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0f8793a9187e6d/Documents/"/>
    </mc:Choice>
  </mc:AlternateContent>
  <bookViews>
    <workbookView xWindow="1900" yWindow="400" windowWidth="14980" windowHeight="9680" activeTab="0"/>
  </bookViews>
  <sheets>
    <sheet name="Sheet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<sst xmlns="http://schemas.openxmlformats.org/spreadsheetml/2006/main" count="55" uniqueCount="28">
  <si>
    <t>Perusahaan</t>
  </si>
  <si>
    <t>Tahun</t>
  </si>
  <si>
    <t>Profitabilitas</t>
  </si>
  <si>
    <t>ROE</t>
  </si>
  <si>
    <t>Likuiditas (dalam juta)</t>
  </si>
  <si>
    <t>Current Ratio</t>
  </si>
  <si>
    <t>Aktivitas (dalam juta)</t>
  </si>
  <si>
    <t>TATO</t>
  </si>
  <si>
    <t>Closing Price (Rp)</t>
  </si>
  <si>
    <t>Net Income (Rp)</t>
  </si>
  <si>
    <t>Total Equity (Rp)</t>
  </si>
  <si>
    <t>Aset Lancar (Rp)</t>
  </si>
  <si>
    <t>Utang Lancar (Rp)</t>
  </si>
  <si>
    <t>Penjualan (Rp)</t>
  </si>
  <si>
    <t>Total Aset (Rp)</t>
  </si>
  <si>
    <t>PT Nanotech (NANO)</t>
  </si>
  <si>
    <t>2022</t>
  </si>
  <si>
    <t>2023</t>
  </si>
  <si>
    <t>2024</t>
  </si>
  <si>
    <t>PT Kino (KINO)</t>
  </si>
  <si>
    <t>PT Martina Berto (MBTO)</t>
  </si>
  <si>
    <t>PT Mustika Ratu (MRAT)</t>
  </si>
  <si>
    <t>PT Unilever (UNVR)</t>
  </si>
  <si>
    <t>PT Victoria Care (VICI)</t>
  </si>
  <si>
    <t>PT Falmaco (FLMC)</t>
  </si>
  <si>
    <t>PT Estee Gold (EURO)</t>
  </si>
  <si>
    <t>PT Unicharm (UCID)</t>
  </si>
  <si>
    <t>PT Mondom (TCID)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</si>
</sst>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">
    <xf numFmtId="0" fontId="0" fillId="0" borderId="0" xfId="0">
      <alignment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 quotePrefix="1">
      <alignment horizontal="center"/>
    </xf>
    <xf numFmtId="0" fontId="2" fillId="0" borderId="1" xfId="0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0" fontId="3" fillId="0" borderId="0" xfId="0" applyFont="1">
      <alignment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E46FF68-C08F-4718-A582-3C9179E37E6A}">
  <dimension ref="A1:M32"/>
  <sheetViews>
    <sheetView tabSelected="1" zoomScale="32" zoomScaleNormal="32" workbookViewId="0" topLeftCell="A1">
      <selection pane="topLeft" activeCell="P7" sqref="P7"/>
    </sheetView>
  </sheetViews>
  <sheetFormatPr defaultRowHeight="21"/>
  <cols>
    <col min="1" max="1" width="32.1428571428571" style="20" customWidth="1"/>
    <col min="2" max="2" width="11.4285714285714" style="20" customWidth="1"/>
    <col min="3" max="3" width="23.5714285714286" style="20" customWidth="1"/>
    <col min="4" max="4" width="24.1428571428571" style="20" customWidth="1"/>
    <col min="5" max="5" width="15.4285714285714" style="20" customWidth="1"/>
    <col min="6" max="6" width="20.4285714285714" style="20" customWidth="1"/>
    <col min="7" max="7" width="27.8571428571429" style="20" customWidth="1"/>
    <col min="8" max="8" width="26.4285714285714" style="20" customWidth="1"/>
    <col min="9" max="9" width="19.8571428571429" style="20" customWidth="1"/>
    <col min="10" max="10" width="24" style="20" customWidth="1"/>
    <col min="11" max="11" width="23.2857142857143" style="20" customWidth="1"/>
    <col min="12" max="12" width="19.1428571428571" style="20" customWidth="1"/>
    <col min="13" max="13" width="25.4285714285714" style="20" customWidth="1"/>
    <col min="14" max="16384" width="8.71428571428571" style="20"/>
  </cols>
  <sheetData>
    <row r="1" spans="1:13" ht="21">
      <c r="A1" s="23" t="s">
        <v>0</v>
      </c>
      <c r="B1" s="23" t="s">
        <v>1</v>
      </c>
      <c r="C1" s="23" t="s">
        <v>2</v>
      </c>
      <c r="D1" s="23"/>
      <c r="E1" s="23"/>
      <c r="F1" s="24" t="s">
        <v>3</v>
      </c>
      <c r="G1" s="23" t="s">
        <v>4</v>
      </c>
      <c r="H1" s="23"/>
      <c r="I1" s="24" t="s">
        <v>5</v>
      </c>
      <c r="J1" s="23" t="s">
        <v>6</v>
      </c>
      <c r="K1" s="23"/>
      <c r="L1" s="22" t="s">
        <v>7</v>
      </c>
      <c r="M1" s="22" t="s">
        <v>8</v>
      </c>
    </row>
    <row r="2" spans="1:13" ht="21">
      <c r="A2" s="23"/>
      <c r="B2" s="23"/>
      <c r="C2" s="1" t="s">
        <v>9</v>
      </c>
      <c r="D2" s="1" t="s">
        <v>10</v>
      </c>
      <c r="E2" s="2">
        <v>1</v>
      </c>
      <c r="F2" s="25"/>
      <c r="G2" s="1" t="s">
        <v>11</v>
      </c>
      <c r="H2" s="1" t="s">
        <v>12</v>
      </c>
      <c r="I2" s="25"/>
      <c r="J2" s="1" t="s">
        <v>13</v>
      </c>
      <c r="K2" s="1" t="s">
        <v>14</v>
      </c>
      <c r="L2" s="22"/>
      <c r="M2" s="22"/>
    </row>
    <row r="3" spans="1:13" ht="21">
      <c r="A3" s="21" t="s">
        <v>15</v>
      </c>
      <c r="B3" s="3" t="s">
        <v>16</v>
      </c>
      <c r="C3" s="4">
        <v>174039</v>
      </c>
      <c r="D3" s="4">
        <v>16990</v>
      </c>
      <c r="E3" s="5">
        <v>1</v>
      </c>
      <c r="F3" s="6">
        <f>C3/D3*E3</f>
        <v>10.243613890523838</v>
      </c>
      <c r="G3" s="7">
        <v>79.63</v>
      </c>
      <c r="H3" s="7">
        <v>11.83</v>
      </c>
      <c r="I3" s="8">
        <f>G3/H3</f>
        <v>6.7311918850380383</v>
      </c>
      <c r="J3" s="7">
        <v>101</v>
      </c>
      <c r="K3" s="7">
        <v>0.20</v>
      </c>
      <c r="L3" s="9">
        <f>J3/K3</f>
        <v>505</v>
      </c>
      <c r="M3" s="9">
        <v>150</v>
      </c>
    </row>
    <row r="4" spans="1:13" ht="21">
      <c r="A4" s="21"/>
      <c r="B4" s="3" t="s">
        <v>17</v>
      </c>
      <c r="C4" s="4">
        <v>787850</v>
      </c>
      <c r="D4" s="4">
        <v>16860</v>
      </c>
      <c r="E4" s="5">
        <v>1</v>
      </c>
      <c r="F4" s="6">
        <f t="shared" si="0" ref="F4:F32">C4/D4*E4</f>
        <v>46.728944246737839</v>
      </c>
      <c r="G4" s="7">
        <v>9.92</v>
      </c>
      <c r="H4" s="7">
        <v>3.20</v>
      </c>
      <c r="I4" s="8">
        <f>G4/H4</f>
        <v>3.0999999999999996</v>
      </c>
      <c r="J4" s="7">
        <v>0.070000000000000007</v>
      </c>
      <c r="K4" s="7">
        <v>0.20</v>
      </c>
      <c r="L4" s="8">
        <f>J4/K4</f>
        <v>0.35</v>
      </c>
      <c r="M4" s="9">
        <v>285</v>
      </c>
    </row>
    <row r="5" spans="1:13" ht="21">
      <c r="A5" s="21"/>
      <c r="B5" s="3" t="s">
        <v>18</v>
      </c>
      <c r="C5" s="4">
        <v>676215</v>
      </c>
      <c r="D5" s="4">
        <v>16910</v>
      </c>
      <c r="E5" s="5">
        <v>1</v>
      </c>
      <c r="F5" s="6">
        <f t="shared" si="0"/>
        <v>39.989059727971615</v>
      </c>
      <c r="G5" s="7">
        <v>107.99</v>
      </c>
      <c r="H5" s="7">
        <v>3.59</v>
      </c>
      <c r="I5" s="8">
        <f>G5/H5</f>
        <v>30.080779944289695</v>
      </c>
      <c r="J5" s="7">
        <v>0.01</v>
      </c>
      <c r="K5" s="7">
        <v>0.21</v>
      </c>
      <c r="L5" s="10">
        <f>J5/K5</f>
        <v>0.047619047619047623</v>
      </c>
      <c r="M5" s="9">
        <v>285</v>
      </c>
    </row>
    <row r="6" spans="1:13" ht="21">
      <c r="A6" s="21" t="s">
        <v>19</v>
      </c>
      <c r="B6" s="11" t="s">
        <v>16</v>
      </c>
      <c r="C6" s="4">
        <v>-95028</v>
      </c>
      <c r="D6" s="4">
        <v>15338</v>
      </c>
      <c r="E6" s="5">
        <v>1</v>
      </c>
      <c r="F6" s="6">
        <f t="shared" si="0"/>
        <v>-6.1955926457165207</v>
      </c>
      <c r="G6" s="7">
        <v>-0.11</v>
      </c>
      <c r="H6" s="7">
        <v>1.94</v>
      </c>
      <c r="I6" s="8">
        <f>G6/H6</f>
        <v>-0.056701030927835051</v>
      </c>
      <c r="J6" s="7">
        <v>3.63</v>
      </c>
      <c r="K6" s="7">
        <v>4.68</v>
      </c>
      <c r="L6" s="8">
        <f>J6/K6</f>
        <v>0.77564102564102566</v>
      </c>
      <c r="M6" s="9">
        <v>2300</v>
      </c>
    </row>
    <row r="7" spans="1:13" ht="21">
      <c r="A7" s="21"/>
      <c r="B7" s="11" t="s">
        <v>17</v>
      </c>
      <c r="C7" s="4">
        <v>772473</v>
      </c>
      <c r="D7" s="4">
        <v>16187</v>
      </c>
      <c r="E7" s="5">
        <v>1</v>
      </c>
      <c r="F7" s="6">
        <f t="shared" si="0"/>
        <v>47.721813801198493</v>
      </c>
      <c r="G7" s="7">
        <v>1.74</v>
      </c>
      <c r="H7" s="7">
        <v>2.10</v>
      </c>
      <c r="I7" s="8">
        <f t="shared" si="1" ref="I7:I16">G7/H7</f>
        <v>0.82857142857142851</v>
      </c>
      <c r="J7" s="7">
        <v>4.1399999999999997</v>
      </c>
      <c r="K7" s="7">
        <v>4.6500000000000004</v>
      </c>
      <c r="L7" s="8">
        <f>J7/K7</f>
        <v>0.89032258064516112</v>
      </c>
      <c r="M7" s="9">
        <v>1500</v>
      </c>
    </row>
    <row r="8" spans="1:13" ht="21">
      <c r="A8" s="21"/>
      <c r="B8" s="11" t="s">
        <v>18</v>
      </c>
      <c r="C8" s="4">
        <v>889174</v>
      </c>
      <c r="D8" s="4">
        <v>16503</v>
      </c>
      <c r="E8" s="5">
        <v>1</v>
      </c>
      <c r="F8" s="6">
        <f t="shared" si="0"/>
        <v>53.879537053868994</v>
      </c>
      <c r="G8" s="7">
        <v>1.63</v>
      </c>
      <c r="H8" s="7">
        <v>2.2400000000000002</v>
      </c>
      <c r="I8" s="8">
        <f t="shared" si="1"/>
        <v>0.72767857142857129</v>
      </c>
      <c r="J8" s="7">
        <v>4.37</v>
      </c>
      <c r="K8" s="7">
        <v>4.50</v>
      </c>
      <c r="L8" s="8">
        <f>J8/K8</f>
        <v>0.97111111111111115</v>
      </c>
      <c r="M8" s="9">
        <v>1150</v>
      </c>
    </row>
    <row r="9" spans="1:13" ht="21">
      <c r="A9" s="21" t="s">
        <v>20</v>
      </c>
      <c r="B9" s="3" t="s">
        <v>16</v>
      </c>
      <c r="C9" s="4">
        <v>-42427</v>
      </c>
      <c r="D9" s="4">
        <v>40479</v>
      </c>
      <c r="E9" s="5">
        <v>1</v>
      </c>
      <c r="F9" s="6">
        <f t="shared" si="0"/>
        <v>-1.0481237184713061</v>
      </c>
      <c r="G9" s="7">
        <v>0.19</v>
      </c>
      <c r="H9" s="7">
        <v>0.32</v>
      </c>
      <c r="I9" s="8">
        <f t="shared" si="1"/>
        <v>0.59375</v>
      </c>
      <c r="J9" s="7">
        <v>0.36</v>
      </c>
      <c r="K9" s="7">
        <v>0.72</v>
      </c>
      <c r="L9" s="8">
        <f>J9/K9</f>
        <v>0.50</v>
      </c>
      <c r="M9" s="9">
        <v>126</v>
      </c>
    </row>
    <row r="10" spans="1:13" ht="21">
      <c r="A10" s="21"/>
      <c r="B10" s="3" t="s">
        <v>17</v>
      </c>
      <c r="C10" s="4">
        <v>-31928</v>
      </c>
      <c r="D10" s="4">
        <v>36914</v>
      </c>
      <c r="E10" s="5">
        <v>1</v>
      </c>
      <c r="F10" s="6">
        <f t="shared" si="0"/>
        <v>-0.86492929511838323</v>
      </c>
      <c r="G10" s="7">
        <v>0.16</v>
      </c>
      <c r="H10" s="7">
        <v>0.26</v>
      </c>
      <c r="I10" s="8">
        <f t="shared" si="1"/>
        <v>0.61538461538461542</v>
      </c>
      <c r="J10" s="7">
        <v>0.42</v>
      </c>
      <c r="K10" s="7">
        <v>0.67</v>
      </c>
      <c r="L10" s="8">
        <f>J10/K10</f>
        <v>0.62686567164179097</v>
      </c>
      <c r="M10" s="9">
        <v>100</v>
      </c>
    </row>
    <row r="11" spans="1:13" ht="21">
      <c r="A11" s="21"/>
      <c r="B11" s="3" t="s">
        <v>18</v>
      </c>
      <c r="C11" s="4">
        <v>-44620</v>
      </c>
      <c r="D11" s="4">
        <v>36742</v>
      </c>
      <c r="E11" s="5">
        <v>1</v>
      </c>
      <c r="F11" s="6">
        <f t="shared" si="0"/>
        <v>-1.214414022100049</v>
      </c>
      <c r="G11" s="7">
        <v>0.16</v>
      </c>
      <c r="H11" s="7">
        <v>0.26</v>
      </c>
      <c r="I11" s="8">
        <f t="shared" si="1"/>
        <v>0.61538461538461542</v>
      </c>
      <c r="J11" s="7">
        <v>0.43</v>
      </c>
      <c r="K11" s="7">
        <v>0.67</v>
      </c>
      <c r="L11" s="8">
        <f>J11/K11</f>
        <v>0.64179104477611937</v>
      </c>
      <c r="M11" s="9">
        <v>189</v>
      </c>
    </row>
    <row r="12" spans="1:13" ht="21">
      <c r="A12" s="21" t="s">
        <v>21</v>
      </c>
      <c r="B12" s="11" t="s">
        <v>16</v>
      </c>
      <c r="C12" s="4">
        <v>678120</v>
      </c>
      <c r="D12" s="4">
        <v>41138</v>
      </c>
      <c r="E12" s="5">
        <v>1</v>
      </c>
      <c r="F12" s="6">
        <f t="shared" si="0"/>
        <v>16.484029364577761</v>
      </c>
      <c r="G12" s="7">
        <v>0.59</v>
      </c>
      <c r="H12" s="7">
        <v>0.24</v>
      </c>
      <c r="I12" s="8">
        <f t="shared" si="1"/>
        <v>2.4583333333333335</v>
      </c>
      <c r="J12" s="7">
        <v>0.28999999999999998</v>
      </c>
      <c r="K12" s="7">
        <v>0.69</v>
      </c>
      <c r="L12" s="8">
        <f>J12/K12</f>
        <v>0.42028985507246375</v>
      </c>
      <c r="M12" s="9">
        <v>765</v>
      </c>
    </row>
    <row r="13" spans="1:13" ht="21">
      <c r="A13" s="21"/>
      <c r="B13" s="11" t="s">
        <v>17</v>
      </c>
      <c r="C13" s="4">
        <v>-14113</v>
      </c>
      <c r="D13" s="4">
        <v>40189</v>
      </c>
      <c r="E13" s="5">
        <v>1</v>
      </c>
      <c r="F13" s="6">
        <f t="shared" si="0"/>
        <v>-0.35116574186966582</v>
      </c>
      <c r="G13" s="7">
        <v>0.54</v>
      </c>
      <c r="H13" s="7">
        <v>0.19</v>
      </c>
      <c r="I13" s="8">
        <f t="shared" si="1"/>
        <v>2.8421052631578947</v>
      </c>
      <c r="J13" s="7">
        <v>0.22</v>
      </c>
      <c r="K13" s="7">
        <v>0.63</v>
      </c>
      <c r="L13" s="8">
        <f>J13/K13</f>
        <v>0.34920634920634919</v>
      </c>
      <c r="M13" s="9">
        <v>595</v>
      </c>
    </row>
    <row r="14" spans="1:13" ht="21">
      <c r="A14" s="21"/>
      <c r="B14" s="11" t="s">
        <v>18</v>
      </c>
      <c r="C14" s="4">
        <v>-25661</v>
      </c>
      <c r="D14" s="4">
        <v>39978</v>
      </c>
      <c r="E14" s="5">
        <v>1</v>
      </c>
      <c r="F14" s="6">
        <f t="shared" si="0"/>
        <v>-0.64187803291810497</v>
      </c>
      <c r="G14" s="7">
        <v>0.52</v>
      </c>
      <c r="H14" s="7">
        <v>0.19</v>
      </c>
      <c r="I14" s="8">
        <f t="shared" si="1"/>
        <v>2.736842105263158</v>
      </c>
      <c r="J14" s="7">
        <v>0.22</v>
      </c>
      <c r="K14" s="7">
        <v>0.61</v>
      </c>
      <c r="L14" s="8">
        <f>J14/K14</f>
        <v>0.36065573770491804</v>
      </c>
      <c r="M14" s="9">
        <v>520</v>
      </c>
    </row>
    <row r="15" spans="1:13" ht="21">
      <c r="A15" s="21" t="s">
        <v>22</v>
      </c>
      <c r="B15" s="3" t="s">
        <v>16</v>
      </c>
      <c r="C15" s="4">
        <v>536500</v>
      </c>
      <c r="D15" s="4">
        <v>39973</v>
      </c>
      <c r="E15" s="5">
        <v>1</v>
      </c>
      <c r="F15" s="6">
        <f t="shared" si="0"/>
        <v>13.421559552698071</v>
      </c>
      <c r="G15" s="7">
        <v>0.01</v>
      </c>
      <c r="H15" s="12">
        <v>0.01</v>
      </c>
      <c r="I15" s="8">
        <f t="shared" si="1"/>
        <v>1</v>
      </c>
      <c r="J15" s="7">
        <v>0.04</v>
      </c>
      <c r="K15" s="7">
        <v>0.02</v>
      </c>
      <c r="L15" s="8">
        <f>J15/K15</f>
        <v>2</v>
      </c>
      <c r="M15" s="9">
        <v>4700</v>
      </c>
    </row>
    <row r="16" spans="1:13" ht="21">
      <c r="A16" s="21"/>
      <c r="B16" s="3" t="s">
        <v>17</v>
      </c>
      <c r="C16" s="4">
        <v>480100</v>
      </c>
      <c r="D16" s="4">
        <v>33813</v>
      </c>
      <c r="E16" s="5">
        <v>1</v>
      </c>
      <c r="F16" s="6">
        <f t="shared" si="0"/>
        <v>14.198680980687902</v>
      </c>
      <c r="G16" s="7">
        <v>0.01</v>
      </c>
      <c r="H16" s="7">
        <v>0.01</v>
      </c>
      <c r="I16" s="8">
        <f t="shared" si="1"/>
        <v>1</v>
      </c>
      <c r="J16" s="7">
        <v>0.04</v>
      </c>
      <c r="K16" s="7">
        <v>0.02</v>
      </c>
      <c r="L16" s="8">
        <f>J16/K16</f>
        <v>2</v>
      </c>
      <c r="M16" s="9">
        <v>3530</v>
      </c>
    </row>
    <row r="17" spans="1:13" ht="21">
      <c r="A17" s="21"/>
      <c r="B17" s="3" t="s">
        <v>18</v>
      </c>
      <c r="C17" s="4">
        <v>116900</v>
      </c>
      <c r="D17" s="4">
        <v>21492</v>
      </c>
      <c r="E17" s="5">
        <v>1</v>
      </c>
      <c r="F17" s="6">
        <f t="shared" si="0"/>
        <v>5.4392332030522983</v>
      </c>
      <c r="G17" s="7">
        <v>0.01</v>
      </c>
      <c r="H17" s="12">
        <v>0.01</v>
      </c>
      <c r="I17" s="8">
        <f>G17/H17</f>
        <v>1</v>
      </c>
      <c r="J17" s="7">
        <v>0.04</v>
      </c>
      <c r="K17" s="7">
        <v>0.02</v>
      </c>
      <c r="L17" s="8">
        <f>J17/K17</f>
        <v>2</v>
      </c>
      <c r="M17" s="9">
        <v>1885</v>
      </c>
    </row>
    <row r="18" spans="1:13" ht="21">
      <c r="A18" s="21" t="s">
        <v>23</v>
      </c>
      <c r="B18" s="11" t="s">
        <v>16</v>
      </c>
      <c r="C18" s="4">
        <v>976390</v>
      </c>
      <c r="D18" s="4">
        <v>80101</v>
      </c>
      <c r="E18" s="5">
        <v>1</v>
      </c>
      <c r="F18" s="6">
        <f t="shared" si="0"/>
        <v>12.189485774210059</v>
      </c>
      <c r="G18" s="7">
        <v>6.31</v>
      </c>
      <c r="H18" s="7">
        <v>2.46</v>
      </c>
      <c r="I18" s="8">
        <f t="shared" si="2" ref="I18:I32">G18/H18</f>
        <v>2.565040650406504</v>
      </c>
      <c r="J18" s="7">
        <v>1.05</v>
      </c>
      <c r="K18" s="7">
        <v>0.12</v>
      </c>
      <c r="L18" s="8">
        <f>J18/K18</f>
        <v>8.75</v>
      </c>
      <c r="M18" s="9">
        <v>510</v>
      </c>
    </row>
    <row r="19" spans="1:13" ht="21">
      <c r="A19" s="21"/>
      <c r="B19" s="11" t="s">
        <v>17</v>
      </c>
      <c r="C19" s="4">
        <v>178455</v>
      </c>
      <c r="D19" s="4">
        <v>91873</v>
      </c>
      <c r="E19" s="5">
        <v>1</v>
      </c>
      <c r="F19" s="6">
        <f t="shared" si="0"/>
        <v>1.9424096306858381</v>
      </c>
      <c r="G19" s="7">
        <v>0.60</v>
      </c>
      <c r="H19" s="7">
        <v>0.16</v>
      </c>
      <c r="I19" s="8">
        <f t="shared" si="2"/>
        <v>3.75</v>
      </c>
      <c r="J19" s="7">
        <v>1.36</v>
      </c>
      <c r="K19" s="7">
        <v>0.11</v>
      </c>
      <c r="L19" s="8">
        <f>J19/K19</f>
        <v>12.363636363636365</v>
      </c>
      <c r="M19" s="9">
        <v>650</v>
      </c>
    </row>
    <row r="20" spans="1:13" ht="21">
      <c r="A20" s="21"/>
      <c r="B20" s="11" t="s">
        <v>18</v>
      </c>
      <c r="C20" s="4">
        <v>175946</v>
      </c>
      <c r="D20" s="4">
        <v>10238</v>
      </c>
      <c r="E20" s="5">
        <v>1</v>
      </c>
      <c r="F20" s="6">
        <f t="shared" si="0"/>
        <v>17.185583121703459</v>
      </c>
      <c r="G20" s="7">
        <v>0.67</v>
      </c>
      <c r="H20" s="7">
        <v>0.16</v>
      </c>
      <c r="I20" s="8">
        <f t="shared" si="2"/>
        <v>4.1875</v>
      </c>
      <c r="J20" s="13">
        <v>1.40</v>
      </c>
      <c r="K20" s="12">
        <v>1.28</v>
      </c>
      <c r="L20" s="8">
        <f>J20/K20</f>
        <v>1.09375</v>
      </c>
      <c r="M20" s="9">
        <v>655</v>
      </c>
    </row>
    <row r="21" spans="1:13" ht="21">
      <c r="A21" s="21" t="s">
        <v>24</v>
      </c>
      <c r="B21" s="3" t="s">
        <v>16</v>
      </c>
      <c r="C21" s="4">
        <v>-18911</v>
      </c>
      <c r="D21" s="4">
        <v>77397</v>
      </c>
      <c r="E21" s="5">
        <v>1</v>
      </c>
      <c r="F21" s="6">
        <f t="shared" si="0"/>
        <v>-0.244337635825678</v>
      </c>
      <c r="G21" s="7">
        <v>0.02</v>
      </c>
      <c r="H21" s="7">
        <v>0.10</v>
      </c>
      <c r="I21" s="8">
        <f t="shared" si="2"/>
        <v>0.19999999999999998</v>
      </c>
      <c r="J21" s="7">
        <v>0.06</v>
      </c>
      <c r="K21" s="7">
        <v>0.18</v>
      </c>
      <c r="L21" s="8">
        <f>J21/K21</f>
        <v>0.33333333333333331</v>
      </c>
      <c r="M21" s="9">
        <v>279</v>
      </c>
    </row>
    <row r="22" spans="1:13" ht="21">
      <c r="A22" s="21"/>
      <c r="B22" s="3" t="s">
        <v>17</v>
      </c>
      <c r="C22" s="4">
        <v>6500</v>
      </c>
      <c r="D22" s="4">
        <v>84706</v>
      </c>
      <c r="E22" s="5">
        <v>1</v>
      </c>
      <c r="F22" s="6">
        <f t="shared" si="0"/>
        <v>0.076736004533327032</v>
      </c>
      <c r="G22" s="7">
        <v>0.03</v>
      </c>
      <c r="H22" s="7">
        <v>0.09</v>
      </c>
      <c r="I22" s="8">
        <f t="shared" si="2"/>
        <v>0.33333333333333331</v>
      </c>
      <c r="J22" s="7">
        <v>0.05</v>
      </c>
      <c r="K22" s="7">
        <v>0.19</v>
      </c>
      <c r="L22" s="8">
        <f>J22/K22</f>
        <v>0.26315789473684209</v>
      </c>
      <c r="M22" s="9">
        <v>280</v>
      </c>
    </row>
    <row r="23" spans="1:13" ht="21">
      <c r="A23" s="21"/>
      <c r="B23" s="3" t="s">
        <v>18</v>
      </c>
      <c r="C23" s="4">
        <v>-48029</v>
      </c>
      <c r="D23" s="4">
        <v>43481</v>
      </c>
      <c r="E23" s="5">
        <v>1</v>
      </c>
      <c r="F23" s="6">
        <f t="shared" si="0"/>
        <v>-1.1045974103631471</v>
      </c>
      <c r="G23" s="7">
        <v>0.03</v>
      </c>
      <c r="H23" s="7">
        <v>0.03</v>
      </c>
      <c r="I23" s="8">
        <f t="shared" si="2"/>
        <v>1</v>
      </c>
      <c r="J23" s="7">
        <v>0.04</v>
      </c>
      <c r="K23" s="7">
        <v>0.08</v>
      </c>
      <c r="L23" s="8">
        <f>J23/K23</f>
        <v>0.50</v>
      </c>
      <c r="M23" s="9">
        <v>283</v>
      </c>
    </row>
    <row r="24" spans="1:13" ht="21">
      <c r="A24" s="21" t="s">
        <v>25</v>
      </c>
      <c r="B24" s="11" t="s">
        <v>16</v>
      </c>
      <c r="C24" s="4">
        <v>588149</v>
      </c>
      <c r="D24" s="4">
        <v>52394</v>
      </c>
      <c r="E24" s="5">
        <v>1</v>
      </c>
      <c r="F24" s="6">
        <f t="shared" si="0"/>
        <v>11.2255029201817</v>
      </c>
      <c r="G24" s="7">
        <v>0.41</v>
      </c>
      <c r="H24" s="7">
        <v>0.57999999999999996</v>
      </c>
      <c r="I24" s="8">
        <f t="shared" si="2"/>
        <v>0.7068965517241379</v>
      </c>
      <c r="J24" s="7">
        <v>30.33</v>
      </c>
      <c r="K24" s="7">
        <v>6.06</v>
      </c>
      <c r="L24" s="8">
        <f>J24/K24</f>
        <v>5.0049504950495054</v>
      </c>
      <c r="M24" s="9">
        <v>1570</v>
      </c>
    </row>
    <row r="25" spans="1:13" ht="21">
      <c r="A25" s="21"/>
      <c r="B25" s="11" t="s">
        <v>17</v>
      </c>
      <c r="C25" s="4">
        <v>513137</v>
      </c>
      <c r="D25" s="4">
        <v>62400</v>
      </c>
      <c r="E25" s="5">
        <v>1</v>
      </c>
      <c r="F25" s="6">
        <f t="shared" si="0"/>
        <v>8.2233493589743585</v>
      </c>
      <c r="G25" s="7">
        <v>4.45</v>
      </c>
      <c r="H25" s="7">
        <v>0.21</v>
      </c>
      <c r="I25" s="8">
        <f t="shared" si="2"/>
        <v>21.190476190476193</v>
      </c>
      <c r="J25" s="7">
        <v>23.78</v>
      </c>
      <c r="K25" s="7">
        <v>6.74</v>
      </c>
      <c r="L25" s="8">
        <v>3.50</v>
      </c>
      <c r="M25" s="9">
        <v>1840</v>
      </c>
    </row>
    <row r="26" spans="1:13" ht="21">
      <c r="A26" s="21"/>
      <c r="B26" s="11" t="s">
        <v>18</v>
      </c>
      <c r="C26" s="14">
        <v>363450</v>
      </c>
      <c r="D26" s="15">
        <v>54938</v>
      </c>
      <c r="E26" s="16">
        <v>1</v>
      </c>
      <c r="F26" s="6">
        <f t="shared" si="0"/>
        <v>6.6156394481051368</v>
      </c>
      <c r="G26" s="17">
        <v>2.91</v>
      </c>
      <c r="H26" s="17">
        <v>0.30</v>
      </c>
      <c r="I26" s="18">
        <f t="shared" si="2"/>
        <v>9.7000000000000011</v>
      </c>
      <c r="J26" s="17">
        <v>2.75</v>
      </c>
      <c r="K26" s="17">
        <v>60.63</v>
      </c>
      <c r="L26" s="18">
        <f>J26/K26</f>
        <v>0.045357083951839024</v>
      </c>
      <c r="M26" s="19">
        <v>1690</v>
      </c>
    </row>
    <row r="27" spans="1:13" ht="21">
      <c r="A27" s="21" t="s">
        <v>26</v>
      </c>
      <c r="B27" s="3" t="s">
        <v>16</v>
      </c>
      <c r="C27" s="4">
        <v>313648</v>
      </c>
      <c r="D27" s="4">
        <v>51637</v>
      </c>
      <c r="E27" s="5">
        <v>1</v>
      </c>
      <c r="F27" s="6">
        <f t="shared" si="0"/>
        <v>6.0740941572903147</v>
      </c>
      <c r="G27" s="7">
        <v>5.79</v>
      </c>
      <c r="H27" s="7">
        <v>2.84</v>
      </c>
      <c r="I27" s="8">
        <f t="shared" si="2"/>
        <v>2.0387323943661975</v>
      </c>
      <c r="J27" s="7">
        <v>10.32</v>
      </c>
      <c r="K27" s="7">
        <v>8.3800000000000008</v>
      </c>
      <c r="L27" s="8">
        <f>J27/K27</f>
        <v>1.2315035799522671</v>
      </c>
      <c r="M27" s="9">
        <v>1630</v>
      </c>
    </row>
    <row r="28" spans="1:13" ht="21">
      <c r="A28" s="21"/>
      <c r="B28" s="3" t="s">
        <v>17</v>
      </c>
      <c r="C28" s="4">
        <v>516375</v>
      </c>
      <c r="D28" s="4">
        <v>55636</v>
      </c>
      <c r="E28" s="5">
        <v>1</v>
      </c>
      <c r="F28" s="6">
        <f t="shared" si="0"/>
        <v>9.2813106621611912</v>
      </c>
      <c r="G28" s="7">
        <v>5.61</v>
      </c>
      <c r="H28" s="7">
        <v>2.54</v>
      </c>
      <c r="I28" s="8">
        <f t="shared" si="2"/>
        <v>2.2086614173228347</v>
      </c>
      <c r="J28" s="7">
        <v>1.02</v>
      </c>
      <c r="K28" s="7">
        <v>8.49</v>
      </c>
      <c r="L28" s="8">
        <f>J28/K28</f>
        <v>0.12014134275618374</v>
      </c>
      <c r="M28" s="9">
        <v>1580</v>
      </c>
    </row>
    <row r="29" spans="1:13" ht="21">
      <c r="A29" s="21"/>
      <c r="B29" s="3" t="s">
        <v>18</v>
      </c>
      <c r="C29" s="4">
        <v>350405</v>
      </c>
      <c r="D29" s="4">
        <v>58671</v>
      </c>
      <c r="E29" s="5">
        <v>1</v>
      </c>
      <c r="F29" s="6">
        <f t="shared" si="0"/>
        <v>5.9723713589337155</v>
      </c>
      <c r="G29" s="7">
        <v>5.73</v>
      </c>
      <c r="H29" s="7">
        <v>0.25</v>
      </c>
      <c r="I29" s="8">
        <f t="shared" si="2"/>
        <v>22.92</v>
      </c>
      <c r="J29" s="7">
        <v>9.68</v>
      </c>
      <c r="K29" s="7">
        <v>8.69</v>
      </c>
      <c r="L29" s="8">
        <f>J29/K29</f>
        <v>1.1139240506329113</v>
      </c>
      <c r="M29" s="9">
        <v>1490</v>
      </c>
    </row>
    <row r="30" spans="1:13" ht="21">
      <c r="A30" s="21" t="s">
        <v>27</v>
      </c>
      <c r="B30" s="11" t="s">
        <v>16</v>
      </c>
      <c r="C30" s="4">
        <v>-12474</v>
      </c>
      <c r="D30" s="4">
        <v>18547</v>
      </c>
      <c r="E30" s="5">
        <v>1</v>
      </c>
      <c r="F30" s="6">
        <f t="shared" si="0"/>
        <v>-0.67256160025880196</v>
      </c>
      <c r="G30" s="7">
        <v>1.59</v>
      </c>
      <c r="H30" s="7">
        <v>0.22</v>
      </c>
      <c r="I30" s="8">
        <f t="shared" si="2"/>
        <v>7.2272727272727275</v>
      </c>
      <c r="J30" s="7">
        <v>2.04</v>
      </c>
      <c r="K30" s="7">
        <v>13.67</v>
      </c>
      <c r="L30" s="8">
        <f>J30/K30</f>
        <v>0.14923189465983908</v>
      </c>
      <c r="M30" s="9">
        <v>1300</v>
      </c>
    </row>
    <row r="31" spans="1:13" ht="21">
      <c r="A31" s="21"/>
      <c r="B31" s="11" t="s">
        <v>17</v>
      </c>
      <c r="C31" s="15">
        <v>38116</v>
      </c>
      <c r="D31" s="4">
        <v>18857</v>
      </c>
      <c r="E31" s="5">
        <v>1</v>
      </c>
      <c r="F31" s="6">
        <f t="shared" si="0"/>
        <v>2.0213183433207829</v>
      </c>
      <c r="G31" s="7">
        <v>1.64</v>
      </c>
      <c r="H31" s="7">
        <v>0.20</v>
      </c>
      <c r="I31" s="8">
        <f t="shared" si="2"/>
        <v>8.1999999999999993</v>
      </c>
      <c r="J31" s="7">
        <v>2.0499999999999998</v>
      </c>
      <c r="K31" s="7">
        <v>12.15</v>
      </c>
      <c r="L31" s="8">
        <f>J31/K31</f>
        <v>0.16872427983539093</v>
      </c>
      <c r="M31" s="9">
        <v>5900</v>
      </c>
    </row>
    <row r="32" spans="1:13" ht="21">
      <c r="A32" s="21"/>
      <c r="B32" s="11" t="s">
        <v>18</v>
      </c>
      <c r="C32" s="4">
        <v>181090</v>
      </c>
      <c r="D32" s="4">
        <v>17839</v>
      </c>
      <c r="E32" s="5">
        <v>1</v>
      </c>
      <c r="F32" s="6">
        <f t="shared" si="0"/>
        <v>10.151353775435842</v>
      </c>
      <c r="G32" s="7">
        <v>1.59</v>
      </c>
      <c r="H32" s="7">
        <v>0.36</v>
      </c>
      <c r="I32" s="8">
        <f t="shared" si="2"/>
        <v>4.416666666666667</v>
      </c>
      <c r="J32" s="7">
        <v>1.86</v>
      </c>
      <c r="K32" s="7">
        <v>15.78</v>
      </c>
      <c r="L32" s="8">
        <f>J32/K32</f>
        <v>0.11787072243346008</v>
      </c>
      <c r="M32" s="9">
        <v>5925</v>
      </c>
    </row>
  </sheetData>
  <mergeCells count="19">
    <mergeCell ref="A18:A20"/>
    <mergeCell ref="A21:A23"/>
    <mergeCell ref="A24:A26"/>
    <mergeCell ref="A27:A29"/>
    <mergeCell ref="A30:A32"/>
    <mergeCell ref="A3:A5"/>
    <mergeCell ref="A6:A8"/>
    <mergeCell ref="A9:A11"/>
    <mergeCell ref="A12:A14"/>
    <mergeCell ref="L1:L2"/>
    <mergeCell ref="M1:M2"/>
    <mergeCell ref="A15:A17"/>
    <mergeCell ref="I1:I2"/>
    <mergeCell ref="J1:K1"/>
    <mergeCell ref="A1:A2"/>
    <mergeCell ref="B1:B2"/>
    <mergeCell ref="C1:E1"/>
    <mergeCell ref="F1:F2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Nuriya Chafza</dc:creator>
  <cp:keywords/>
  <dc:description/>
  <cp:lastModifiedBy>Nuriya Chafza</cp:lastModifiedBy>
  <dcterms:created xsi:type="dcterms:W3CDTF">2026-01-25T05:38:10Z</dcterms:created>
  <dcterms:modified xsi:type="dcterms:W3CDTF">2026-01-28T08:22:49Z</dcterms:modified>
  <cp:category/>
</cp:coreProperties>
</file>