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UGAS KULIAH\SKRIPSI SUKSES\"/>
    </mc:Choice>
  </mc:AlternateContent>
  <bookViews>
    <workbookView xWindow="0" yWindow="0" windowWidth="20490" windowHeight="78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6" i="1" l="1"/>
  <c r="H47" i="1"/>
  <c r="H48" i="1"/>
  <c r="H49" i="1"/>
  <c r="H50" i="1"/>
  <c r="H51" i="1"/>
  <c r="H52" i="1"/>
  <c r="H53" i="1"/>
  <c r="H54" i="1"/>
  <c r="H45" i="1"/>
  <c r="G56" i="1" s="1"/>
  <c r="G46" i="1"/>
  <c r="G47" i="1"/>
  <c r="G48" i="1"/>
  <c r="G49" i="1"/>
  <c r="G50" i="1"/>
  <c r="G51" i="1"/>
  <c r="G52" i="1"/>
  <c r="G53" i="1"/>
  <c r="G54" i="1"/>
  <c r="G45" i="1"/>
  <c r="G36" i="1"/>
  <c r="G28" i="1"/>
  <c r="H29" i="1"/>
  <c r="H30" i="1"/>
  <c r="H31" i="1"/>
  <c r="H32" i="1"/>
  <c r="H33" i="1"/>
  <c r="H34" i="1"/>
  <c r="H35" i="1"/>
  <c r="H36" i="1"/>
  <c r="H37" i="1"/>
  <c r="H28" i="1"/>
  <c r="G29" i="1"/>
  <c r="G30" i="1"/>
  <c r="G31" i="1"/>
  <c r="G32" i="1"/>
  <c r="G33" i="1"/>
  <c r="G34" i="1"/>
  <c r="G35" i="1"/>
  <c r="G37" i="1"/>
  <c r="G40" i="1" l="1"/>
</calcChain>
</file>

<file path=xl/sharedStrings.xml><?xml version="1.0" encoding="utf-8"?>
<sst xmlns="http://schemas.openxmlformats.org/spreadsheetml/2006/main" count="18" uniqueCount="14">
  <si>
    <t>PENGUJIAN SENSOR PH SESUDAH AERATOR AKTIF</t>
  </si>
  <si>
    <t>Pengujian ke</t>
  </si>
  <si>
    <t>sensor ph</t>
  </si>
  <si>
    <t>pH meter</t>
  </si>
  <si>
    <t>error</t>
  </si>
  <si>
    <t>akurasi</t>
  </si>
  <si>
    <t>% akurasi</t>
  </si>
  <si>
    <t>% error</t>
  </si>
  <si>
    <t>rata-rata Akurasi     :</t>
  </si>
  <si>
    <t>Jumlah data          :</t>
  </si>
  <si>
    <t>PENGUJIAN SENSOR PH SEBELUM AERATOR AKTIF</t>
  </si>
  <si>
    <t>rata-rata Akurasi :</t>
  </si>
  <si>
    <t>peengujian ke</t>
  </si>
  <si>
    <t>delay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</si>
</sst>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rgb="FF000000"/>
      <name val="Times New Roman"/>
      <family val="1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" fillId="0" borderId="0" xfId="0" applyFont="1"/>
    <xf numFmtId="9" fontId="3" fillId="0" borderId="1" xfId="1" applyNumberFormat="1" applyFont="1" applyBorder="1" applyAlignment="1">
      <alignment horizontal="center" vertical="center"/>
    </xf>
    <xf numFmtId="1" fontId="4" fillId="0" borderId="0" xfId="0" applyNumberFormat="1" applyFont="1" applyAlignment="1">
      <alignment horizontal="left"/>
    </xf>
    <xf numFmtId="9" fontId="4" fillId="0" borderId="0" xfId="0" applyNumberFormat="1" applyFont="1" applyAlignment="1">
      <alignment horizontal="left"/>
    </xf>
    <xf numFmtId="0" fontId="3" fillId="0" borderId="0" xfId="0" applyFont="1" applyAlignment="1">
      <alignment vertical="center"/>
    </xf>
    <xf numFmtId="9" fontId="3" fillId="0" borderId="0" xfId="0" applyNumberFormat="1" applyFont="1" applyAlignment="1">
      <alignment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PENGUJIAN SENSOR PH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tx>
            <c:strRef>
              <c:f>Sheet1!$E$26:$E$27</c:f>
              <c:strCache>
                <c:ptCount val="2"/>
                <c:pt idx="1">
                  <c:v>sensor ph</c:v>
                </c:pt>
              </c:strCache>
            </c:strRef>
          </c:tx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Sheet1!$E$28:$E$37</c:f>
              <c:numCache>
                <c:formatCode>General</c:formatCode>
                <c:ptCount val="10"/>
                <c:pt idx="0">
                  <c:v>6</c:v>
                </c:pt>
                <c:pt idx="1">
                  <c:v>6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7</c:v>
                </c:pt>
                <c:pt idx="8">
                  <c:v>7</c:v>
                </c:pt>
                <c:pt idx="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Sheet1!$F$26:$F$27</c:f>
              <c:strCache>
                <c:ptCount val="2"/>
                <c:pt idx="1">
                  <c:v>pH meter</c:v>
                </c:pt>
              </c:strCache>
            </c:strRef>
          </c:tx>
          <c:spPr>
            <a:ln w="317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2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Sheet1!$F$28:$F$37</c:f>
              <c:numCache>
                <c:formatCode>General</c:formatCode>
                <c:ptCount val="10"/>
                <c:pt idx="0">
                  <c:v>6.1</c:v>
                </c:pt>
                <c:pt idx="1">
                  <c:v>6.2</c:v>
                </c:pt>
                <c:pt idx="2">
                  <c:v>7.2</c:v>
                </c:pt>
                <c:pt idx="3">
                  <c:v>7.2</c:v>
                </c:pt>
                <c:pt idx="4">
                  <c:v>7.1</c:v>
                </c:pt>
                <c:pt idx="5">
                  <c:v>7.2</c:v>
                </c:pt>
                <c:pt idx="6">
                  <c:v>7.4</c:v>
                </c:pt>
                <c:pt idx="7">
                  <c:v>7.5</c:v>
                </c:pt>
                <c:pt idx="8">
                  <c:v>7.5</c:v>
                </c:pt>
                <c:pt idx="9">
                  <c:v>7.5</c:v>
                </c:pt>
              </c:numCache>
            </c:numRef>
          </c:val>
          <c:smooth val="0"/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287867576"/>
        <c:axId val="287906840"/>
      </c:lineChart>
      <c:catAx>
        <c:axId val="28786757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7906840"/>
        <c:crosses val="autoZero"/>
        <c:auto val="1"/>
        <c:lblAlgn val="ctr"/>
        <c:lblOffset val="100"/>
        <c:noMultiLvlLbl val="0"/>
      </c:catAx>
      <c:valAx>
        <c:axId val="287906840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2878675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PENGUJIAN SENSOR PH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tx>
            <c:strRef>
              <c:f>Sheet1!$E$26:$E$27</c:f>
              <c:strCache>
                <c:ptCount val="2"/>
                <c:pt idx="1">
                  <c:v>sensor ph</c:v>
                </c:pt>
              </c:strCache>
            </c:strRef>
          </c:tx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Sheet1!$E$45:$E$54</c:f>
              <c:numCache>
                <c:formatCode>General</c:formatCode>
                <c:ptCount val="10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Sheet1!$F$26:$F$27</c:f>
              <c:strCache>
                <c:ptCount val="2"/>
                <c:pt idx="1">
                  <c:v>pH meter</c:v>
                </c:pt>
              </c:strCache>
            </c:strRef>
          </c:tx>
          <c:spPr>
            <a:ln w="317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2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Sheet1!$F$45:$F$54</c:f>
              <c:numCache>
                <c:formatCode>General</c:formatCode>
                <c:ptCount val="10"/>
                <c:pt idx="0">
                  <c:v>6.2</c:v>
                </c:pt>
                <c:pt idx="1">
                  <c:v>6.2</c:v>
                </c:pt>
                <c:pt idx="2">
                  <c:v>6.3</c:v>
                </c:pt>
                <c:pt idx="3">
                  <c:v>6.4</c:v>
                </c:pt>
                <c:pt idx="4">
                  <c:v>6.2</c:v>
                </c:pt>
                <c:pt idx="5">
                  <c:v>6.2</c:v>
                </c:pt>
                <c:pt idx="6">
                  <c:v>6.2</c:v>
                </c:pt>
                <c:pt idx="7">
                  <c:v>6.2</c:v>
                </c:pt>
                <c:pt idx="8">
                  <c:v>6.1</c:v>
                </c:pt>
                <c:pt idx="9">
                  <c:v>6.3</c:v>
                </c:pt>
              </c:numCache>
            </c:numRef>
          </c:val>
          <c:smooth val="0"/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287880664"/>
        <c:axId val="287930336"/>
      </c:lineChart>
      <c:catAx>
        <c:axId val="28788066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7930336"/>
        <c:crosses val="autoZero"/>
        <c:auto val="1"/>
        <c:lblAlgn val="ctr"/>
        <c:lblOffset val="100"/>
        <c:noMultiLvlLbl val="0"/>
      </c:catAx>
      <c:valAx>
        <c:axId val="287930336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2878806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1023937</xdr:colOff>
      <xdr:row>6</xdr:row>
      <xdr:rowOff>119062</xdr:rowOff>
    </xdr:from>
    <xdr:to>
      <xdr:col>15</xdr:col>
      <xdr:colOff>290512</xdr:colOff>
      <xdr:row>20</xdr:row>
      <xdr:rowOff>100012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533400</xdr:colOff>
      <xdr:row>26</xdr:row>
      <xdr:rowOff>142875</xdr:rowOff>
    </xdr:from>
    <xdr:to>
      <xdr:col>16</xdr:col>
      <xdr:colOff>228600</xdr:colOff>
      <xdr:row>40</xdr:row>
      <xdr:rowOff>114300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tabSelected="1" topLeftCell="B32" workbookViewId="0">
      <selection activeCell="K46" sqref="K46"/>
    </sheetView>
  </sheetViews>
  <sheetFormatPr defaultRowHeight="15" x14ac:dyDescent="0.25"/>
  <cols>
    <col min="4" max="4" width="11.42578125" bestFit="1" customWidth="1"/>
    <col min="8" max="8" width="15.5703125" customWidth="1"/>
  </cols>
  <sheetData>
    <row r="1" spans="1:1" x14ac:dyDescent="0.25">
      <c r="A1">
        <v>1</v>
      </c>
    </row>
    <row r="2" spans="1:1" x14ac:dyDescent="0.25">
      <c r="A2">
        <v>2</v>
      </c>
    </row>
    <row r="3" spans="1:1" x14ac:dyDescent="0.25">
      <c r="A3">
        <v>3</v>
      </c>
    </row>
    <row r="4" spans="1:1" x14ac:dyDescent="0.25">
      <c r="A4">
        <v>4</v>
      </c>
    </row>
    <row r="5" spans="1:1" x14ac:dyDescent="0.25">
      <c r="A5">
        <v>5</v>
      </c>
    </row>
    <row r="6" spans="1:1" x14ac:dyDescent="0.25">
      <c r="A6">
        <v>6</v>
      </c>
    </row>
    <row r="7" spans="1:1" x14ac:dyDescent="0.25">
      <c r="A7">
        <v>7</v>
      </c>
    </row>
    <row r="8" spans="1:1" x14ac:dyDescent="0.25">
      <c r="A8">
        <v>8</v>
      </c>
    </row>
    <row r="9" spans="1:1" x14ac:dyDescent="0.25">
      <c r="A9">
        <v>9</v>
      </c>
    </row>
    <row r="10" spans="1:1" x14ac:dyDescent="0.25">
      <c r="A10">
        <v>10</v>
      </c>
    </row>
    <row r="25" spans="4:8" ht="15.75" thickBot="1" x14ac:dyDescent="0.3"/>
    <row r="26" spans="4:8" ht="15.75" thickBot="1" x14ac:dyDescent="0.3">
      <c r="D26" s="11" t="s">
        <v>0</v>
      </c>
      <c r="E26" s="12"/>
      <c r="F26" s="12"/>
      <c r="G26" s="12"/>
      <c r="H26" s="13"/>
    </row>
    <row r="27" spans="4:8" ht="15.75" thickBot="1" x14ac:dyDescent="0.3">
      <c r="D27" s="2" t="s">
        <v>1</v>
      </c>
      <c r="E27" s="1" t="s">
        <v>2</v>
      </c>
      <c r="F27" s="1" t="s">
        <v>3</v>
      </c>
      <c r="G27" s="1" t="s">
        <v>7</v>
      </c>
      <c r="H27" s="1" t="s">
        <v>6</v>
      </c>
    </row>
    <row r="28" spans="4:8" ht="15.75" thickBot="1" x14ac:dyDescent="0.3">
      <c r="D28" s="2">
        <v>1</v>
      </c>
      <c r="E28" s="1">
        <v>6</v>
      </c>
      <c r="F28" s="1">
        <v>6.1</v>
      </c>
      <c r="G28" s="4">
        <f>((F28-E28)/E28)*100%</f>
        <v>1.6666666666666607E-2</v>
      </c>
      <c r="H28" s="4">
        <f>(1-(F28-E28)/E28)*100%</f>
        <v>0.98333333333333339</v>
      </c>
    </row>
    <row r="29" spans="4:8" ht="15.75" thickBot="1" x14ac:dyDescent="0.3">
      <c r="D29" s="2">
        <v>2</v>
      </c>
      <c r="E29" s="1">
        <v>6</v>
      </c>
      <c r="F29" s="1">
        <v>6.2</v>
      </c>
      <c r="G29" s="4">
        <f t="shared" ref="G29:G37" si="0">((F29-E29)/E29)*100%</f>
        <v>3.3333333333333361E-2</v>
      </c>
      <c r="H29" s="4">
        <f t="shared" ref="H29:H37" si="1">(1-(F29-E29)/E29)*100%</f>
        <v>0.96666666666666667</v>
      </c>
    </row>
    <row r="30" spans="4:8" ht="15.75" thickBot="1" x14ac:dyDescent="0.3">
      <c r="D30" s="2">
        <v>3</v>
      </c>
      <c r="E30" s="1">
        <v>7</v>
      </c>
      <c r="F30" s="1">
        <v>7.2</v>
      </c>
      <c r="G30" s="4">
        <f t="shared" si="0"/>
        <v>2.8571428571428598E-2</v>
      </c>
      <c r="H30" s="4">
        <f t="shared" si="1"/>
        <v>0.97142857142857142</v>
      </c>
    </row>
    <row r="31" spans="4:8" ht="15.75" thickBot="1" x14ac:dyDescent="0.3">
      <c r="D31" s="2">
        <v>4</v>
      </c>
      <c r="E31" s="1">
        <v>7</v>
      </c>
      <c r="F31" s="1">
        <v>7.2</v>
      </c>
      <c r="G31" s="4">
        <f t="shared" si="0"/>
        <v>2.8571428571428598E-2</v>
      </c>
      <c r="H31" s="4">
        <f t="shared" si="1"/>
        <v>0.97142857142857142</v>
      </c>
    </row>
    <row r="32" spans="4:8" ht="15.75" thickBot="1" x14ac:dyDescent="0.3">
      <c r="D32" s="2">
        <v>5</v>
      </c>
      <c r="E32" s="1">
        <v>7</v>
      </c>
      <c r="F32" s="1">
        <v>7.1</v>
      </c>
      <c r="G32" s="4">
        <f t="shared" si="0"/>
        <v>1.4285714285714235E-2</v>
      </c>
      <c r="H32" s="4">
        <f t="shared" si="1"/>
        <v>0.98571428571428577</v>
      </c>
    </row>
    <row r="33" spans="4:8" ht="15.75" thickBot="1" x14ac:dyDescent="0.3">
      <c r="D33" s="2">
        <v>6</v>
      </c>
      <c r="E33" s="1">
        <v>7</v>
      </c>
      <c r="F33" s="1">
        <v>7.2</v>
      </c>
      <c r="G33" s="4">
        <f t="shared" si="0"/>
        <v>2.8571428571428598E-2</v>
      </c>
      <c r="H33" s="4">
        <f t="shared" si="1"/>
        <v>0.97142857142857142</v>
      </c>
    </row>
    <row r="34" spans="4:8" ht="15.75" thickBot="1" x14ac:dyDescent="0.3">
      <c r="D34" s="2">
        <v>7</v>
      </c>
      <c r="E34" s="1">
        <v>7</v>
      </c>
      <c r="F34" s="1">
        <v>7.4</v>
      </c>
      <c r="G34" s="4">
        <f t="shared" si="0"/>
        <v>5.7142857142857197E-2</v>
      </c>
      <c r="H34" s="4">
        <f t="shared" si="1"/>
        <v>0.94285714285714284</v>
      </c>
    </row>
    <row r="35" spans="4:8" ht="15.75" thickBot="1" x14ac:dyDescent="0.3">
      <c r="D35" s="2">
        <v>8</v>
      </c>
      <c r="E35" s="1">
        <v>7</v>
      </c>
      <c r="F35" s="1">
        <v>7.5</v>
      </c>
      <c r="G35" s="4">
        <f t="shared" si="0"/>
        <v>7.1428571428571425E-2</v>
      </c>
      <c r="H35" s="4">
        <f t="shared" si="1"/>
        <v>0.9285714285714286</v>
      </c>
    </row>
    <row r="36" spans="4:8" ht="15.75" thickBot="1" x14ac:dyDescent="0.3">
      <c r="D36" s="2">
        <v>9</v>
      </c>
      <c r="E36" s="1">
        <v>7</v>
      </c>
      <c r="F36" s="1">
        <v>7.5</v>
      </c>
      <c r="G36" s="4">
        <f>((F36-E36)/E36)*100%</f>
        <v>7.1428571428571425E-2</v>
      </c>
      <c r="H36" s="4">
        <f t="shared" si="1"/>
        <v>0.9285714285714286</v>
      </c>
    </row>
    <row r="37" spans="4:8" ht="15.75" thickBot="1" x14ac:dyDescent="0.3">
      <c r="D37" s="2">
        <v>10</v>
      </c>
      <c r="E37" s="1">
        <v>7</v>
      </c>
      <c r="F37" s="1">
        <v>7.5</v>
      </c>
      <c r="G37" s="4">
        <f t="shared" si="0"/>
        <v>7.1428571428571425E-2</v>
      </c>
      <c r="H37" s="4">
        <f t="shared" si="1"/>
        <v>0.9285714285714286</v>
      </c>
    </row>
    <row r="39" spans="4:8" x14ac:dyDescent="0.25">
      <c r="E39" s="10" t="s">
        <v>9</v>
      </c>
      <c r="F39" s="10"/>
      <c r="G39" s="5">
        <v>10</v>
      </c>
    </row>
    <row r="40" spans="4:8" x14ac:dyDescent="0.25">
      <c r="E40" s="10" t="s">
        <v>8</v>
      </c>
      <c r="F40" s="10"/>
      <c r="G40" s="6">
        <f>AVERAGE(H28:H37)</f>
        <v>0.95785714285714296</v>
      </c>
    </row>
    <row r="42" spans="4:8" ht="15.75" thickBot="1" x14ac:dyDescent="0.3"/>
    <row r="43" spans="4:8" ht="15.75" thickBot="1" x14ac:dyDescent="0.3">
      <c r="D43" s="11" t="s">
        <v>10</v>
      </c>
      <c r="E43" s="12"/>
      <c r="F43" s="12"/>
      <c r="G43" s="12"/>
      <c r="H43" s="13"/>
    </row>
    <row r="44" spans="4:8" ht="15.75" thickBot="1" x14ac:dyDescent="0.3">
      <c r="D44" s="2" t="s">
        <v>1</v>
      </c>
      <c r="E44" s="1" t="s">
        <v>2</v>
      </c>
      <c r="F44" s="1" t="s">
        <v>3</v>
      </c>
      <c r="G44" s="1" t="s">
        <v>4</v>
      </c>
      <c r="H44" s="1" t="s">
        <v>5</v>
      </c>
    </row>
    <row r="45" spans="4:8" ht="15.75" thickBot="1" x14ac:dyDescent="0.3">
      <c r="D45" s="2">
        <v>1</v>
      </c>
      <c r="E45" s="1">
        <v>6</v>
      </c>
      <c r="F45" s="1">
        <v>6.2</v>
      </c>
      <c r="G45" s="9">
        <f>((F45-E45)/E45)*100%</f>
        <v>3.3333333333333361E-2</v>
      </c>
      <c r="H45" s="4">
        <f>(1-(F45-E45)/E45)*100%</f>
        <v>0.96666666666666667</v>
      </c>
    </row>
    <row r="46" spans="4:8" ht="15.75" thickBot="1" x14ac:dyDescent="0.3">
      <c r="D46" s="2">
        <v>2</v>
      </c>
      <c r="E46" s="1">
        <v>6</v>
      </c>
      <c r="F46" s="1">
        <v>6.2</v>
      </c>
      <c r="G46" s="9">
        <f t="shared" ref="G46:G54" si="2">((F46-E46)/E46)*100%</f>
        <v>3.3333333333333361E-2</v>
      </c>
      <c r="H46" s="4">
        <f t="shared" ref="H46:H54" si="3">(1-(F46-E46)/E46)*100%</f>
        <v>0.96666666666666667</v>
      </c>
    </row>
    <row r="47" spans="4:8" ht="15.75" thickBot="1" x14ac:dyDescent="0.3">
      <c r="D47" s="2">
        <v>3</v>
      </c>
      <c r="E47" s="1">
        <v>6</v>
      </c>
      <c r="F47" s="1">
        <v>6.3</v>
      </c>
      <c r="G47" s="9">
        <f t="shared" si="2"/>
        <v>4.9999999999999968E-2</v>
      </c>
      <c r="H47" s="4">
        <f t="shared" si="3"/>
        <v>0.95000000000000007</v>
      </c>
    </row>
    <row r="48" spans="4:8" ht="15.75" thickBot="1" x14ac:dyDescent="0.3">
      <c r="D48" s="2">
        <v>4</v>
      </c>
      <c r="E48" s="1">
        <v>6</v>
      </c>
      <c r="F48" s="1">
        <v>6.4</v>
      </c>
      <c r="G48" s="9">
        <f t="shared" si="2"/>
        <v>6.6666666666666721E-2</v>
      </c>
      <c r="H48" s="4">
        <f t="shared" si="3"/>
        <v>0.93333333333333324</v>
      </c>
    </row>
    <row r="49" spans="4:8" ht="15.75" thickBot="1" x14ac:dyDescent="0.3">
      <c r="D49" s="2">
        <v>5</v>
      </c>
      <c r="E49" s="1">
        <v>6</v>
      </c>
      <c r="F49" s="1">
        <v>6.2</v>
      </c>
      <c r="G49" s="9">
        <f t="shared" si="2"/>
        <v>3.3333333333333361E-2</v>
      </c>
      <c r="H49" s="4">
        <f t="shared" si="3"/>
        <v>0.96666666666666667</v>
      </c>
    </row>
    <row r="50" spans="4:8" ht="15.75" thickBot="1" x14ac:dyDescent="0.3">
      <c r="D50" s="2">
        <v>6</v>
      </c>
      <c r="E50" s="1">
        <v>6</v>
      </c>
      <c r="F50" s="1">
        <v>6.2</v>
      </c>
      <c r="G50" s="9">
        <f t="shared" si="2"/>
        <v>3.3333333333333361E-2</v>
      </c>
      <c r="H50" s="4">
        <f t="shared" si="3"/>
        <v>0.96666666666666667</v>
      </c>
    </row>
    <row r="51" spans="4:8" ht="15.75" thickBot="1" x14ac:dyDescent="0.3">
      <c r="D51" s="2">
        <v>7</v>
      </c>
      <c r="E51" s="1">
        <v>6</v>
      </c>
      <c r="F51" s="1">
        <v>6.2</v>
      </c>
      <c r="G51" s="9">
        <f t="shared" si="2"/>
        <v>3.3333333333333361E-2</v>
      </c>
      <c r="H51" s="4">
        <f t="shared" si="3"/>
        <v>0.96666666666666667</v>
      </c>
    </row>
    <row r="52" spans="4:8" ht="15.75" thickBot="1" x14ac:dyDescent="0.3">
      <c r="D52" s="2">
        <v>8</v>
      </c>
      <c r="E52" s="1">
        <v>6</v>
      </c>
      <c r="F52" s="1">
        <v>6.2</v>
      </c>
      <c r="G52" s="9">
        <f t="shared" si="2"/>
        <v>3.3333333333333361E-2</v>
      </c>
      <c r="H52" s="4">
        <f t="shared" si="3"/>
        <v>0.96666666666666667</v>
      </c>
    </row>
    <row r="53" spans="4:8" ht="15.75" thickBot="1" x14ac:dyDescent="0.3">
      <c r="D53" s="2">
        <v>9</v>
      </c>
      <c r="E53" s="1">
        <v>6</v>
      </c>
      <c r="F53" s="1">
        <v>6.1</v>
      </c>
      <c r="G53" s="9">
        <f t="shared" si="2"/>
        <v>1.6666666666666607E-2</v>
      </c>
      <c r="H53" s="4">
        <f t="shared" si="3"/>
        <v>0.98333333333333339</v>
      </c>
    </row>
    <row r="54" spans="4:8" ht="15.75" thickBot="1" x14ac:dyDescent="0.3">
      <c r="D54" s="2">
        <v>10</v>
      </c>
      <c r="E54" s="1">
        <v>6</v>
      </c>
      <c r="F54" s="1">
        <v>6.3</v>
      </c>
      <c r="G54" s="9">
        <f t="shared" si="2"/>
        <v>4.9999999999999968E-2</v>
      </c>
      <c r="H54" s="4">
        <f t="shared" si="3"/>
        <v>0.95000000000000007</v>
      </c>
    </row>
    <row r="55" spans="4:8" x14ac:dyDescent="0.25">
      <c r="D55" s="3"/>
      <c r="E55" s="10" t="s">
        <v>9</v>
      </c>
      <c r="F55" s="10"/>
      <c r="G55" s="7">
        <v>10</v>
      </c>
      <c r="H55" s="3"/>
    </row>
    <row r="56" spans="4:8" x14ac:dyDescent="0.25">
      <c r="D56" s="3"/>
      <c r="E56" s="10" t="s">
        <v>11</v>
      </c>
      <c r="F56" s="10"/>
      <c r="G56" s="8">
        <f>AVERAGE(H45:H54)</f>
        <v>0.96166666666666667</v>
      </c>
      <c r="H56" s="3"/>
    </row>
    <row r="59" spans="4:8" x14ac:dyDescent="0.25">
      <c r="D59" t="s">
        <v>12</v>
      </c>
      <c r="E59" t="s">
        <v>13</v>
      </c>
    </row>
    <row r="60" spans="4:8" x14ac:dyDescent="0.25">
      <c r="D60">
        <v>1</v>
      </c>
    </row>
    <row r="61" spans="4:8" x14ac:dyDescent="0.25">
      <c r="D61">
        <v>2</v>
      </c>
    </row>
    <row r="62" spans="4:8" x14ac:dyDescent="0.25">
      <c r="D62">
        <v>3</v>
      </c>
    </row>
    <row r="63" spans="4:8" x14ac:dyDescent="0.25">
      <c r="D63">
        <v>4</v>
      </c>
    </row>
    <row r="64" spans="4:8" x14ac:dyDescent="0.25">
      <c r="D64">
        <v>5</v>
      </c>
    </row>
  </sheetData>
  <mergeCells count="6">
    <mergeCell ref="E56:F56"/>
    <mergeCell ref="D26:H26"/>
    <mergeCell ref="E39:F39"/>
    <mergeCell ref="E40:F40"/>
    <mergeCell ref="D43:H43"/>
    <mergeCell ref="E55:F55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2023-03-16T08:25:25Z</dcterms:created>
  <dcterms:modified xsi:type="dcterms:W3CDTF">2023-04-13T01:56:20Z</dcterms:modified>
</cp:coreProperties>
</file>