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New folder (4)\1\AMBURADUL\TA Erwin\Erwin-20240412T175713Z-001\Erwin\Otw Sidang Akhir\"/>
    </mc:Choice>
  </mc:AlternateContent>
  <xr:revisionPtr revIDLastSave="0" documentId="13_ncr:1_{F7884EEA-FD77-4C4D-8FD2-C25B3ABC70C0}" xr6:coauthVersionLast="45" xr6:coauthVersionMax="47" xr10:uidLastSave="{00000000-0000-0000-0000-000000000000}"/>
  <bookViews>
    <workbookView xWindow="-120" yWindow="-120" windowWidth="20730" windowHeight="11760" firstSheet="2" activeTab="5" xr2:uid="{F2B7B90D-DE78-424C-89FF-C3CB792329CE}"/>
  </bookViews>
  <sheets>
    <sheet name="ROE 2020,2021,2022,2023" sheetId="1" r:id="rId1"/>
    <sheet name="CR 2020,2021,2022,2023" sheetId="2" r:id="rId2"/>
    <sheet name="DER 2020,2021,2022,2023" sheetId="3" r:id="rId3"/>
    <sheet name="Harga penutupan saham" sheetId="4" r:id="rId4"/>
    <sheet name="Sheet1" sheetId="7" r:id="rId5"/>
    <sheet name="input data eviews 12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2" i="1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2" i="3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2" i="2"/>
</calcChain>
</file>

<file path=xl/sharedStrings.xml><?xml version="1.0" encoding="utf-8"?>
<sst xmlns="http://schemas.openxmlformats.org/spreadsheetml/2006/main" count="131" uniqueCount="54">
  <si>
    <t>Tahun</t>
  </si>
  <si>
    <t>Laba Bersih</t>
  </si>
  <si>
    <t>Ekuitas</t>
  </si>
  <si>
    <t>ROE</t>
  </si>
  <si>
    <t>No</t>
  </si>
  <si>
    <t>CR</t>
  </si>
  <si>
    <t>Liabilitas</t>
  </si>
  <si>
    <t>DER</t>
  </si>
  <si>
    <t>Penutupan Harga Saham</t>
  </si>
  <si>
    <t>Total Aset Lancar</t>
  </si>
  <si>
    <t>Total Hutang Lancar</t>
  </si>
  <si>
    <t>PT Buyung Poetra Sembada Tbk. (HOKI)</t>
  </si>
  <si>
    <t>PT Wilmar Cahaya Indonesia Tbk. (CEKA)</t>
  </si>
  <si>
    <t>PT FKS Food Sejahtera Tbk (AISA)</t>
  </si>
  <si>
    <t>PT Campina Ice Cream Industry Tbk. (CAMP)</t>
  </si>
  <si>
    <t>Nama Perusahaan/Kode</t>
  </si>
  <si>
    <t>Delta Djakarta Tbk (DLTA)</t>
  </si>
  <si>
    <t>PT Diamond Food Indonesia Tbk. (DMND)</t>
  </si>
  <si>
    <t>PT Era Mandiri Cemerlang Tbk. (IKAN)</t>
  </si>
  <si>
    <t>PT Garudafood Putra Putri Jaya Tbk. (GOOD)</t>
  </si>
  <si>
    <t>Indofood CBP Sukses Makmur Tbk (ICBP)</t>
  </si>
  <si>
    <t>Indofood Sukses Makmur Tbk (INDF)</t>
  </si>
  <si>
    <t>Multi Bintang Indonesia Tbk (MLBI)</t>
  </si>
  <si>
    <t>Mayora Indah Tbk (MYOR)</t>
  </si>
  <si>
    <t>PT Nippon Indosari Corpindo Tbk (ROTI)</t>
  </si>
  <si>
    <t>PT Palma Serasih Tbk. (PSGO)</t>
  </si>
  <si>
    <t>PT Prima Cakrawala Abadi Tbk (PCAR)</t>
  </si>
  <si>
    <t>PT Sariguna Primatirta Tbk (CLEO)</t>
  </si>
  <si>
    <t>Sekar Laut Tbk (SKLT)</t>
  </si>
  <si>
    <t>Sekar Bumi Tbk (SKBM)</t>
  </si>
  <si>
    <t>Tri Banyan Tirta Tbk (ALTO)</t>
  </si>
  <si>
    <t>PT Ultrajaya Milk Industry &amp; Trading Company Tbk (ULTJ)</t>
  </si>
  <si>
    <t>PT Wahana Interfood Nusantara Tbk. (COCO)</t>
  </si>
  <si>
    <t>Year</t>
  </si>
  <si>
    <t>Y</t>
  </si>
  <si>
    <t>Pengujian</t>
  </si>
  <si>
    <t>Hasil</t>
  </si>
  <si>
    <t>Kesimpulan</t>
  </si>
  <si>
    <t>Uji Chow</t>
  </si>
  <si>
    <t>Prob &gt; 0,05</t>
  </si>
  <si>
    <t>Prob &lt; 0,05</t>
  </si>
  <si>
    <t>FEM</t>
  </si>
  <si>
    <t>Uji Hausman</t>
  </si>
  <si>
    <t>Kriteri Sampel</t>
  </si>
  <si>
    <t>Jumlah</t>
  </si>
  <si>
    <t>Perusahaan sub sektor makanan dan minuman yang melaporkan Harga Saham berturut-turut selama periode 2020 sampai dengan 2023.</t>
  </si>
  <si>
    <t>Perusahaan sub sektor makanan dan minuman yang tercatat di Bursa Efek Indonesia selama periode 2020 sampai dengan 2023.</t>
  </si>
  <si>
    <t>Perusahaan sub sektor makanan dan minuman yang tidak melaporkan secara menyeluruh laporan keungannya dari tahun 2020 sampai dengan 2023.</t>
  </si>
  <si>
    <t>Perusahaan Yang Memiliki Data Keuangan Lengkap, Meliputi Laporan Keuangan Dan Rasio-Rasio Sesuai Dengan Variabel Yang Akan Diteliti Berdasarkan Sumber Yang Digunakan Dari Tahun 2020-2023.</t>
  </si>
  <si>
    <t>Total Populasi</t>
  </si>
  <si>
    <t>Total Sampel (n x periode penelitian) (21 x 4 tahun)</t>
  </si>
  <si>
    <t>ROE (%)</t>
  </si>
  <si>
    <t>CR (%)</t>
  </si>
  <si>
    <t>DER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</si>
</sst>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p&quot;* #,##0.00_-;\-&quot;Rp&quot;* #,##0.00_-;_-&quot;Rp&quot;* &quot;-&quot;??_-;_-@_-"/>
    <numFmt numFmtId="43" formatCode="_-* #,##0.00_-;\-* #,##0.00_-;_-* &quot;-&quot;??_-;_-@_-"/>
    <numFmt numFmtId="164" formatCode="_-* #,##0_-;\-* #,##0_-;_-* &quot;-&quot;??_-;_-@_-"/>
    <numFmt numFmtId="165" formatCode="_-&quot;Rp&quot;* #,##0_-;\-&quot;Rp&quot;* #,##0_-;_-&quot;Rp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1" applyNumberFormat="1" applyFont="1"/>
    <xf numFmtId="0" fontId="0" fillId="0" borderId="0" xfId="0" applyBorder="1"/>
    <xf numFmtId="44" fontId="0" fillId="0" borderId="0" xfId="0" applyNumberFormat="1" applyBorder="1"/>
    <xf numFmtId="0" fontId="0" fillId="0" borderId="0" xfId="1" applyNumberFormat="1" applyFont="1" applyBorder="1"/>
    <xf numFmtId="0" fontId="0" fillId="0" borderId="0" xfId="0" applyFill="1"/>
    <xf numFmtId="164" fontId="0" fillId="0" borderId="0" xfId="1" applyNumberFormat="1" applyFont="1"/>
    <xf numFmtId="164" fontId="0" fillId="0" borderId="0" xfId="0" applyNumberFormat="1"/>
    <xf numFmtId="1" fontId="0" fillId="0" borderId="0" xfId="0" applyNumberFormat="1"/>
    <xf numFmtId="1" fontId="0" fillId="0" borderId="0" xfId="1" applyNumberFormat="1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1" fontId="2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65" fontId="2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0" fillId="0" borderId="0" xfId="0" applyNumberFormat="1"/>
    <xf numFmtId="165" fontId="3" fillId="0" borderId="1" xfId="0" applyNumberFormat="1" applyFont="1" applyFill="1" applyBorder="1" applyAlignment="1">
      <alignment vertical="center"/>
    </xf>
    <xf numFmtId="165" fontId="3" fillId="0" borderId="1" xfId="0" applyNumberFormat="1" applyFont="1" applyBorder="1" applyAlignment="1">
      <alignment vertical="center"/>
    </xf>
    <xf numFmtId="43" fontId="2" fillId="0" borderId="1" xfId="1" applyFont="1" applyFill="1" applyBorder="1" applyAlignment="1">
      <alignment horizontal="center" vertical="center"/>
    </xf>
    <xf numFmtId="43" fontId="0" fillId="0" borderId="0" xfId="1" applyFont="1"/>
    <xf numFmtId="43" fontId="3" fillId="0" borderId="1" xfId="1" applyFont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/>
    </xf>
    <xf numFmtId="9" fontId="3" fillId="0" borderId="1" xfId="2" applyFont="1" applyFill="1" applyBorder="1" applyAlignment="1">
      <alignment vertical="center"/>
    </xf>
    <xf numFmtId="9" fontId="2" fillId="0" borderId="1" xfId="2" applyFont="1" applyFill="1" applyBorder="1" applyAlignment="1">
      <alignment horizontal="center" vertical="center"/>
    </xf>
    <xf numFmtId="9" fontId="3" fillId="0" borderId="1" xfId="2" applyFont="1" applyFill="1" applyBorder="1" applyAlignment="1">
      <alignment horizontal="center" vertical="center"/>
    </xf>
    <xf numFmtId="9" fontId="0" fillId="0" borderId="0" xfId="2" applyFont="1" applyAlignment="1">
      <alignment horizontal="center"/>
    </xf>
    <xf numFmtId="9" fontId="0" fillId="0" borderId="0" xfId="2" applyFont="1"/>
    <xf numFmtId="2" fontId="2" fillId="0" borderId="1" xfId="2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0" fillId="0" borderId="0" xfId="2" applyNumberFormat="1" applyFont="1"/>
    <xf numFmtId="2" fontId="0" fillId="0" borderId="0" xfId="2" applyNumberFormat="1" applyFont="1" applyAlignment="1">
      <alignment horizontal="center"/>
    </xf>
    <xf numFmtId="0" fontId="4" fillId="0" borderId="1" xfId="1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164" fontId="2" fillId="0" borderId="0" xfId="1" applyNumberFormat="1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/>
    </xf>
    <xf numFmtId="164" fontId="3" fillId="0" borderId="0" xfId="1" applyNumberFormat="1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A2F87-C280-4687-B5CE-000839543524}">
  <dimension ref="A1:AE85"/>
  <sheetViews>
    <sheetView topLeftCell="C1" zoomScale="80" zoomScaleNormal="80" workbookViewId="0">
      <pane ySplit="1" topLeftCell="A51" activePane="bottomLeft" state="frozen"/>
      <selection pane="bottomLeft" activeCell="H33" sqref="H33"/>
    </sheetView>
  </sheetViews>
  <sheetFormatPr defaultRowHeight="15" x14ac:dyDescent="0.25"/>
  <cols>
    <col min="1" max="1" width="3.7109375" bestFit="1" customWidth="1"/>
    <col min="2" max="2" width="51.7109375" bestFit="1" customWidth="1"/>
    <col min="3" max="3" width="6.140625" bestFit="1" customWidth="1"/>
    <col min="4" max="4" width="22.42578125" style="6" bestFit="1" customWidth="1"/>
    <col min="5" max="5" width="24.140625" style="26" bestFit="1" customWidth="1"/>
    <col min="6" max="6" width="12" style="46" bestFit="1" customWidth="1"/>
    <col min="7" max="7" width="23.85546875" bestFit="1" customWidth="1"/>
    <col min="9" max="9" width="4.7109375" bestFit="1" customWidth="1"/>
    <col min="10" max="10" width="22.42578125" style="6" bestFit="1" customWidth="1"/>
    <col min="11" max="11" width="7" bestFit="1" customWidth="1"/>
    <col min="12" max="13" width="23.28515625" bestFit="1" customWidth="1"/>
    <col min="14" max="14" width="9" bestFit="1" customWidth="1"/>
    <col min="17" max="17" width="4.7109375" bestFit="1" customWidth="1"/>
    <col min="19" max="19" width="7" bestFit="1" customWidth="1"/>
    <col min="20" max="21" width="23.28515625" bestFit="1" customWidth="1"/>
    <col min="22" max="22" width="9" bestFit="1" customWidth="1"/>
    <col min="25" max="25" width="4.7109375" bestFit="1" customWidth="1"/>
  </cols>
  <sheetData>
    <row r="1" spans="1:31" x14ac:dyDescent="0.25">
      <c r="A1" s="10" t="s">
        <v>4</v>
      </c>
      <c r="B1" s="10" t="s">
        <v>15</v>
      </c>
      <c r="C1" s="10" t="s">
        <v>0</v>
      </c>
      <c r="D1" s="38" t="s">
        <v>1</v>
      </c>
      <c r="E1" s="23" t="s">
        <v>2</v>
      </c>
      <c r="F1" s="43" t="s">
        <v>3</v>
      </c>
      <c r="I1" s="2"/>
      <c r="J1" s="56"/>
      <c r="K1" s="2"/>
      <c r="L1" s="3"/>
      <c r="M1" s="3"/>
      <c r="N1" s="4"/>
      <c r="O1" s="2"/>
      <c r="P1" s="2"/>
      <c r="Q1" s="2"/>
      <c r="R1" s="2"/>
      <c r="S1" s="2"/>
      <c r="T1" s="3"/>
      <c r="U1" s="3"/>
      <c r="V1" s="4"/>
      <c r="W1" s="2"/>
      <c r="X1" s="2"/>
      <c r="Y1" s="2"/>
      <c r="Z1" s="2"/>
      <c r="AA1" s="2"/>
      <c r="AB1" s="3"/>
      <c r="AC1" s="3"/>
      <c r="AD1" s="4"/>
      <c r="AE1" s="2"/>
    </row>
    <row r="2" spans="1:31" x14ac:dyDescent="0.25">
      <c r="A2" s="53">
        <v>1</v>
      </c>
      <c r="B2" s="53" t="s">
        <v>11</v>
      </c>
      <c r="C2" s="12">
        <v>2020</v>
      </c>
      <c r="D2" s="39">
        <v>980380000000</v>
      </c>
      <c r="E2" s="24">
        <v>662561000000</v>
      </c>
      <c r="F2" s="44">
        <f>D2/E2*100%</f>
        <v>1.4796826254488267</v>
      </c>
      <c r="I2" s="2"/>
      <c r="J2" s="57"/>
      <c r="K2" s="2"/>
      <c r="L2" s="3"/>
      <c r="M2" s="3"/>
      <c r="N2" s="4"/>
      <c r="O2" s="2"/>
      <c r="P2" s="2"/>
      <c r="Q2" s="2"/>
      <c r="R2" s="2"/>
      <c r="S2" s="2"/>
      <c r="T2" s="3"/>
      <c r="U2" s="3"/>
      <c r="V2" s="4"/>
      <c r="W2" s="2"/>
      <c r="X2" s="2"/>
      <c r="Y2" s="2"/>
      <c r="Z2" s="2"/>
      <c r="AA2" s="2"/>
      <c r="AB2" s="3"/>
      <c r="AC2" s="3"/>
      <c r="AD2" s="4"/>
      <c r="AE2" s="2"/>
    </row>
    <row r="3" spans="1:31" x14ac:dyDescent="0.25">
      <c r="A3" s="53"/>
      <c r="B3" s="53"/>
      <c r="C3" s="12">
        <v>2021</v>
      </c>
      <c r="D3" s="39">
        <v>918450000000</v>
      </c>
      <c r="E3" s="24">
        <v>668661000000</v>
      </c>
      <c r="F3" s="44">
        <f t="shared" ref="F3:F66" si="0">D3/E3*100%</f>
        <v>1.3735659773786717</v>
      </c>
      <c r="I3" s="2"/>
      <c r="J3" s="57"/>
      <c r="K3" s="2"/>
      <c r="L3" s="3"/>
      <c r="M3" s="3"/>
      <c r="N3" s="4"/>
      <c r="O3" s="2"/>
      <c r="P3" s="2"/>
      <c r="Q3" s="2"/>
      <c r="R3" s="2"/>
      <c r="S3" s="2"/>
      <c r="T3" s="3"/>
      <c r="U3" s="3"/>
      <c r="V3" s="4"/>
      <c r="W3" s="2"/>
      <c r="X3" s="2"/>
      <c r="Y3" s="2"/>
      <c r="Z3" s="2"/>
      <c r="AA3" s="2"/>
      <c r="AB3" s="3"/>
      <c r="AC3" s="3"/>
      <c r="AD3" s="4"/>
      <c r="AE3" s="2"/>
    </row>
    <row r="4" spans="1:31" x14ac:dyDescent="0.25">
      <c r="A4" s="53"/>
      <c r="B4" s="53"/>
      <c r="C4" s="12">
        <v>2022</v>
      </c>
      <c r="D4" s="39">
        <v>979700000000</v>
      </c>
      <c r="E4" s="24">
        <v>668860000000</v>
      </c>
      <c r="F4" s="44">
        <f t="shared" si="0"/>
        <v>1.4647310348951947</v>
      </c>
      <c r="I4" s="2"/>
      <c r="J4" s="57"/>
      <c r="K4" s="2"/>
      <c r="L4" s="3"/>
      <c r="M4" s="3"/>
      <c r="N4" s="4"/>
      <c r="O4" s="2"/>
      <c r="P4" s="2"/>
      <c r="Q4" s="2"/>
      <c r="R4" s="2"/>
      <c r="S4" s="2"/>
      <c r="T4" s="3"/>
      <c r="U4" s="3"/>
      <c r="V4" s="4"/>
      <c r="W4" s="2"/>
      <c r="X4" s="2"/>
      <c r="Y4" s="2"/>
      <c r="Z4" s="2"/>
      <c r="AA4" s="2"/>
      <c r="AB4" s="3"/>
      <c r="AC4" s="3"/>
      <c r="AD4" s="4"/>
      <c r="AE4" s="2"/>
    </row>
    <row r="5" spans="1:31" x14ac:dyDescent="0.25">
      <c r="A5" s="53"/>
      <c r="B5" s="53"/>
      <c r="C5" s="12">
        <v>2023</v>
      </c>
      <c r="D5" s="39">
        <v>946600000000</v>
      </c>
      <c r="E5" s="24">
        <v>661574000000</v>
      </c>
      <c r="F5" s="44">
        <f t="shared" si="0"/>
        <v>1.4308301112196067</v>
      </c>
      <c r="G5" s="5"/>
      <c r="I5" s="2"/>
      <c r="J5" s="57"/>
      <c r="K5" s="2"/>
      <c r="L5" s="3"/>
      <c r="M5" s="3"/>
      <c r="N5" s="4"/>
      <c r="O5" s="2"/>
      <c r="P5" s="2"/>
      <c r="Q5" s="2"/>
      <c r="R5" s="2"/>
      <c r="S5" s="2"/>
      <c r="T5" s="3"/>
      <c r="U5" s="3"/>
      <c r="V5" s="4"/>
      <c r="W5" s="2"/>
      <c r="X5" s="2"/>
      <c r="Y5" s="2"/>
      <c r="Z5" s="2"/>
      <c r="AA5" s="2"/>
      <c r="AB5" s="3"/>
      <c r="AC5" s="3"/>
      <c r="AD5" s="4"/>
      <c r="AE5" s="2"/>
    </row>
    <row r="6" spans="1:31" x14ac:dyDescent="0.25">
      <c r="A6" s="53">
        <v>2</v>
      </c>
      <c r="B6" s="53" t="s">
        <v>12</v>
      </c>
      <c r="C6" s="12">
        <v>2020</v>
      </c>
      <c r="D6" s="39">
        <v>1818130000000</v>
      </c>
      <c r="E6" s="24">
        <v>1260715000000</v>
      </c>
      <c r="F6" s="44">
        <f t="shared" si="0"/>
        <v>1.4421419591263687</v>
      </c>
      <c r="I6" s="2"/>
      <c r="J6" s="57"/>
      <c r="K6" s="2"/>
      <c r="L6" s="3"/>
      <c r="M6" s="3"/>
      <c r="N6" s="4"/>
      <c r="O6" s="2"/>
      <c r="P6" s="2"/>
      <c r="Q6" s="2"/>
      <c r="R6" s="2"/>
      <c r="S6" s="2"/>
      <c r="T6" s="3"/>
      <c r="U6" s="3"/>
      <c r="V6" s="4"/>
      <c r="W6" s="2"/>
      <c r="X6" s="2"/>
      <c r="Y6" s="2"/>
      <c r="Z6" s="2"/>
      <c r="AA6" s="2"/>
      <c r="AB6" s="3"/>
      <c r="AC6" s="3"/>
      <c r="AD6" s="4"/>
      <c r="AE6" s="2"/>
    </row>
    <row r="7" spans="1:31" x14ac:dyDescent="0.25">
      <c r="A7" s="53"/>
      <c r="B7" s="53"/>
      <c r="C7" s="12">
        <v>2021</v>
      </c>
      <c r="D7" s="39">
        <v>1870670000000</v>
      </c>
      <c r="E7" s="24">
        <v>1387367000000</v>
      </c>
      <c r="F7" s="44">
        <f t="shared" si="0"/>
        <v>1.3483598788208166</v>
      </c>
      <c r="I7" s="2"/>
      <c r="J7" s="57"/>
      <c r="K7" s="2"/>
      <c r="L7" s="3"/>
      <c r="M7" s="3"/>
      <c r="N7" s="4"/>
      <c r="O7" s="2"/>
      <c r="P7" s="2"/>
      <c r="Q7" s="2"/>
      <c r="R7" s="2"/>
      <c r="S7" s="2"/>
      <c r="T7" s="3"/>
      <c r="U7" s="3"/>
      <c r="V7" s="4"/>
      <c r="W7" s="2"/>
      <c r="X7" s="2"/>
      <c r="Y7" s="2"/>
      <c r="Z7" s="2"/>
      <c r="AA7" s="2"/>
      <c r="AB7" s="3"/>
      <c r="AC7" s="3"/>
      <c r="AD7" s="4"/>
      <c r="AE7" s="2"/>
    </row>
    <row r="8" spans="1:31" x14ac:dyDescent="0.25">
      <c r="A8" s="53"/>
      <c r="B8" s="53"/>
      <c r="C8" s="12">
        <v>2022</v>
      </c>
      <c r="D8" s="39">
        <v>2207050000000</v>
      </c>
      <c r="E8" s="24">
        <v>1550043000000</v>
      </c>
      <c r="F8" s="44">
        <f t="shared" si="0"/>
        <v>1.4238637250708528</v>
      </c>
      <c r="I8" s="2"/>
      <c r="J8" s="57"/>
      <c r="K8" s="2"/>
      <c r="L8" s="3"/>
      <c r="M8" s="3"/>
      <c r="N8" s="4"/>
      <c r="O8" s="2"/>
      <c r="P8" s="2"/>
      <c r="Q8" s="2"/>
      <c r="R8" s="2"/>
      <c r="S8" s="2"/>
      <c r="T8" s="3"/>
      <c r="U8" s="3"/>
      <c r="V8" s="4"/>
      <c r="W8" s="2"/>
      <c r="X8" s="2"/>
      <c r="Y8" s="2"/>
      <c r="Z8" s="2"/>
      <c r="AA8" s="2"/>
      <c r="AB8" s="3"/>
      <c r="AC8" s="3"/>
      <c r="AD8" s="4"/>
      <c r="AE8" s="2"/>
    </row>
    <row r="9" spans="1:31" x14ac:dyDescent="0.25">
      <c r="A9" s="53"/>
      <c r="B9" s="53"/>
      <c r="C9" s="12">
        <v>2023</v>
      </c>
      <c r="D9" s="39">
        <v>1535750000000</v>
      </c>
      <c r="E9" s="24">
        <v>1642286000000</v>
      </c>
      <c r="F9" s="44">
        <f t="shared" si="0"/>
        <v>0.93512944761143912</v>
      </c>
      <c r="I9" s="2"/>
      <c r="J9" s="57"/>
      <c r="K9" s="2"/>
      <c r="L9" s="3"/>
      <c r="M9" s="3"/>
      <c r="N9" s="4"/>
      <c r="O9" s="2"/>
      <c r="P9" s="2"/>
      <c r="Q9" s="2"/>
      <c r="R9" s="2"/>
      <c r="S9" s="2"/>
      <c r="T9" s="3"/>
      <c r="U9" s="3"/>
      <c r="V9" s="4"/>
      <c r="W9" s="2"/>
      <c r="X9" s="2"/>
      <c r="Y9" s="2"/>
      <c r="Z9" s="2"/>
      <c r="AA9" s="2"/>
      <c r="AB9" s="3"/>
      <c r="AC9" s="3"/>
      <c r="AD9" s="4"/>
      <c r="AE9" s="2"/>
    </row>
    <row r="10" spans="1:31" x14ac:dyDescent="0.25">
      <c r="A10" s="53">
        <v>3</v>
      </c>
      <c r="B10" s="53" t="s">
        <v>13</v>
      </c>
      <c r="C10" s="12">
        <v>2020</v>
      </c>
      <c r="D10" s="39">
        <v>1204972000000</v>
      </c>
      <c r="E10" s="24">
        <v>828257000000</v>
      </c>
      <c r="F10" s="44">
        <f t="shared" si="0"/>
        <v>1.4548286341075294</v>
      </c>
      <c r="I10" s="2"/>
      <c r="J10" s="57"/>
      <c r="K10" s="2"/>
      <c r="L10" s="3"/>
      <c r="M10" s="3"/>
      <c r="N10" s="4"/>
      <c r="O10" s="2"/>
      <c r="P10" s="2"/>
      <c r="Q10" s="2"/>
      <c r="R10" s="2"/>
      <c r="S10" s="2"/>
      <c r="T10" s="3"/>
      <c r="U10" s="3"/>
      <c r="V10" s="4"/>
      <c r="W10" s="2"/>
      <c r="X10" s="2"/>
      <c r="Y10" s="2"/>
      <c r="Z10" s="2"/>
      <c r="AA10" s="2"/>
      <c r="AB10" s="3"/>
      <c r="AC10" s="3"/>
      <c r="AD10" s="4"/>
      <c r="AE10" s="2"/>
    </row>
    <row r="11" spans="1:31" x14ac:dyDescent="0.25">
      <c r="A11" s="53"/>
      <c r="B11" s="53"/>
      <c r="C11" s="12">
        <v>2021</v>
      </c>
      <c r="D11" s="39">
        <v>576200000000</v>
      </c>
      <c r="E11" s="24">
        <v>833757000000</v>
      </c>
      <c r="F11" s="44">
        <f t="shared" si="0"/>
        <v>0.69108865053007051</v>
      </c>
      <c r="I11" s="2"/>
      <c r="J11" s="57"/>
      <c r="K11" s="2"/>
      <c r="L11" s="3"/>
      <c r="M11" s="3"/>
      <c r="N11" s="4"/>
      <c r="O11" s="2"/>
      <c r="P11" s="2"/>
      <c r="Q11" s="2"/>
      <c r="R11" s="2"/>
      <c r="S11" s="2"/>
      <c r="T11" s="3"/>
      <c r="U11" s="3"/>
      <c r="V11" s="4"/>
      <c r="W11" s="2"/>
      <c r="X11" s="2"/>
      <c r="Y11" s="2"/>
      <c r="Z11" s="2"/>
      <c r="AA11" s="2"/>
      <c r="AB11" s="3"/>
      <c r="AC11" s="3"/>
      <c r="AD11" s="4"/>
      <c r="AE11" s="2"/>
    </row>
    <row r="12" spans="1:31" x14ac:dyDescent="0.25">
      <c r="A12" s="53"/>
      <c r="B12" s="53"/>
      <c r="C12" s="12">
        <v>2022</v>
      </c>
      <c r="D12" s="39">
        <v>623590000000</v>
      </c>
      <c r="E12" s="24">
        <v>777861000000</v>
      </c>
      <c r="F12" s="44">
        <f t="shared" si="0"/>
        <v>0.8016727924397804</v>
      </c>
      <c r="I12" s="2"/>
      <c r="J12" s="57"/>
      <c r="K12" s="2"/>
      <c r="L12" s="3"/>
      <c r="M12" s="3"/>
      <c r="N12" s="4"/>
      <c r="O12" s="2"/>
      <c r="P12" s="2"/>
      <c r="Q12" s="2"/>
      <c r="R12" s="2"/>
      <c r="S12" s="2"/>
      <c r="T12" s="3"/>
      <c r="U12" s="3"/>
      <c r="V12" s="4"/>
      <c r="W12" s="2"/>
      <c r="X12" s="2"/>
      <c r="Y12" s="2"/>
      <c r="Z12" s="2"/>
      <c r="AA12" s="2"/>
      <c r="AB12" s="3"/>
      <c r="AC12" s="3"/>
      <c r="AD12" s="4"/>
      <c r="AE12" s="2"/>
    </row>
    <row r="13" spans="1:31" x14ac:dyDescent="0.25">
      <c r="A13" s="53"/>
      <c r="B13" s="53"/>
      <c r="C13" s="12">
        <v>2023</v>
      </c>
      <c r="D13" s="39">
        <v>187960000000</v>
      </c>
      <c r="E13" s="24">
        <v>968198000000</v>
      </c>
      <c r="F13" s="44">
        <f t="shared" si="0"/>
        <v>0.19413384452353755</v>
      </c>
      <c r="I13" s="2"/>
      <c r="J13" s="57"/>
      <c r="K13" s="2"/>
      <c r="L13" s="3"/>
      <c r="M13" s="3"/>
      <c r="N13" s="4"/>
      <c r="O13" s="2"/>
      <c r="P13" s="2"/>
      <c r="Q13" s="2"/>
      <c r="R13" s="2"/>
      <c r="S13" s="2"/>
      <c r="T13" s="3"/>
      <c r="U13" s="3"/>
      <c r="V13" s="4"/>
      <c r="W13" s="2"/>
      <c r="X13" s="2"/>
      <c r="Y13" s="2"/>
      <c r="Z13" s="2"/>
      <c r="AA13" s="2"/>
      <c r="AB13" s="3"/>
      <c r="AC13" s="3"/>
      <c r="AD13" s="4"/>
      <c r="AE13" s="2"/>
    </row>
    <row r="14" spans="1:31" x14ac:dyDescent="0.25">
      <c r="A14" s="53">
        <v>4</v>
      </c>
      <c r="B14" s="53" t="s">
        <v>14</v>
      </c>
      <c r="C14" s="12">
        <v>2020</v>
      </c>
      <c r="D14" s="39">
        <v>440458283120</v>
      </c>
      <c r="E14" s="24">
        <v>961711929701</v>
      </c>
      <c r="F14" s="44">
        <f t="shared" si="0"/>
        <v>0.45799398917401407</v>
      </c>
      <c r="I14" s="2"/>
      <c r="J14" s="57"/>
      <c r="K14" s="2"/>
      <c r="L14" s="3"/>
      <c r="M14" s="3"/>
      <c r="N14" s="4"/>
      <c r="O14" s="2"/>
      <c r="P14" s="2"/>
      <c r="Q14" s="2"/>
      <c r="R14" s="2"/>
      <c r="S14" s="2"/>
      <c r="T14" s="3"/>
      <c r="U14" s="3"/>
      <c r="V14" s="4"/>
      <c r="W14" s="2"/>
      <c r="X14" s="2"/>
      <c r="Y14" s="2"/>
      <c r="Z14" s="2"/>
      <c r="AA14" s="2"/>
      <c r="AB14" s="3"/>
      <c r="AC14" s="3"/>
      <c r="AD14" s="4"/>
      <c r="AE14" s="2"/>
    </row>
    <row r="15" spans="1:31" x14ac:dyDescent="0.25">
      <c r="A15" s="53"/>
      <c r="B15" s="53"/>
      <c r="C15" s="12">
        <v>2021</v>
      </c>
      <c r="D15" s="39">
        <v>992800000000</v>
      </c>
      <c r="E15" s="24">
        <v>1026450000000</v>
      </c>
      <c r="F15" s="44">
        <f t="shared" si="0"/>
        <v>0.96721710750645429</v>
      </c>
      <c r="I15" s="2"/>
      <c r="J15" s="57"/>
      <c r="K15" s="2"/>
      <c r="L15" s="3"/>
      <c r="M15" s="3"/>
      <c r="N15" s="4"/>
      <c r="O15" s="2"/>
      <c r="P15" s="2"/>
      <c r="Q15" s="2"/>
      <c r="R15" s="2"/>
      <c r="S15" s="2"/>
      <c r="T15" s="3"/>
      <c r="U15" s="3"/>
      <c r="V15" s="4"/>
      <c r="W15" s="2"/>
      <c r="X15" s="2"/>
      <c r="Y15" s="2"/>
      <c r="Z15" s="2"/>
      <c r="AA15" s="2"/>
      <c r="AB15" s="3"/>
      <c r="AC15" s="3"/>
      <c r="AD15" s="4"/>
      <c r="AE15" s="2"/>
    </row>
    <row r="16" spans="1:31" x14ac:dyDescent="0.25">
      <c r="A16" s="53"/>
      <c r="B16" s="53"/>
      <c r="C16" s="12">
        <v>2022</v>
      </c>
      <c r="D16" s="39">
        <v>1212600000000</v>
      </c>
      <c r="E16" s="24">
        <v>941450000000</v>
      </c>
      <c r="F16" s="44">
        <f t="shared" si="0"/>
        <v>1.2880131711721281</v>
      </c>
      <c r="I16" s="2"/>
      <c r="J16" s="57"/>
      <c r="K16" s="2"/>
      <c r="L16" s="3"/>
      <c r="M16" s="3"/>
      <c r="N16" s="4"/>
      <c r="O16" s="2"/>
      <c r="P16" s="2"/>
      <c r="Q16" s="2"/>
      <c r="R16" s="2"/>
      <c r="S16" s="2"/>
      <c r="T16" s="3"/>
      <c r="U16" s="3"/>
      <c r="V16" s="4"/>
      <c r="W16" s="2"/>
      <c r="X16" s="2"/>
      <c r="Y16" s="2"/>
      <c r="Z16" s="2"/>
      <c r="AA16" s="2"/>
      <c r="AB16" s="3"/>
      <c r="AC16" s="3"/>
      <c r="AD16" s="4"/>
      <c r="AE16" s="2"/>
    </row>
    <row r="17" spans="1:31" x14ac:dyDescent="0.25">
      <c r="A17" s="53"/>
      <c r="B17" s="53"/>
      <c r="C17" s="12">
        <v>2023</v>
      </c>
      <c r="D17" s="39">
        <v>1274300000000</v>
      </c>
      <c r="E17" s="24">
        <v>952640000000</v>
      </c>
      <c r="F17" s="44">
        <f t="shared" si="0"/>
        <v>1.3376511588847833</v>
      </c>
      <c r="I17" s="2"/>
      <c r="J17" s="57"/>
      <c r="K17" s="2"/>
      <c r="L17" s="3"/>
      <c r="M17" s="3"/>
      <c r="N17" s="4"/>
      <c r="O17" s="2"/>
      <c r="P17" s="2"/>
      <c r="Q17" s="2"/>
      <c r="R17" s="2"/>
      <c r="S17" s="2"/>
      <c r="T17" s="3"/>
      <c r="U17" s="3"/>
      <c r="V17" s="4"/>
      <c r="W17" s="2"/>
      <c r="X17" s="2"/>
      <c r="Y17" s="2"/>
      <c r="Z17" s="2"/>
      <c r="AA17" s="2"/>
      <c r="AB17" s="3"/>
      <c r="AC17" s="3"/>
      <c r="AD17" s="4"/>
      <c r="AE17" s="2"/>
    </row>
    <row r="18" spans="1:31" x14ac:dyDescent="0.25">
      <c r="A18" s="53">
        <v>5</v>
      </c>
      <c r="B18" s="53" t="s">
        <v>16</v>
      </c>
      <c r="C18" s="12">
        <v>2020</v>
      </c>
      <c r="D18" s="39">
        <v>1234660000000</v>
      </c>
      <c r="E18" s="24">
        <v>1019899000000</v>
      </c>
      <c r="F18" s="44">
        <f t="shared" si="0"/>
        <v>1.2105708506430539</v>
      </c>
      <c r="I18" s="2"/>
      <c r="J18" s="57"/>
      <c r="K18" s="2"/>
      <c r="L18" s="3"/>
      <c r="M18" s="3"/>
      <c r="N18" s="4"/>
      <c r="O18" s="2"/>
      <c r="P18" s="2"/>
      <c r="Q18" s="2"/>
      <c r="R18" s="2"/>
      <c r="S18" s="2"/>
      <c r="T18" s="3"/>
      <c r="U18" s="3"/>
      <c r="V18" s="4"/>
      <c r="W18" s="2"/>
      <c r="X18" s="2"/>
      <c r="Y18" s="2"/>
      <c r="Z18" s="2"/>
      <c r="AA18" s="2"/>
      <c r="AB18" s="3"/>
      <c r="AC18" s="3"/>
      <c r="AD18" s="4"/>
      <c r="AE18" s="2"/>
    </row>
    <row r="19" spans="1:31" x14ac:dyDescent="0.25">
      <c r="A19" s="53"/>
      <c r="B19" s="53"/>
      <c r="C19" s="12">
        <v>2021</v>
      </c>
      <c r="D19" s="39">
        <v>1879930000000</v>
      </c>
      <c r="E19" s="24">
        <v>1010174000000</v>
      </c>
      <c r="F19" s="44">
        <f t="shared" si="0"/>
        <v>1.860996224412824</v>
      </c>
      <c r="I19" s="2"/>
      <c r="J19" s="57"/>
      <c r="K19" s="2"/>
      <c r="L19" s="3"/>
      <c r="M19" s="3"/>
      <c r="N19" s="4"/>
      <c r="O19" s="2"/>
      <c r="P19" s="2"/>
      <c r="Q19" s="2"/>
      <c r="R19" s="2"/>
      <c r="S19" s="2"/>
      <c r="T19" s="3"/>
      <c r="U19" s="3"/>
      <c r="V19" s="4"/>
      <c r="W19" s="2"/>
      <c r="X19" s="2"/>
      <c r="Y19" s="2"/>
      <c r="Z19" s="2"/>
      <c r="AA19" s="2"/>
      <c r="AB19" s="3"/>
      <c r="AC19" s="3"/>
      <c r="AD19" s="4"/>
      <c r="AE19" s="2"/>
    </row>
    <row r="20" spans="1:31" x14ac:dyDescent="0.25">
      <c r="A20" s="53"/>
      <c r="B20" s="53"/>
      <c r="C20" s="12">
        <v>2022</v>
      </c>
      <c r="D20" s="39">
        <v>2300660000000</v>
      </c>
      <c r="E20" s="24">
        <v>1000776000000</v>
      </c>
      <c r="F20" s="44">
        <f t="shared" si="0"/>
        <v>2.2988760721679977</v>
      </c>
      <c r="I20" s="2"/>
      <c r="J20" s="57"/>
      <c r="K20" s="2"/>
      <c r="L20" s="3"/>
      <c r="M20" s="3"/>
      <c r="N20" s="4"/>
      <c r="O20" s="2"/>
      <c r="P20" s="2"/>
      <c r="Q20" s="2"/>
      <c r="R20" s="2"/>
      <c r="S20" s="2"/>
      <c r="T20" s="3"/>
      <c r="U20" s="3"/>
      <c r="V20" s="4"/>
      <c r="W20" s="2"/>
      <c r="X20" s="2"/>
      <c r="Y20" s="2"/>
      <c r="Z20" s="2"/>
      <c r="AA20" s="2"/>
      <c r="AB20" s="3"/>
      <c r="AC20" s="3"/>
      <c r="AD20" s="4"/>
      <c r="AE20" s="2"/>
    </row>
    <row r="21" spans="1:31" x14ac:dyDescent="0.25">
      <c r="A21" s="53"/>
      <c r="B21" s="53"/>
      <c r="C21" s="12">
        <v>2023</v>
      </c>
      <c r="D21" s="39">
        <v>1996120000000</v>
      </c>
      <c r="E21" s="24">
        <v>1934414000000</v>
      </c>
      <c r="F21" s="44">
        <f t="shared" si="0"/>
        <v>1.0318990660737568</v>
      </c>
      <c r="I21" s="2"/>
      <c r="J21" s="57"/>
      <c r="K21" s="2"/>
      <c r="L21" s="3"/>
      <c r="M21" s="3"/>
      <c r="N21" s="4"/>
      <c r="O21" s="2"/>
      <c r="P21" s="2"/>
      <c r="Q21" s="2"/>
      <c r="R21" s="2"/>
      <c r="S21" s="2"/>
      <c r="T21" s="3"/>
      <c r="U21" s="3"/>
      <c r="V21" s="4"/>
      <c r="W21" s="2"/>
      <c r="X21" s="2"/>
      <c r="Y21" s="2"/>
      <c r="Z21" s="2"/>
      <c r="AA21" s="2"/>
      <c r="AB21" s="3"/>
      <c r="AC21" s="3"/>
      <c r="AD21" s="4"/>
      <c r="AE21" s="2"/>
    </row>
    <row r="22" spans="1:31" x14ac:dyDescent="0.25">
      <c r="A22" s="53">
        <v>6</v>
      </c>
      <c r="B22" s="53" t="s">
        <v>17</v>
      </c>
      <c r="C22" s="12">
        <v>2020</v>
      </c>
      <c r="D22" s="39">
        <v>2055890000000</v>
      </c>
      <c r="E22" s="24">
        <v>4655596000000</v>
      </c>
      <c r="F22" s="44">
        <f t="shared" si="0"/>
        <v>0.44159544771496495</v>
      </c>
      <c r="I22" s="2"/>
      <c r="J22" s="57"/>
      <c r="K22" s="2"/>
      <c r="L22" s="3"/>
      <c r="M22" s="3"/>
      <c r="N22" s="4"/>
      <c r="O22" s="2"/>
      <c r="P22" s="2"/>
      <c r="Q22" s="2"/>
      <c r="R22" s="2"/>
      <c r="S22" s="2"/>
      <c r="T22" s="3"/>
      <c r="U22" s="3"/>
      <c r="V22" s="4"/>
      <c r="W22" s="2"/>
      <c r="X22" s="2"/>
      <c r="Y22" s="2"/>
      <c r="Z22" s="2"/>
      <c r="AA22" s="2"/>
      <c r="AB22" s="3"/>
      <c r="AC22" s="3"/>
      <c r="AD22" s="4"/>
      <c r="AE22" s="2"/>
    </row>
    <row r="23" spans="1:31" x14ac:dyDescent="0.25">
      <c r="A23" s="53"/>
      <c r="B23" s="53"/>
      <c r="C23" s="12">
        <v>2021</v>
      </c>
      <c r="D23" s="39">
        <v>3514700000000</v>
      </c>
      <c r="E23" s="24">
        <v>5019381000000</v>
      </c>
      <c r="F23" s="44">
        <f t="shared" si="0"/>
        <v>0.7002257848129082</v>
      </c>
      <c r="I23" s="2"/>
      <c r="J23" s="57"/>
      <c r="K23" s="2"/>
      <c r="L23" s="3"/>
      <c r="M23" s="3"/>
      <c r="N23" s="4"/>
      <c r="O23" s="2"/>
      <c r="P23" s="2"/>
      <c r="Q23" s="2"/>
      <c r="R23" s="2"/>
      <c r="S23" s="2"/>
      <c r="T23" s="3"/>
      <c r="U23" s="3"/>
      <c r="V23" s="4"/>
      <c r="W23" s="2"/>
      <c r="X23" s="2"/>
      <c r="Y23" s="2"/>
      <c r="Z23" s="2"/>
      <c r="AA23" s="2"/>
      <c r="AB23" s="3"/>
      <c r="AC23" s="3"/>
      <c r="AD23" s="4"/>
      <c r="AE23" s="2"/>
    </row>
    <row r="24" spans="1:31" x14ac:dyDescent="0.25">
      <c r="A24" s="53"/>
      <c r="B24" s="53"/>
      <c r="C24" s="12">
        <v>2022</v>
      </c>
      <c r="D24" s="39">
        <v>3821050000000</v>
      </c>
      <c r="E24" s="24">
        <v>5411262000000</v>
      </c>
      <c r="F24" s="44">
        <f t="shared" si="0"/>
        <v>0.70612918021711013</v>
      </c>
      <c r="I24" s="2"/>
      <c r="J24" s="57"/>
      <c r="K24" s="2"/>
      <c r="L24" s="3"/>
      <c r="M24" s="3"/>
      <c r="N24" s="4"/>
      <c r="O24" s="2"/>
      <c r="P24" s="2"/>
      <c r="Q24" s="2"/>
      <c r="R24" s="2"/>
      <c r="S24" s="2"/>
      <c r="T24" s="3"/>
      <c r="U24" s="3"/>
      <c r="V24" s="4"/>
      <c r="W24" s="2"/>
      <c r="X24" s="2"/>
      <c r="Y24" s="2"/>
      <c r="Z24" s="2"/>
      <c r="AA24" s="2"/>
      <c r="AB24" s="3"/>
      <c r="AC24" s="3"/>
      <c r="AD24" s="4"/>
      <c r="AE24" s="2"/>
    </row>
    <row r="25" spans="1:31" x14ac:dyDescent="0.25">
      <c r="A25" s="53"/>
      <c r="B25" s="53"/>
      <c r="C25" s="12">
        <v>2023</v>
      </c>
      <c r="D25" s="39">
        <v>3190780000000</v>
      </c>
      <c r="E25" s="24">
        <v>5831732000000</v>
      </c>
      <c r="F25" s="44">
        <f t="shared" si="0"/>
        <v>0.54714105517880451</v>
      </c>
      <c r="I25" s="2"/>
      <c r="J25" s="57"/>
      <c r="K25" s="2"/>
      <c r="L25" s="3"/>
      <c r="M25" s="3"/>
      <c r="N25" s="4"/>
      <c r="O25" s="2"/>
      <c r="P25" s="2"/>
      <c r="Q25" s="2"/>
      <c r="R25" s="2"/>
      <c r="S25" s="2"/>
      <c r="T25" s="3"/>
      <c r="U25" s="3"/>
      <c r="V25" s="4"/>
      <c r="W25" s="2"/>
      <c r="X25" s="2"/>
      <c r="Y25" s="2"/>
      <c r="Z25" s="2"/>
      <c r="AA25" s="2"/>
      <c r="AB25" s="3"/>
      <c r="AC25" s="3"/>
      <c r="AD25" s="4"/>
      <c r="AE25" s="2"/>
    </row>
    <row r="26" spans="1:31" x14ac:dyDescent="0.25">
      <c r="A26" s="53">
        <v>7</v>
      </c>
      <c r="B26" s="53" t="s">
        <v>18</v>
      </c>
      <c r="C26" s="12">
        <v>2020</v>
      </c>
      <c r="D26" s="39">
        <v>1087117567000</v>
      </c>
      <c r="E26" s="24">
        <v>691336929050</v>
      </c>
      <c r="F26" s="44">
        <f t="shared" si="0"/>
        <v>1.5724858912048305</v>
      </c>
      <c r="I26" s="2"/>
      <c r="J26" s="57"/>
      <c r="K26" s="2"/>
      <c r="L26" s="3"/>
      <c r="M26" s="3"/>
      <c r="N26" s="4"/>
      <c r="O26" s="2"/>
      <c r="P26" s="2"/>
      <c r="Q26" s="2"/>
      <c r="R26" s="2"/>
      <c r="S26" s="2"/>
      <c r="T26" s="3"/>
      <c r="U26" s="3"/>
      <c r="V26" s="4"/>
      <c r="W26" s="2"/>
      <c r="X26" s="2"/>
      <c r="Y26" s="2"/>
      <c r="Z26" s="2"/>
      <c r="AA26" s="2"/>
      <c r="AB26" s="3"/>
      <c r="AC26" s="3"/>
      <c r="AD26" s="4"/>
      <c r="AE26" s="2"/>
    </row>
    <row r="27" spans="1:31" x14ac:dyDescent="0.25">
      <c r="A27" s="53"/>
      <c r="B27" s="53"/>
      <c r="C27" s="12">
        <v>2021</v>
      </c>
      <c r="D27" s="39">
        <v>199967592101</v>
      </c>
      <c r="E27" s="24">
        <v>707247450930</v>
      </c>
      <c r="F27" s="44">
        <f t="shared" si="0"/>
        <v>0.28274063319429604</v>
      </c>
      <c r="I27" s="2"/>
      <c r="J27" s="57"/>
      <c r="K27" s="2"/>
      <c r="L27" s="3"/>
      <c r="M27" s="3"/>
      <c r="N27" s="4"/>
      <c r="O27" s="2"/>
      <c r="P27" s="2"/>
      <c r="Q27" s="2"/>
      <c r="R27" s="2"/>
      <c r="S27" s="2"/>
      <c r="T27" s="3"/>
      <c r="U27" s="3"/>
      <c r="V27" s="4"/>
      <c r="W27" s="2"/>
      <c r="X27" s="2"/>
      <c r="Y27" s="2"/>
      <c r="Z27" s="2"/>
      <c r="AA27" s="2"/>
      <c r="AB27" s="3"/>
      <c r="AC27" s="3"/>
      <c r="AD27" s="4"/>
      <c r="AE27" s="2"/>
    </row>
    <row r="28" spans="1:31" x14ac:dyDescent="0.25">
      <c r="A28" s="53"/>
      <c r="B28" s="53"/>
      <c r="C28" s="12">
        <v>2022</v>
      </c>
      <c r="D28" s="39">
        <v>203593111201</v>
      </c>
      <c r="E28" s="24">
        <v>727564172610</v>
      </c>
      <c r="F28" s="44">
        <f t="shared" si="0"/>
        <v>0.27982839021697276</v>
      </c>
      <c r="I28" s="2"/>
      <c r="J28" s="57"/>
      <c r="K28" s="2"/>
      <c r="L28" s="3"/>
      <c r="M28" s="3"/>
      <c r="N28" s="4"/>
      <c r="O28" s="2"/>
      <c r="P28" s="2"/>
      <c r="Q28" s="2"/>
      <c r="R28" s="2"/>
      <c r="S28" s="2"/>
      <c r="T28" s="3"/>
      <c r="U28" s="3"/>
      <c r="V28" s="4"/>
      <c r="W28" s="2"/>
      <c r="X28" s="2"/>
      <c r="Y28" s="2"/>
      <c r="Z28" s="2"/>
      <c r="AA28" s="2"/>
      <c r="AB28" s="3"/>
      <c r="AC28" s="3"/>
      <c r="AD28" s="4"/>
      <c r="AE28" s="2"/>
    </row>
    <row r="29" spans="1:31" x14ac:dyDescent="0.25">
      <c r="A29" s="53"/>
      <c r="B29" s="53"/>
      <c r="C29" s="12">
        <v>2023</v>
      </c>
      <c r="D29" s="39">
        <v>994253601000</v>
      </c>
      <c r="E29" s="24">
        <v>736861723690</v>
      </c>
      <c r="F29" s="44">
        <f t="shared" si="0"/>
        <v>1.3493082474430245</v>
      </c>
      <c r="I29" s="2"/>
      <c r="J29" s="57"/>
      <c r="K29" s="2"/>
      <c r="L29" s="3"/>
      <c r="M29" s="3"/>
      <c r="N29" s="4"/>
      <c r="O29" s="2"/>
      <c r="P29" s="2"/>
      <c r="Q29" s="2"/>
      <c r="R29" s="2"/>
      <c r="S29" s="2"/>
      <c r="T29" s="3"/>
      <c r="U29" s="3"/>
      <c r="V29" s="4"/>
      <c r="W29" s="2"/>
      <c r="X29" s="2"/>
      <c r="Y29" s="2"/>
      <c r="Z29" s="2"/>
      <c r="AA29" s="2"/>
      <c r="AB29" s="3"/>
      <c r="AC29" s="3"/>
      <c r="AD29" s="4"/>
      <c r="AE29" s="2"/>
    </row>
    <row r="30" spans="1:31" x14ac:dyDescent="0.25">
      <c r="A30" s="53">
        <v>8</v>
      </c>
      <c r="B30" s="53" t="s">
        <v>19</v>
      </c>
      <c r="C30" s="12">
        <v>2020</v>
      </c>
      <c r="D30" s="39">
        <v>2451037619070</v>
      </c>
      <c r="E30" s="24">
        <v>2894436789153</v>
      </c>
      <c r="F30" s="44">
        <f t="shared" si="0"/>
        <v>0.84680986237300004</v>
      </c>
      <c r="I30" s="2"/>
      <c r="J30" s="57"/>
      <c r="K30" s="2"/>
      <c r="L30" s="3"/>
      <c r="M30" s="3"/>
      <c r="N30" s="4"/>
      <c r="O30" s="2"/>
      <c r="P30" s="2"/>
      <c r="Q30" s="2"/>
      <c r="R30" s="2"/>
      <c r="S30" s="2"/>
      <c r="T30" s="3"/>
      <c r="U30" s="3"/>
      <c r="V30" s="4"/>
      <c r="W30" s="2"/>
      <c r="X30" s="2"/>
      <c r="Y30" s="2"/>
      <c r="Z30" s="2"/>
      <c r="AA30" s="2"/>
      <c r="AB30" s="3"/>
      <c r="AC30" s="3"/>
      <c r="AD30" s="4"/>
      <c r="AE30" s="2"/>
    </row>
    <row r="31" spans="1:31" x14ac:dyDescent="0.25">
      <c r="A31" s="53"/>
      <c r="B31" s="53"/>
      <c r="C31" s="12">
        <v>2021</v>
      </c>
      <c r="D31" s="39">
        <v>4926400000000</v>
      </c>
      <c r="E31" s="24">
        <v>3042240000000</v>
      </c>
      <c r="F31" s="44">
        <f t="shared" si="0"/>
        <v>1.619333122962028</v>
      </c>
      <c r="I31" s="2"/>
      <c r="J31" s="57"/>
      <c r="K31" s="2"/>
      <c r="L31" s="3"/>
      <c r="M31" s="3"/>
      <c r="N31" s="4"/>
      <c r="O31" s="2"/>
      <c r="P31" s="2"/>
      <c r="Q31" s="2"/>
      <c r="R31" s="2"/>
      <c r="S31" s="2"/>
      <c r="T31" s="3"/>
      <c r="U31" s="3"/>
      <c r="V31" s="4"/>
      <c r="W31" s="2"/>
      <c r="X31" s="2"/>
      <c r="Y31" s="2"/>
      <c r="Z31" s="2"/>
      <c r="AA31" s="2"/>
      <c r="AB31" s="3"/>
      <c r="AC31" s="3"/>
      <c r="AD31" s="4"/>
      <c r="AE31" s="2"/>
    </row>
    <row r="32" spans="1:31" x14ac:dyDescent="0.25">
      <c r="A32" s="53"/>
      <c r="B32" s="53"/>
      <c r="C32" s="12">
        <v>2022</v>
      </c>
      <c r="D32" s="39">
        <v>5217200000000</v>
      </c>
      <c r="E32" s="24">
        <v>3351440000000</v>
      </c>
      <c r="F32" s="44">
        <f t="shared" si="0"/>
        <v>1.5567039839591339</v>
      </c>
      <c r="I32" s="2"/>
      <c r="J32" s="57"/>
      <c r="K32" s="2"/>
      <c r="L32" s="3"/>
      <c r="M32" s="3"/>
      <c r="N32" s="4"/>
      <c r="O32" s="2"/>
      <c r="P32" s="2"/>
      <c r="Q32" s="2"/>
      <c r="R32" s="2"/>
      <c r="S32" s="2"/>
      <c r="T32" s="3"/>
      <c r="U32" s="3"/>
      <c r="V32" s="4"/>
      <c r="W32" s="2"/>
      <c r="X32" s="2"/>
      <c r="Y32" s="2"/>
      <c r="Z32" s="2"/>
      <c r="AA32" s="2"/>
      <c r="AB32" s="3"/>
      <c r="AC32" s="3"/>
      <c r="AD32" s="4"/>
      <c r="AE32" s="2"/>
    </row>
    <row r="33" spans="1:31" x14ac:dyDescent="0.25">
      <c r="A33" s="53"/>
      <c r="B33" s="53"/>
      <c r="C33" s="12">
        <v>2023</v>
      </c>
      <c r="D33" s="39">
        <v>6014700000000</v>
      </c>
      <c r="E33" s="24">
        <v>3909210000000</v>
      </c>
      <c r="F33" s="44">
        <f t="shared" si="0"/>
        <v>1.5385973125004797</v>
      </c>
      <c r="I33" s="2"/>
      <c r="J33" s="57"/>
      <c r="K33" s="2"/>
      <c r="L33" s="3"/>
      <c r="M33" s="3"/>
      <c r="N33" s="4"/>
      <c r="O33" s="2"/>
      <c r="P33" s="2"/>
      <c r="Q33" s="2"/>
      <c r="R33" s="2"/>
      <c r="S33" s="2"/>
      <c r="T33" s="3"/>
      <c r="U33" s="3"/>
      <c r="V33" s="4"/>
      <c r="W33" s="2"/>
      <c r="X33" s="2"/>
      <c r="Y33" s="2"/>
      <c r="Z33" s="2"/>
      <c r="AA33" s="2"/>
      <c r="AB33" s="3"/>
      <c r="AC33" s="3"/>
      <c r="AD33" s="4"/>
      <c r="AE33" s="2"/>
    </row>
    <row r="34" spans="1:31" x14ac:dyDescent="0.25">
      <c r="A34" s="53">
        <v>9</v>
      </c>
      <c r="B34" s="53" t="s">
        <v>20</v>
      </c>
      <c r="C34" s="12">
        <v>2020</v>
      </c>
      <c r="D34" s="39">
        <v>74186000000000</v>
      </c>
      <c r="E34" s="24">
        <v>50659800000000</v>
      </c>
      <c r="F34" s="44">
        <f t="shared" si="0"/>
        <v>1.4643958325931015</v>
      </c>
      <c r="I34" s="2"/>
      <c r="J34" s="57"/>
      <c r="K34" s="2"/>
      <c r="L34" s="3"/>
      <c r="M34" s="3"/>
      <c r="N34" s="4"/>
      <c r="O34" s="2"/>
      <c r="P34" s="2"/>
      <c r="Q34" s="2"/>
      <c r="R34" s="2"/>
      <c r="S34" s="2"/>
      <c r="T34" s="3"/>
      <c r="U34" s="3"/>
      <c r="V34" s="4"/>
      <c r="W34" s="2"/>
      <c r="X34" s="2"/>
      <c r="Y34" s="2"/>
      <c r="Z34" s="2"/>
      <c r="AA34" s="2"/>
      <c r="AB34" s="3"/>
      <c r="AC34" s="3"/>
      <c r="AD34" s="4"/>
      <c r="AE34" s="2"/>
    </row>
    <row r="35" spans="1:31" x14ac:dyDescent="0.25">
      <c r="A35" s="53"/>
      <c r="B35" s="53"/>
      <c r="C35" s="12">
        <v>2021</v>
      </c>
      <c r="D35" s="39">
        <v>79119000000000</v>
      </c>
      <c r="E35" s="24">
        <v>54940600000000</v>
      </c>
      <c r="F35" s="44">
        <f t="shared" si="0"/>
        <v>1.4400825618941184</v>
      </c>
      <c r="I35" s="2"/>
      <c r="J35" s="57"/>
      <c r="K35" s="2"/>
      <c r="L35" s="3"/>
      <c r="M35" s="3"/>
      <c r="N35" s="4"/>
      <c r="O35" s="2"/>
      <c r="P35" s="2"/>
      <c r="Q35" s="2"/>
      <c r="R35" s="2"/>
      <c r="S35" s="2"/>
      <c r="T35" s="3"/>
      <c r="U35" s="3"/>
      <c r="V35" s="4"/>
      <c r="W35" s="2"/>
      <c r="X35" s="2"/>
      <c r="Y35" s="2"/>
      <c r="Z35" s="2"/>
      <c r="AA35" s="2"/>
      <c r="AB35" s="3"/>
      <c r="AC35" s="3"/>
      <c r="AD35" s="4"/>
      <c r="AE35" s="2"/>
    </row>
    <row r="36" spans="1:31" x14ac:dyDescent="0.25">
      <c r="A36" s="53"/>
      <c r="B36" s="53"/>
      <c r="C36" s="12">
        <v>2022</v>
      </c>
      <c r="D36" s="39">
        <v>57222000000000</v>
      </c>
      <c r="E36" s="24">
        <v>57473000000000</v>
      </c>
      <c r="F36" s="44">
        <f t="shared" si="0"/>
        <v>0.99563273189149692</v>
      </c>
      <c r="I36" s="2"/>
      <c r="J36" s="57"/>
      <c r="K36" s="2"/>
      <c r="L36" s="3"/>
      <c r="M36" s="3"/>
      <c r="N36" s="4"/>
      <c r="O36" s="2"/>
      <c r="P36" s="2"/>
      <c r="Q36" s="2"/>
      <c r="R36" s="2"/>
      <c r="S36" s="2"/>
      <c r="T36" s="3"/>
      <c r="U36" s="3"/>
      <c r="V36" s="4"/>
      <c r="W36" s="2"/>
      <c r="X36" s="2"/>
      <c r="Y36" s="2"/>
      <c r="Z36" s="2"/>
      <c r="AA36" s="2"/>
      <c r="AB36" s="3"/>
      <c r="AC36" s="3"/>
      <c r="AD36" s="4"/>
      <c r="AE36" s="2"/>
    </row>
    <row r="37" spans="1:31" x14ac:dyDescent="0.25">
      <c r="A37" s="53"/>
      <c r="B37" s="53"/>
      <c r="C37" s="12">
        <v>2023</v>
      </c>
      <c r="D37" s="39">
        <v>84651000000000</v>
      </c>
      <c r="E37" s="24">
        <v>62104000000000</v>
      </c>
      <c r="F37" s="44">
        <f t="shared" si="0"/>
        <v>1.3630522993688008</v>
      </c>
      <c r="I37" s="2"/>
      <c r="J37" s="57"/>
      <c r="K37" s="2"/>
      <c r="L37" s="3"/>
      <c r="M37" s="3"/>
      <c r="N37" s="4"/>
      <c r="O37" s="2"/>
      <c r="P37" s="2"/>
      <c r="Q37" s="2"/>
      <c r="R37" s="2"/>
      <c r="S37" s="2"/>
      <c r="T37" s="3"/>
      <c r="U37" s="3"/>
      <c r="V37" s="4"/>
      <c r="W37" s="2"/>
      <c r="X37" s="2"/>
      <c r="Y37" s="2"/>
      <c r="Z37" s="2"/>
      <c r="AA37" s="2"/>
      <c r="AB37" s="3"/>
      <c r="AC37" s="3"/>
      <c r="AD37" s="4"/>
      <c r="AE37" s="2"/>
    </row>
    <row r="38" spans="1:31" x14ac:dyDescent="0.25">
      <c r="A38" s="54">
        <v>10</v>
      </c>
      <c r="B38" s="53" t="s">
        <v>21</v>
      </c>
      <c r="C38" s="14">
        <v>2020</v>
      </c>
      <c r="D38" s="40">
        <v>87521000000000</v>
      </c>
      <c r="E38" s="25">
        <v>79654000000000</v>
      </c>
      <c r="F38" s="44">
        <f t="shared" si="0"/>
        <v>1.0987646571421397</v>
      </c>
      <c r="I38" s="2"/>
      <c r="J38" s="58"/>
      <c r="K38" s="2"/>
      <c r="L38" s="3"/>
      <c r="M38" s="3"/>
      <c r="N38" s="4"/>
      <c r="O38" s="2"/>
      <c r="P38" s="2"/>
      <c r="Q38" s="2"/>
      <c r="R38" s="2"/>
      <c r="S38" s="2"/>
      <c r="T38" s="3"/>
      <c r="U38" s="3"/>
      <c r="V38" s="4"/>
      <c r="W38" s="2"/>
      <c r="X38" s="2"/>
      <c r="Y38" s="2"/>
      <c r="Z38" s="2"/>
      <c r="AA38" s="2"/>
      <c r="AB38" s="3"/>
      <c r="AC38" s="3"/>
      <c r="AD38" s="4"/>
      <c r="AE38" s="2"/>
    </row>
    <row r="39" spans="1:31" x14ac:dyDescent="0.25">
      <c r="A39" s="54"/>
      <c r="B39" s="53"/>
      <c r="C39" s="14">
        <v>2021</v>
      </c>
      <c r="D39" s="40">
        <v>112297000000000</v>
      </c>
      <c r="E39" s="25">
        <v>86986500000000</v>
      </c>
      <c r="F39" s="44">
        <f t="shared" si="0"/>
        <v>1.2909704379415197</v>
      </c>
      <c r="I39" s="2"/>
      <c r="J39" s="58"/>
      <c r="K39" s="2"/>
      <c r="L39" s="3"/>
      <c r="M39" s="3"/>
      <c r="N39" s="4"/>
      <c r="O39" s="2"/>
      <c r="P39" s="2"/>
      <c r="Q39" s="2"/>
      <c r="R39" s="2"/>
      <c r="S39" s="2"/>
      <c r="T39" s="3"/>
      <c r="U39" s="3"/>
      <c r="V39" s="4"/>
      <c r="W39" s="2"/>
      <c r="X39" s="2"/>
      <c r="Y39" s="2"/>
      <c r="Z39" s="2"/>
      <c r="AA39" s="2"/>
      <c r="AB39" s="3"/>
      <c r="AC39" s="3"/>
      <c r="AD39" s="4"/>
      <c r="AE39" s="2"/>
    </row>
    <row r="40" spans="1:31" x14ac:dyDescent="0.25">
      <c r="A40" s="54"/>
      <c r="B40" s="53"/>
      <c r="C40" s="14">
        <v>2022</v>
      </c>
      <c r="D40" s="40">
        <v>91926000000000</v>
      </c>
      <c r="E40" s="25">
        <v>93623000000000</v>
      </c>
      <c r="F40" s="44">
        <f t="shared" si="0"/>
        <v>0.98187411213056619</v>
      </c>
      <c r="I40" s="2"/>
      <c r="J40" s="58"/>
      <c r="K40" s="2"/>
      <c r="L40" s="3"/>
      <c r="M40" s="3"/>
      <c r="N40" s="4"/>
      <c r="O40" s="2"/>
      <c r="P40" s="2"/>
      <c r="Q40" s="2"/>
      <c r="R40" s="2"/>
      <c r="S40" s="2"/>
      <c r="T40" s="3"/>
      <c r="U40" s="3"/>
      <c r="V40" s="4"/>
      <c r="W40" s="2"/>
      <c r="X40" s="2"/>
      <c r="Y40" s="2"/>
      <c r="Z40" s="2"/>
      <c r="AA40" s="2"/>
      <c r="AB40" s="3"/>
      <c r="AC40" s="3"/>
      <c r="AD40" s="4"/>
      <c r="AE40" s="2"/>
    </row>
    <row r="41" spans="1:31" x14ac:dyDescent="0.25">
      <c r="A41" s="54"/>
      <c r="B41" s="53"/>
      <c r="C41" s="14">
        <v>2023</v>
      </c>
      <c r="D41" s="40">
        <v>114937000000000</v>
      </c>
      <c r="E41" s="25">
        <v>100464900000000</v>
      </c>
      <c r="F41" s="44">
        <f t="shared" si="0"/>
        <v>1.1440513054808197</v>
      </c>
      <c r="I41" s="2"/>
      <c r="J41" s="58"/>
      <c r="K41" s="2"/>
      <c r="L41" s="3"/>
      <c r="M41" s="3"/>
      <c r="N41" s="4"/>
      <c r="O41" s="2"/>
      <c r="P41" s="2"/>
      <c r="Q41" s="2"/>
      <c r="R41" s="2"/>
      <c r="S41" s="2"/>
      <c r="T41" s="3"/>
      <c r="U41" s="3"/>
      <c r="V41" s="4"/>
      <c r="W41" s="2"/>
      <c r="X41" s="2"/>
      <c r="Y41" s="2"/>
      <c r="Z41" s="2"/>
      <c r="AA41" s="2"/>
      <c r="AB41" s="3"/>
      <c r="AC41" s="3"/>
      <c r="AD41" s="4"/>
      <c r="AE41" s="2"/>
    </row>
    <row r="42" spans="1:31" x14ac:dyDescent="0.25">
      <c r="A42" s="54">
        <v>11</v>
      </c>
      <c r="B42" s="53" t="s">
        <v>22</v>
      </c>
      <c r="C42" s="14">
        <v>2020</v>
      </c>
      <c r="D42" s="40">
        <v>895617000000</v>
      </c>
      <c r="E42" s="25">
        <v>1433406000000</v>
      </c>
      <c r="F42" s="44">
        <f t="shared" si="0"/>
        <v>0.62481739297868155</v>
      </c>
      <c r="I42" s="2"/>
      <c r="J42" s="58"/>
      <c r="K42" s="2"/>
      <c r="L42" s="3"/>
      <c r="M42" s="3"/>
      <c r="N42" s="4"/>
      <c r="O42" s="2"/>
      <c r="P42" s="2"/>
      <c r="Q42" s="2"/>
      <c r="R42" s="2"/>
      <c r="S42" s="2"/>
      <c r="T42" s="3"/>
      <c r="U42" s="3"/>
      <c r="V42" s="4"/>
      <c r="W42" s="2"/>
      <c r="X42" s="2"/>
      <c r="Y42" s="2"/>
      <c r="Z42" s="2"/>
      <c r="AA42" s="2"/>
      <c r="AB42" s="3"/>
      <c r="AC42" s="3"/>
      <c r="AD42" s="4"/>
      <c r="AE42" s="2"/>
    </row>
    <row r="43" spans="1:31" x14ac:dyDescent="0.25">
      <c r="A43" s="54"/>
      <c r="B43" s="53"/>
      <c r="C43" s="14">
        <v>2021</v>
      </c>
      <c r="D43" s="40">
        <v>665850000000</v>
      </c>
      <c r="E43" s="25">
        <v>1099157000000</v>
      </c>
      <c r="F43" s="44">
        <f t="shared" si="0"/>
        <v>0.6057824314451894</v>
      </c>
      <c r="I43" s="2"/>
      <c r="J43" s="58"/>
      <c r="K43" s="2"/>
      <c r="L43" s="3"/>
      <c r="M43" s="3"/>
      <c r="N43" s="4"/>
      <c r="O43" s="2"/>
      <c r="P43" s="2"/>
      <c r="Q43" s="2"/>
      <c r="R43" s="2"/>
      <c r="S43" s="2"/>
      <c r="T43" s="3"/>
      <c r="U43" s="3"/>
      <c r="V43" s="4"/>
      <c r="W43" s="2"/>
      <c r="X43" s="2"/>
      <c r="Y43" s="2"/>
      <c r="Z43" s="2"/>
      <c r="AA43" s="2"/>
      <c r="AB43" s="3"/>
      <c r="AC43" s="3"/>
      <c r="AD43" s="4"/>
      <c r="AE43" s="2"/>
    </row>
    <row r="44" spans="1:31" x14ac:dyDescent="0.25">
      <c r="A44" s="54"/>
      <c r="B44" s="53"/>
      <c r="C44" s="14">
        <v>2022</v>
      </c>
      <c r="D44" s="40">
        <v>924906000000</v>
      </c>
      <c r="E44" s="25">
        <v>1073275000000</v>
      </c>
      <c r="F44" s="44">
        <f t="shared" si="0"/>
        <v>0.86176049940602362</v>
      </c>
      <c r="I44" s="2"/>
      <c r="J44" s="58"/>
      <c r="K44" s="2"/>
      <c r="L44" s="3"/>
      <c r="M44" s="3"/>
      <c r="N44" s="4"/>
      <c r="O44" s="2"/>
      <c r="P44" s="2"/>
      <c r="Q44" s="2"/>
      <c r="R44" s="2"/>
      <c r="S44" s="2"/>
      <c r="T44" s="3"/>
      <c r="U44" s="3"/>
      <c r="V44" s="4"/>
      <c r="W44" s="2"/>
      <c r="X44" s="2"/>
      <c r="Y44" s="2"/>
      <c r="Z44" s="2"/>
      <c r="AA44" s="2"/>
      <c r="AB44" s="3"/>
      <c r="AC44" s="3"/>
      <c r="AD44" s="4"/>
      <c r="AE44" s="2"/>
    </row>
    <row r="45" spans="1:31" x14ac:dyDescent="0.25">
      <c r="A45" s="54"/>
      <c r="B45" s="53"/>
      <c r="C45" s="14">
        <v>2023</v>
      </c>
      <c r="D45" s="40">
        <v>1066467000000</v>
      </c>
      <c r="E45" s="25">
        <v>1391455000000</v>
      </c>
      <c r="F45" s="44">
        <f t="shared" si="0"/>
        <v>0.76644016515086721</v>
      </c>
      <c r="I45" s="2"/>
      <c r="J45" s="58"/>
      <c r="K45" s="2"/>
      <c r="L45" s="3"/>
      <c r="M45" s="3"/>
      <c r="N45" s="4"/>
      <c r="O45" s="2"/>
      <c r="P45" s="2"/>
      <c r="Q45" s="2"/>
      <c r="R45" s="2"/>
      <c r="S45" s="2"/>
      <c r="T45" s="3"/>
      <c r="U45" s="3"/>
      <c r="V45" s="4"/>
      <c r="W45" s="2"/>
      <c r="X45" s="2"/>
      <c r="Y45" s="2"/>
      <c r="Z45" s="2"/>
      <c r="AA45" s="2"/>
      <c r="AB45" s="3"/>
      <c r="AC45" s="3"/>
      <c r="AD45" s="4"/>
      <c r="AE45" s="2"/>
    </row>
    <row r="46" spans="1:31" x14ac:dyDescent="0.25">
      <c r="A46" s="54">
        <v>12</v>
      </c>
      <c r="B46" s="53" t="s">
        <v>23</v>
      </c>
      <c r="C46" s="14">
        <v>2020</v>
      </c>
      <c r="D46" s="40">
        <v>20981685146450</v>
      </c>
      <c r="E46" s="25">
        <v>11271468049958</v>
      </c>
      <c r="F46" s="44">
        <f t="shared" si="0"/>
        <v>1.8614864588582303</v>
      </c>
      <c r="I46" s="2"/>
      <c r="J46" s="58"/>
      <c r="K46" s="2"/>
      <c r="L46" s="3"/>
      <c r="M46" s="3"/>
      <c r="N46" s="4"/>
      <c r="O46" s="2"/>
      <c r="P46" s="2"/>
      <c r="Q46" s="2"/>
      <c r="R46" s="2"/>
      <c r="S46" s="2"/>
      <c r="T46" s="3"/>
      <c r="U46" s="3"/>
      <c r="V46" s="4"/>
      <c r="W46" s="2"/>
      <c r="X46" s="2"/>
      <c r="Y46" s="2"/>
      <c r="Z46" s="2"/>
      <c r="AA46" s="2"/>
      <c r="AB46" s="3"/>
      <c r="AC46" s="3"/>
      <c r="AD46" s="4"/>
      <c r="AE46" s="2"/>
    </row>
    <row r="47" spans="1:31" x14ac:dyDescent="0.25">
      <c r="A47" s="54"/>
      <c r="B47" s="53"/>
      <c r="C47" s="14">
        <v>2021</v>
      </c>
      <c r="D47" s="40">
        <v>12110530000000</v>
      </c>
      <c r="E47" s="25">
        <v>11360031000000</v>
      </c>
      <c r="F47" s="44">
        <f t="shared" si="0"/>
        <v>1.0660648725342388</v>
      </c>
      <c r="I47" s="2"/>
      <c r="J47" s="58"/>
      <c r="K47" s="2"/>
      <c r="L47" s="3"/>
      <c r="M47" s="3"/>
      <c r="N47" s="4"/>
      <c r="O47" s="2"/>
      <c r="P47" s="2"/>
      <c r="Q47" s="2"/>
      <c r="R47" s="2"/>
      <c r="S47" s="2"/>
      <c r="T47" s="3"/>
      <c r="U47" s="3"/>
      <c r="V47" s="4"/>
      <c r="W47" s="2"/>
      <c r="X47" s="2"/>
      <c r="Y47" s="2"/>
      <c r="Z47" s="2"/>
      <c r="AA47" s="2"/>
      <c r="AB47" s="3"/>
      <c r="AC47" s="3"/>
      <c r="AD47" s="4"/>
      <c r="AE47" s="2"/>
    </row>
    <row r="48" spans="1:31" x14ac:dyDescent="0.25">
      <c r="A48" s="54"/>
      <c r="B48" s="53"/>
      <c r="C48" s="14">
        <v>2022</v>
      </c>
      <c r="D48" s="40">
        <v>19700650000000</v>
      </c>
      <c r="E48" s="25">
        <v>12834694000000</v>
      </c>
      <c r="F48" s="44">
        <f t="shared" si="0"/>
        <v>1.5349528395456877</v>
      </c>
      <c r="J48" s="58"/>
    </row>
    <row r="49" spans="1:10" x14ac:dyDescent="0.25">
      <c r="A49" s="54"/>
      <c r="B49" s="53"/>
      <c r="C49" s="14">
        <v>2023</v>
      </c>
      <c r="D49" s="40">
        <v>32448720000000</v>
      </c>
      <c r="E49" s="25">
        <v>15282089000000</v>
      </c>
      <c r="F49" s="44">
        <f t="shared" si="0"/>
        <v>2.1233170412762288</v>
      </c>
      <c r="J49" s="58"/>
    </row>
    <row r="50" spans="1:10" x14ac:dyDescent="0.25">
      <c r="A50" s="54">
        <v>13</v>
      </c>
      <c r="B50" s="53" t="s">
        <v>24</v>
      </c>
      <c r="C50" s="14">
        <v>2020</v>
      </c>
      <c r="D50" s="40">
        <v>1686102824780</v>
      </c>
      <c r="E50" s="25">
        <v>3227671047731</v>
      </c>
      <c r="F50" s="44">
        <f t="shared" si="0"/>
        <v>0.52238992135375839</v>
      </c>
      <c r="J50" s="58"/>
    </row>
    <row r="51" spans="1:10" x14ac:dyDescent="0.25">
      <c r="A51" s="54"/>
      <c r="B51" s="53"/>
      <c r="C51" s="14">
        <v>2021</v>
      </c>
      <c r="D51" s="40">
        <v>2840000000000</v>
      </c>
      <c r="E51" s="25">
        <v>2870000000000</v>
      </c>
      <c r="F51" s="44">
        <f t="shared" si="0"/>
        <v>0.98954703832752611</v>
      </c>
      <c r="J51" s="58"/>
    </row>
    <row r="52" spans="1:10" x14ac:dyDescent="0.25">
      <c r="A52" s="54"/>
      <c r="B52" s="53"/>
      <c r="C52" s="14">
        <v>2022</v>
      </c>
      <c r="D52" s="40">
        <v>4320000000000</v>
      </c>
      <c r="E52" s="25">
        <v>2681000000000</v>
      </c>
      <c r="F52" s="44">
        <f t="shared" si="0"/>
        <v>1.6113390525923164</v>
      </c>
      <c r="J52" s="58"/>
    </row>
    <row r="53" spans="1:10" x14ac:dyDescent="0.25">
      <c r="A53" s="54"/>
      <c r="B53" s="53"/>
      <c r="C53" s="14">
        <v>2023</v>
      </c>
      <c r="D53" s="40">
        <v>3330000000000</v>
      </c>
      <c r="E53" s="25">
        <v>2394000000000</v>
      </c>
      <c r="F53" s="44">
        <f t="shared" si="0"/>
        <v>1.3909774436090225</v>
      </c>
      <c r="J53" s="58"/>
    </row>
    <row r="54" spans="1:10" x14ac:dyDescent="0.25">
      <c r="A54" s="54">
        <v>14</v>
      </c>
      <c r="B54" s="53" t="s">
        <v>25</v>
      </c>
      <c r="C54" s="14">
        <v>2020</v>
      </c>
      <c r="D54" s="40">
        <v>2650063436800</v>
      </c>
      <c r="E54" s="25">
        <v>1210227962735</v>
      </c>
      <c r="F54" s="44">
        <f t="shared" si="0"/>
        <v>2.189722530300084</v>
      </c>
      <c r="J54" s="58"/>
    </row>
    <row r="55" spans="1:10" x14ac:dyDescent="0.25">
      <c r="A55" s="54"/>
      <c r="B55" s="53"/>
      <c r="C55" s="14">
        <v>2021</v>
      </c>
      <c r="D55" s="40">
        <v>2138420000000</v>
      </c>
      <c r="E55" s="25">
        <v>1424812000000</v>
      </c>
      <c r="F55" s="44">
        <f t="shared" si="0"/>
        <v>1.5008436200705777</v>
      </c>
      <c r="J55" s="58"/>
    </row>
    <row r="56" spans="1:10" x14ac:dyDescent="0.25">
      <c r="A56" s="54"/>
      <c r="B56" s="53"/>
      <c r="C56" s="14">
        <v>2022</v>
      </c>
      <c r="D56" s="40">
        <v>2576820000000</v>
      </c>
      <c r="E56" s="25">
        <v>1686092000000</v>
      </c>
      <c r="F56" s="44">
        <f t="shared" si="0"/>
        <v>1.5282795956567019</v>
      </c>
      <c r="J56" s="58"/>
    </row>
    <row r="57" spans="1:10" x14ac:dyDescent="0.25">
      <c r="A57" s="54"/>
      <c r="B57" s="53"/>
      <c r="C57" s="14">
        <v>2023</v>
      </c>
      <c r="D57" s="40">
        <v>5492440000000</v>
      </c>
      <c r="E57" s="25">
        <v>2237121000000</v>
      </c>
      <c r="F57" s="44">
        <f t="shared" si="0"/>
        <v>2.4551376523665907</v>
      </c>
      <c r="J57" s="58"/>
    </row>
    <row r="58" spans="1:10" x14ac:dyDescent="0.25">
      <c r="A58" s="54">
        <v>15</v>
      </c>
      <c r="B58" s="53" t="s">
        <v>26</v>
      </c>
      <c r="C58" s="14">
        <v>2020</v>
      </c>
      <c r="D58" s="40">
        <v>15957991606</v>
      </c>
      <c r="E58" s="25">
        <v>63670233322</v>
      </c>
      <c r="F58" s="44">
        <f t="shared" si="0"/>
        <v>0.25063504205011339</v>
      </c>
      <c r="J58" s="58"/>
    </row>
    <row r="59" spans="1:10" x14ac:dyDescent="0.25">
      <c r="A59" s="54"/>
      <c r="B59" s="53"/>
      <c r="C59" s="14">
        <v>2021</v>
      </c>
      <c r="D59" s="40">
        <v>25434757340</v>
      </c>
      <c r="E59" s="25">
        <v>65022002998</v>
      </c>
      <c r="F59" s="44">
        <f t="shared" si="0"/>
        <v>0.39117154451212988</v>
      </c>
      <c r="J59" s="58"/>
    </row>
    <row r="60" spans="1:10" x14ac:dyDescent="0.25">
      <c r="A60" s="54"/>
      <c r="B60" s="53"/>
      <c r="C60" s="14">
        <v>2022</v>
      </c>
      <c r="D60" s="40">
        <v>49327546280</v>
      </c>
      <c r="E60" s="25">
        <v>61178353928</v>
      </c>
      <c r="F60" s="44">
        <f t="shared" si="0"/>
        <v>0.80629083839118887</v>
      </c>
      <c r="J60" s="58"/>
    </row>
    <row r="61" spans="1:10" x14ac:dyDescent="0.25">
      <c r="A61" s="54"/>
      <c r="B61" s="53"/>
      <c r="C61" s="14">
        <v>2023</v>
      </c>
      <c r="D61" s="40">
        <v>92041039330</v>
      </c>
      <c r="E61" s="25">
        <v>66832180628</v>
      </c>
      <c r="F61" s="44">
        <f t="shared" si="0"/>
        <v>1.3771964114461126</v>
      </c>
      <c r="J61" s="58"/>
    </row>
    <row r="62" spans="1:10" x14ac:dyDescent="0.25">
      <c r="A62" s="54">
        <v>16</v>
      </c>
      <c r="B62" s="53" t="s">
        <v>27</v>
      </c>
      <c r="C62" s="14">
        <v>2020</v>
      </c>
      <c r="D62" s="40">
        <v>1327720000000</v>
      </c>
      <c r="E62" s="25">
        <v>894746000000</v>
      </c>
      <c r="F62" s="44">
        <f t="shared" si="0"/>
        <v>1.4839071647149022</v>
      </c>
      <c r="J62" s="58"/>
    </row>
    <row r="63" spans="1:10" x14ac:dyDescent="0.25">
      <c r="A63" s="54"/>
      <c r="B63" s="53"/>
      <c r="C63" s="14">
        <v>2021</v>
      </c>
      <c r="D63" s="40">
        <v>1807120000000</v>
      </c>
      <c r="E63" s="25">
        <v>1001580000000</v>
      </c>
      <c r="F63" s="44">
        <f t="shared" si="0"/>
        <v>1.8042692545777672</v>
      </c>
      <c r="J63" s="58"/>
    </row>
    <row r="64" spans="1:10" x14ac:dyDescent="0.25">
      <c r="A64" s="54"/>
      <c r="B64" s="53"/>
      <c r="C64" s="14">
        <v>2022</v>
      </c>
      <c r="D64" s="40">
        <v>1955990000000</v>
      </c>
      <c r="E64" s="25">
        <v>1185151000000</v>
      </c>
      <c r="F64" s="44">
        <f t="shared" si="0"/>
        <v>1.6504141666336187</v>
      </c>
      <c r="J64" s="58"/>
    </row>
    <row r="65" spans="1:10" x14ac:dyDescent="0.25">
      <c r="A65" s="54"/>
      <c r="B65" s="53"/>
      <c r="C65" s="14">
        <v>2023</v>
      </c>
      <c r="D65" s="40">
        <v>3240921432020</v>
      </c>
      <c r="E65" s="25">
        <v>1514585030778</v>
      </c>
      <c r="F65" s="44">
        <f t="shared" si="0"/>
        <v>2.1398081759432346</v>
      </c>
      <c r="J65" s="58"/>
    </row>
    <row r="66" spans="1:10" x14ac:dyDescent="0.25">
      <c r="A66" s="54">
        <v>17</v>
      </c>
      <c r="B66" s="53" t="s">
        <v>28</v>
      </c>
      <c r="C66" s="14">
        <v>2020</v>
      </c>
      <c r="D66" s="40">
        <v>430000000000</v>
      </c>
      <c r="E66" s="25">
        <v>407000000000</v>
      </c>
      <c r="F66" s="44">
        <f t="shared" si="0"/>
        <v>1.0565110565110565</v>
      </c>
      <c r="J66" s="58"/>
    </row>
    <row r="67" spans="1:10" x14ac:dyDescent="0.25">
      <c r="A67" s="54"/>
      <c r="B67" s="53"/>
      <c r="C67" s="14">
        <v>2021</v>
      </c>
      <c r="D67" s="40">
        <v>850000000000</v>
      </c>
      <c r="E67" s="25">
        <v>542000000000</v>
      </c>
      <c r="F67" s="44">
        <f t="shared" ref="F67:F85" si="1">D67/E67*100%</f>
        <v>1.5682656826568266</v>
      </c>
      <c r="J67" s="58"/>
    </row>
    <row r="68" spans="1:10" x14ac:dyDescent="0.25">
      <c r="A68" s="54"/>
      <c r="B68" s="53"/>
      <c r="C68" s="14">
        <v>2022</v>
      </c>
      <c r="D68" s="40">
        <v>750000000000</v>
      </c>
      <c r="E68" s="25">
        <v>591000000000</v>
      </c>
      <c r="F68" s="44">
        <f t="shared" si="1"/>
        <v>1.2690355329949239</v>
      </c>
      <c r="J68" s="58"/>
    </row>
    <row r="69" spans="1:10" x14ac:dyDescent="0.25">
      <c r="A69" s="54"/>
      <c r="B69" s="53"/>
      <c r="C69" s="14">
        <v>2023</v>
      </c>
      <c r="D69" s="40">
        <v>780000000000</v>
      </c>
      <c r="E69" s="25">
        <v>817000000000</v>
      </c>
      <c r="F69" s="44">
        <f t="shared" si="1"/>
        <v>0.95471236230110157</v>
      </c>
      <c r="J69" s="58"/>
    </row>
    <row r="70" spans="1:10" x14ac:dyDescent="0.25">
      <c r="A70" s="54">
        <v>18</v>
      </c>
      <c r="B70" s="53" t="s">
        <v>29</v>
      </c>
      <c r="C70" s="14">
        <v>2020</v>
      </c>
      <c r="D70" s="40">
        <v>542000000000</v>
      </c>
      <c r="E70" s="25">
        <v>961980000000</v>
      </c>
      <c r="F70" s="44">
        <f t="shared" si="1"/>
        <v>0.56342127694962474</v>
      </c>
      <c r="J70" s="58"/>
    </row>
    <row r="71" spans="1:10" x14ac:dyDescent="0.25">
      <c r="A71" s="54"/>
      <c r="B71" s="53"/>
      <c r="C71" s="14">
        <v>2021</v>
      </c>
      <c r="D71" s="40">
        <v>297100000000</v>
      </c>
      <c r="E71" s="25">
        <v>992490000000</v>
      </c>
      <c r="F71" s="44">
        <f t="shared" si="1"/>
        <v>0.29934810426301522</v>
      </c>
      <c r="J71" s="58"/>
    </row>
    <row r="72" spans="1:10" x14ac:dyDescent="0.25">
      <c r="A72" s="54"/>
      <c r="B72" s="53"/>
      <c r="C72" s="14">
        <v>2022</v>
      </c>
      <c r="D72" s="40">
        <v>866400000000</v>
      </c>
      <c r="E72" s="25">
        <v>1073970000000</v>
      </c>
      <c r="F72" s="44">
        <f t="shared" si="1"/>
        <v>0.80672644487276179</v>
      </c>
      <c r="J72" s="58"/>
    </row>
    <row r="73" spans="1:10" x14ac:dyDescent="0.25">
      <c r="A73" s="54"/>
      <c r="B73" s="53"/>
      <c r="C73" s="14">
        <v>2023</v>
      </c>
      <c r="D73" s="40">
        <v>231000000000</v>
      </c>
      <c r="E73" s="25">
        <v>1067280000000</v>
      </c>
      <c r="F73" s="44">
        <f t="shared" si="1"/>
        <v>0.21643804812232967</v>
      </c>
      <c r="J73" s="58"/>
    </row>
    <row r="74" spans="1:10" x14ac:dyDescent="0.25">
      <c r="A74" s="54">
        <v>19</v>
      </c>
      <c r="B74" s="53" t="s">
        <v>30</v>
      </c>
      <c r="C74" s="14">
        <v>2020</v>
      </c>
      <c r="D74" s="40">
        <v>105000000000</v>
      </c>
      <c r="E74" s="25">
        <v>372880000000</v>
      </c>
      <c r="F74" s="44">
        <f t="shared" si="1"/>
        <v>0.28159193306157476</v>
      </c>
      <c r="J74" s="58"/>
    </row>
    <row r="75" spans="1:10" x14ac:dyDescent="0.25">
      <c r="A75" s="54"/>
      <c r="B75" s="53"/>
      <c r="C75" s="14">
        <v>2021</v>
      </c>
      <c r="D75" s="40">
        <v>89300000000</v>
      </c>
      <c r="E75" s="25">
        <v>363830000000</v>
      </c>
      <c r="F75" s="44">
        <f t="shared" si="1"/>
        <v>0.24544430090976554</v>
      </c>
      <c r="J75" s="58"/>
    </row>
    <row r="76" spans="1:10" x14ac:dyDescent="0.25">
      <c r="A76" s="54"/>
      <c r="B76" s="53"/>
      <c r="C76" s="14">
        <v>2022</v>
      </c>
      <c r="D76" s="40">
        <v>161200000000</v>
      </c>
      <c r="E76" s="25">
        <v>348910000000</v>
      </c>
      <c r="F76" s="44">
        <f t="shared" si="1"/>
        <v>0.46201026052563698</v>
      </c>
      <c r="J76" s="58"/>
    </row>
    <row r="77" spans="1:10" x14ac:dyDescent="0.25">
      <c r="A77" s="54"/>
      <c r="B77" s="53"/>
      <c r="C77" s="14">
        <v>2023</v>
      </c>
      <c r="D77" s="40">
        <v>259100000000</v>
      </c>
      <c r="E77" s="25">
        <v>323760000000</v>
      </c>
      <c r="F77" s="44">
        <f t="shared" si="1"/>
        <v>0.80028416110699285</v>
      </c>
      <c r="J77" s="58"/>
    </row>
    <row r="78" spans="1:10" x14ac:dyDescent="0.25">
      <c r="A78" s="54">
        <v>20</v>
      </c>
      <c r="B78" s="53" t="s">
        <v>31</v>
      </c>
      <c r="C78" s="14">
        <v>2020</v>
      </c>
      <c r="D78" s="40">
        <v>1909666000000</v>
      </c>
      <c r="E78" s="25">
        <v>4781737000000</v>
      </c>
      <c r="F78" s="44">
        <f t="shared" si="1"/>
        <v>0.39936659000693681</v>
      </c>
      <c r="J78" s="58"/>
    </row>
    <row r="79" spans="1:10" x14ac:dyDescent="0.25">
      <c r="A79" s="54"/>
      <c r="B79" s="53"/>
      <c r="C79" s="14">
        <v>2021</v>
      </c>
      <c r="D79" s="40">
        <v>1976793000000</v>
      </c>
      <c r="E79" s="25">
        <v>5138126000000</v>
      </c>
      <c r="F79" s="44">
        <f t="shared" si="1"/>
        <v>0.38473034721219368</v>
      </c>
      <c r="J79" s="58"/>
    </row>
    <row r="80" spans="1:10" x14ac:dyDescent="0.25">
      <c r="A80" s="54"/>
      <c r="B80" s="53"/>
      <c r="C80" s="14">
        <v>2022</v>
      </c>
      <c r="D80" s="40">
        <v>1965486000000</v>
      </c>
      <c r="E80" s="25">
        <v>5822679000000</v>
      </c>
      <c r="F80" s="44">
        <f t="shared" si="1"/>
        <v>0.33755699051931248</v>
      </c>
      <c r="J80" s="58"/>
    </row>
    <row r="81" spans="1:10" x14ac:dyDescent="0.25">
      <c r="A81" s="54"/>
      <c r="B81" s="53"/>
      <c r="C81" s="14">
        <v>2023</v>
      </c>
      <c r="D81" s="40">
        <v>1986161000000</v>
      </c>
      <c r="E81" s="25">
        <v>6686968000000</v>
      </c>
      <c r="F81" s="44">
        <f t="shared" si="1"/>
        <v>0.29701966571396782</v>
      </c>
      <c r="J81" s="58"/>
    </row>
    <row r="82" spans="1:10" x14ac:dyDescent="0.25">
      <c r="A82" s="54">
        <v>21</v>
      </c>
      <c r="B82" s="53" t="s">
        <v>32</v>
      </c>
      <c r="C82" s="14">
        <v>2020</v>
      </c>
      <c r="D82" s="40">
        <v>29390000000</v>
      </c>
      <c r="E82" s="25">
        <v>112069000000</v>
      </c>
      <c r="F82" s="44">
        <f t="shared" si="1"/>
        <v>0.26224915007718458</v>
      </c>
      <c r="J82" s="58"/>
    </row>
    <row r="83" spans="1:10" x14ac:dyDescent="0.25">
      <c r="A83" s="54"/>
      <c r="B83" s="53"/>
      <c r="C83" s="14">
        <v>2021</v>
      </c>
      <c r="D83" s="40">
        <v>85330000000</v>
      </c>
      <c r="E83" s="25">
        <v>218832000000</v>
      </c>
      <c r="F83" s="44">
        <f t="shared" si="1"/>
        <v>0.38993383051838854</v>
      </c>
      <c r="J83" s="58"/>
    </row>
    <row r="84" spans="1:10" x14ac:dyDescent="0.25">
      <c r="A84" s="54"/>
      <c r="B84" s="53"/>
      <c r="C84" s="14">
        <v>2022</v>
      </c>
      <c r="D84" s="40">
        <v>66210000000</v>
      </c>
      <c r="E84" s="25">
        <v>204293000000</v>
      </c>
      <c r="F84" s="44">
        <f t="shared" si="1"/>
        <v>0.32409333653135447</v>
      </c>
      <c r="J84" s="58"/>
    </row>
    <row r="85" spans="1:10" x14ac:dyDescent="0.25">
      <c r="A85" s="54"/>
      <c r="B85" s="53"/>
      <c r="C85" s="14">
        <v>2023</v>
      </c>
      <c r="D85" s="40">
        <v>50440000000</v>
      </c>
      <c r="E85" s="25">
        <v>150603000000</v>
      </c>
      <c r="F85" s="44">
        <f t="shared" si="1"/>
        <v>0.33492028711247451</v>
      </c>
      <c r="J85" s="58"/>
    </row>
  </sheetData>
  <mergeCells count="42">
    <mergeCell ref="A6:A9"/>
    <mergeCell ref="B6:B9"/>
    <mergeCell ref="A2:A5"/>
    <mergeCell ref="B2:B5"/>
    <mergeCell ref="B10:B13"/>
    <mergeCell ref="A10:A13"/>
    <mergeCell ref="A14:A17"/>
    <mergeCell ref="B14:B17"/>
    <mergeCell ref="A18:A21"/>
    <mergeCell ref="B18:B21"/>
    <mergeCell ref="B22:B25"/>
    <mergeCell ref="A22:A25"/>
    <mergeCell ref="B26:B29"/>
    <mergeCell ref="B30:B33"/>
    <mergeCell ref="B34:B37"/>
    <mergeCell ref="B38:B41"/>
    <mergeCell ref="B42:B45"/>
    <mergeCell ref="B46:B49"/>
    <mergeCell ref="B50:B53"/>
    <mergeCell ref="B54:B57"/>
    <mergeCell ref="B70:B73"/>
    <mergeCell ref="B66:B69"/>
    <mergeCell ref="B62:B65"/>
    <mergeCell ref="B58:B61"/>
    <mergeCell ref="A26:A29"/>
    <mergeCell ref="A30:A33"/>
    <mergeCell ref="A34:A37"/>
    <mergeCell ref="A38:A41"/>
    <mergeCell ref="A42:A45"/>
    <mergeCell ref="A46:A49"/>
    <mergeCell ref="A50:A53"/>
    <mergeCell ref="A54:A57"/>
    <mergeCell ref="A58:A61"/>
    <mergeCell ref="A62:A65"/>
    <mergeCell ref="B74:B77"/>
    <mergeCell ref="B78:B81"/>
    <mergeCell ref="B82:B85"/>
    <mergeCell ref="A66:A69"/>
    <mergeCell ref="A70:A73"/>
    <mergeCell ref="A74:A77"/>
    <mergeCell ref="A78:A81"/>
    <mergeCell ref="A82:A8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8528F-344D-43FA-B61C-1AA6CF541067}">
  <dimension ref="A1:H85"/>
  <sheetViews>
    <sheetView topLeftCell="C1" workbookViewId="0">
      <pane ySplit="1" topLeftCell="A77" activePane="bottomLeft" state="frozen"/>
      <selection pane="bottomLeft" activeCell="F1" sqref="F1:F1048576"/>
    </sheetView>
  </sheetViews>
  <sheetFormatPr defaultRowHeight="15" x14ac:dyDescent="0.25"/>
  <cols>
    <col min="1" max="1" width="3.5703125" bestFit="1" customWidth="1"/>
    <col min="2" max="2" width="51.7109375" bestFit="1" customWidth="1"/>
    <col min="3" max="3" width="6.140625" bestFit="1" customWidth="1"/>
    <col min="4" max="5" width="21.140625" style="26" bestFit="1" customWidth="1"/>
    <col min="6" max="6" width="12" style="1" bestFit="1" customWidth="1"/>
    <col min="8" max="8" width="9.28515625" bestFit="1" customWidth="1"/>
  </cols>
  <sheetData>
    <row r="1" spans="1:6" x14ac:dyDescent="0.25">
      <c r="A1" s="10" t="s">
        <v>4</v>
      </c>
      <c r="B1" s="10" t="s">
        <v>15</v>
      </c>
      <c r="C1" s="10" t="s">
        <v>0</v>
      </c>
      <c r="D1" s="23" t="s">
        <v>9</v>
      </c>
      <c r="E1" s="23" t="s">
        <v>10</v>
      </c>
      <c r="F1" s="11" t="s">
        <v>5</v>
      </c>
    </row>
    <row r="2" spans="1:6" x14ac:dyDescent="0.25">
      <c r="A2" s="53">
        <v>1</v>
      </c>
      <c r="B2" s="53" t="s">
        <v>11</v>
      </c>
      <c r="C2" s="15">
        <v>2020</v>
      </c>
      <c r="D2" s="27">
        <v>423486000000</v>
      </c>
      <c r="E2" s="27">
        <v>188719000000</v>
      </c>
      <c r="F2" s="42">
        <f>D2/E2*100%</f>
        <v>2.2440029885703083</v>
      </c>
    </row>
    <row r="3" spans="1:6" x14ac:dyDescent="0.25">
      <c r="A3" s="53"/>
      <c r="B3" s="53"/>
      <c r="C3" s="15">
        <v>2021</v>
      </c>
      <c r="D3" s="27">
        <v>450326000000</v>
      </c>
      <c r="E3" s="27">
        <v>280958000000</v>
      </c>
      <c r="F3" s="42">
        <f t="shared" ref="F3:F66" si="0">D3/E3*100%</f>
        <v>1.6028231977733327</v>
      </c>
    </row>
    <row r="4" spans="1:6" x14ac:dyDescent="0.25">
      <c r="A4" s="53"/>
      <c r="B4" s="53"/>
      <c r="C4" s="15">
        <v>2022</v>
      </c>
      <c r="D4" s="27">
        <v>389698000000</v>
      </c>
      <c r="E4" s="27">
        <v>119207000000</v>
      </c>
      <c r="F4" s="42">
        <f t="shared" si="0"/>
        <v>3.2690865469309687</v>
      </c>
    </row>
    <row r="5" spans="1:6" x14ac:dyDescent="0.25">
      <c r="A5" s="53"/>
      <c r="B5" s="53"/>
      <c r="C5" s="15">
        <v>2023</v>
      </c>
      <c r="D5" s="27">
        <v>637958000000</v>
      </c>
      <c r="E5" s="27">
        <v>364554000000</v>
      </c>
      <c r="F5" s="42">
        <f t="shared" si="0"/>
        <v>1.7499684546048049</v>
      </c>
    </row>
    <row r="6" spans="1:6" x14ac:dyDescent="0.25">
      <c r="A6" s="53">
        <v>2</v>
      </c>
      <c r="B6" s="53" t="s">
        <v>12</v>
      </c>
      <c r="C6" s="15">
        <v>2020</v>
      </c>
      <c r="D6" s="27">
        <v>1266586000000</v>
      </c>
      <c r="E6" s="27">
        <v>271641000000</v>
      </c>
      <c r="F6" s="42">
        <f t="shared" si="0"/>
        <v>4.6627202815480731</v>
      </c>
    </row>
    <row r="7" spans="1:6" x14ac:dyDescent="0.25">
      <c r="A7" s="53"/>
      <c r="B7" s="53"/>
      <c r="C7" s="15">
        <v>2021</v>
      </c>
      <c r="D7" s="27">
        <v>1358085000000</v>
      </c>
      <c r="E7" s="27">
        <v>283105000000</v>
      </c>
      <c r="F7" s="42">
        <f t="shared" si="0"/>
        <v>4.7971070804118616</v>
      </c>
    </row>
    <row r="8" spans="1:6" x14ac:dyDescent="0.25">
      <c r="A8" s="53"/>
      <c r="B8" s="53"/>
      <c r="C8" s="15">
        <v>2022</v>
      </c>
      <c r="D8" s="27">
        <v>1383998000000</v>
      </c>
      <c r="E8" s="27">
        <v>139037000000</v>
      </c>
      <c r="F8" s="42">
        <f t="shared" si="0"/>
        <v>9.9541704726080109</v>
      </c>
    </row>
    <row r="9" spans="1:6" x14ac:dyDescent="0.25">
      <c r="A9" s="53"/>
      <c r="B9" s="53"/>
      <c r="C9" s="15">
        <v>2023</v>
      </c>
      <c r="D9" s="27">
        <v>1581592000000</v>
      </c>
      <c r="E9" s="27">
        <v>217016000000</v>
      </c>
      <c r="F9" s="42">
        <f t="shared" si="0"/>
        <v>7.287905039259778</v>
      </c>
    </row>
    <row r="10" spans="1:6" x14ac:dyDescent="0.25">
      <c r="A10" s="53">
        <v>3</v>
      </c>
      <c r="B10" s="53" t="s">
        <v>13</v>
      </c>
      <c r="C10" s="15">
        <v>2020</v>
      </c>
      <c r="D10" s="27">
        <v>660324000000</v>
      </c>
      <c r="E10" s="27">
        <v>882277000000</v>
      </c>
      <c r="F10" s="42">
        <f t="shared" si="0"/>
        <v>0.7484316150143322</v>
      </c>
    </row>
    <row r="11" spans="1:6" x14ac:dyDescent="0.25">
      <c r="A11" s="53"/>
      <c r="B11" s="53"/>
      <c r="C11" s="15">
        <v>2021</v>
      </c>
      <c r="D11" s="27">
        <v>432800000000</v>
      </c>
      <c r="E11" s="27">
        <v>720020000000</v>
      </c>
      <c r="F11" s="42">
        <f t="shared" si="0"/>
        <v>0.60109441404405428</v>
      </c>
    </row>
    <row r="12" spans="1:6" x14ac:dyDescent="0.25">
      <c r="A12" s="53"/>
      <c r="B12" s="53"/>
      <c r="C12" s="15">
        <v>2022</v>
      </c>
      <c r="D12" s="27">
        <v>558960000000</v>
      </c>
      <c r="E12" s="27">
        <v>827907000000</v>
      </c>
      <c r="F12" s="42">
        <f t="shared" si="0"/>
        <v>0.67514829564190182</v>
      </c>
    </row>
    <row r="13" spans="1:6" x14ac:dyDescent="0.25">
      <c r="A13" s="53"/>
      <c r="B13" s="53"/>
      <c r="C13" s="15">
        <v>2023</v>
      </c>
      <c r="D13" s="27">
        <v>496669000000</v>
      </c>
      <c r="E13" s="27">
        <v>659907000000</v>
      </c>
      <c r="F13" s="42">
        <f t="shared" si="0"/>
        <v>0.75263484097001543</v>
      </c>
    </row>
    <row r="14" spans="1:6" x14ac:dyDescent="0.25">
      <c r="A14" s="53">
        <v>4</v>
      </c>
      <c r="B14" s="53" t="s">
        <v>14</v>
      </c>
      <c r="C14" s="15">
        <v>2020</v>
      </c>
      <c r="D14" s="28">
        <v>751789918087</v>
      </c>
      <c r="E14" s="28">
        <v>56665064940</v>
      </c>
      <c r="F14" s="42">
        <f t="shared" si="0"/>
        <v>13.267255916551678</v>
      </c>
    </row>
    <row r="15" spans="1:6" x14ac:dyDescent="0.25">
      <c r="A15" s="53"/>
      <c r="B15" s="53"/>
      <c r="C15" s="15">
        <v>2021</v>
      </c>
      <c r="D15" s="28">
        <v>856200000000</v>
      </c>
      <c r="E15" s="28">
        <v>64330000000</v>
      </c>
      <c r="F15" s="42">
        <f t="shared" si="0"/>
        <v>13.30949790144567</v>
      </c>
    </row>
    <row r="16" spans="1:6" x14ac:dyDescent="0.25">
      <c r="A16" s="53"/>
      <c r="B16" s="53"/>
      <c r="C16" s="15">
        <v>2022</v>
      </c>
      <c r="D16" s="28">
        <v>772690000000</v>
      </c>
      <c r="E16" s="28">
        <v>72410000000</v>
      </c>
      <c r="F16" s="42">
        <f t="shared" si="0"/>
        <v>10.671039911614418</v>
      </c>
    </row>
    <row r="17" spans="1:6" x14ac:dyDescent="0.25">
      <c r="A17" s="53"/>
      <c r="B17" s="53"/>
      <c r="C17" s="15">
        <v>2023</v>
      </c>
      <c r="D17" s="28">
        <v>501890000000</v>
      </c>
      <c r="E17" s="28">
        <v>78020000000</v>
      </c>
      <c r="F17" s="42">
        <f t="shared" si="0"/>
        <v>6.432837733914381</v>
      </c>
    </row>
    <row r="18" spans="1:6" x14ac:dyDescent="0.25">
      <c r="A18" s="53">
        <v>5</v>
      </c>
      <c r="B18" s="53" t="s">
        <v>16</v>
      </c>
      <c r="C18" s="15">
        <v>2020</v>
      </c>
      <c r="D18" s="28">
        <v>1103831856000</v>
      </c>
      <c r="E18" s="28">
        <v>147207676000</v>
      </c>
      <c r="F18" s="42">
        <f t="shared" si="0"/>
        <v>7.4984666968045879</v>
      </c>
    </row>
    <row r="19" spans="1:6" x14ac:dyDescent="0.25">
      <c r="A19" s="53"/>
      <c r="B19" s="53"/>
      <c r="C19" s="15">
        <v>2021</v>
      </c>
      <c r="D19" s="28">
        <v>1174393432000</v>
      </c>
      <c r="E19" s="28">
        <v>244206806000</v>
      </c>
      <c r="F19" s="42">
        <f t="shared" si="0"/>
        <v>4.8090118831495632</v>
      </c>
    </row>
    <row r="20" spans="1:6" x14ac:dyDescent="0.25">
      <c r="A20" s="53"/>
      <c r="B20" s="53"/>
      <c r="C20" s="15">
        <v>2022</v>
      </c>
      <c r="D20" s="28">
        <v>1165412820000</v>
      </c>
      <c r="E20" s="28">
        <v>255354186000</v>
      </c>
      <c r="F20" s="42">
        <f t="shared" si="0"/>
        <v>4.5639072468543747</v>
      </c>
    </row>
    <row r="21" spans="1:6" x14ac:dyDescent="0.25">
      <c r="A21" s="53"/>
      <c r="B21" s="53"/>
      <c r="C21" s="15">
        <v>2023</v>
      </c>
      <c r="D21" s="28">
        <v>1060254527000</v>
      </c>
      <c r="E21" s="28">
        <v>216736168000</v>
      </c>
      <c r="F21" s="42">
        <f t="shared" si="0"/>
        <v>4.891913226960809</v>
      </c>
    </row>
    <row r="22" spans="1:6" x14ac:dyDescent="0.25">
      <c r="A22" s="53">
        <v>6</v>
      </c>
      <c r="B22" s="53" t="s">
        <v>17</v>
      </c>
      <c r="C22" s="15">
        <v>2020</v>
      </c>
      <c r="D22" s="28">
        <v>3584233000000</v>
      </c>
      <c r="E22" s="28">
        <v>822493000000</v>
      </c>
      <c r="F22" s="42">
        <f t="shared" si="0"/>
        <v>4.3577671785656538</v>
      </c>
    </row>
    <row r="23" spans="1:6" x14ac:dyDescent="0.25">
      <c r="A23" s="53"/>
      <c r="B23" s="53"/>
      <c r="C23" s="15">
        <v>2021</v>
      </c>
      <c r="D23" s="28">
        <v>3965274000000</v>
      </c>
      <c r="E23" s="28">
        <v>1106492000000</v>
      </c>
      <c r="F23" s="42">
        <f t="shared" si="0"/>
        <v>3.5836445270277597</v>
      </c>
    </row>
    <row r="24" spans="1:6" x14ac:dyDescent="0.25">
      <c r="A24" s="53"/>
      <c r="B24" s="53"/>
      <c r="C24" s="15">
        <v>2022</v>
      </c>
      <c r="D24" s="28">
        <v>4275936000000</v>
      </c>
      <c r="E24" s="28">
        <v>1312391000000</v>
      </c>
      <c r="F24" s="42">
        <f t="shared" si="0"/>
        <v>3.2581265796549963</v>
      </c>
    </row>
    <row r="25" spans="1:6" x14ac:dyDescent="0.25">
      <c r="A25" s="53"/>
      <c r="B25" s="53"/>
      <c r="C25" s="15">
        <v>2023</v>
      </c>
      <c r="D25" s="28">
        <v>4138435000000</v>
      </c>
      <c r="E25" s="28">
        <v>1163284000000</v>
      </c>
      <c r="F25" s="42">
        <f t="shared" si="0"/>
        <v>3.557544847174035</v>
      </c>
    </row>
    <row r="26" spans="1:6" x14ac:dyDescent="0.25">
      <c r="A26" s="53">
        <v>7</v>
      </c>
      <c r="B26" s="53" t="s">
        <v>18</v>
      </c>
      <c r="C26" s="15">
        <v>2020</v>
      </c>
      <c r="D26" s="28">
        <v>101515353709</v>
      </c>
      <c r="E26" s="28">
        <v>62102806939</v>
      </c>
      <c r="F26" s="42">
        <f t="shared" si="0"/>
        <v>1.634633903242291</v>
      </c>
    </row>
    <row r="27" spans="1:6" x14ac:dyDescent="0.25">
      <c r="A27" s="53"/>
      <c r="B27" s="53"/>
      <c r="C27" s="15">
        <v>2021</v>
      </c>
      <c r="D27" s="28">
        <v>100799802577</v>
      </c>
      <c r="E27" s="28">
        <v>56730953387</v>
      </c>
      <c r="F27" s="42">
        <f t="shared" si="0"/>
        <v>1.7768043115612164</v>
      </c>
    </row>
    <row r="28" spans="1:6" x14ac:dyDescent="0.25">
      <c r="A28" s="53"/>
      <c r="B28" s="53"/>
      <c r="C28" s="15">
        <v>2022</v>
      </c>
      <c r="D28" s="28">
        <v>94098987115</v>
      </c>
      <c r="E28" s="28">
        <v>49180364905</v>
      </c>
      <c r="F28" s="42">
        <f t="shared" si="0"/>
        <v>1.9133446304590813</v>
      </c>
    </row>
    <row r="29" spans="1:6" x14ac:dyDescent="0.25">
      <c r="A29" s="53"/>
      <c r="B29" s="53"/>
      <c r="C29" s="15">
        <v>2023</v>
      </c>
      <c r="D29" s="28">
        <v>112467183490</v>
      </c>
      <c r="E29" s="28">
        <v>63734787661</v>
      </c>
      <c r="F29" s="42">
        <f t="shared" si="0"/>
        <v>1.764612194021945</v>
      </c>
    </row>
    <row r="30" spans="1:6" x14ac:dyDescent="0.25">
      <c r="A30" s="53">
        <v>8</v>
      </c>
      <c r="B30" s="53" t="s">
        <v>19</v>
      </c>
      <c r="C30" s="15">
        <v>2020</v>
      </c>
      <c r="D30" s="28">
        <v>2314323530275</v>
      </c>
      <c r="E30" s="28">
        <v>1321529767664</v>
      </c>
      <c r="F30" s="42">
        <f t="shared" si="0"/>
        <v>1.7512458568117693</v>
      </c>
    </row>
    <row r="31" spans="1:6" x14ac:dyDescent="0.25">
      <c r="A31" s="53"/>
      <c r="B31" s="53"/>
      <c r="C31" s="15">
        <v>2021</v>
      </c>
      <c r="D31" s="28">
        <v>2613430000000</v>
      </c>
      <c r="E31" s="28">
        <v>1771340000000</v>
      </c>
      <c r="F31" s="42">
        <f t="shared" si="0"/>
        <v>1.475397156954622</v>
      </c>
    </row>
    <row r="32" spans="1:6" x14ac:dyDescent="0.25">
      <c r="A32" s="53"/>
      <c r="B32" s="53"/>
      <c r="C32" s="15">
        <v>2022</v>
      </c>
      <c r="D32" s="28">
        <v>3194330000000</v>
      </c>
      <c r="E32" s="28">
        <v>1835100000000</v>
      </c>
      <c r="F32" s="42">
        <f t="shared" si="0"/>
        <v>1.740684431366138</v>
      </c>
    </row>
    <row r="33" spans="1:6" x14ac:dyDescent="0.25">
      <c r="A33" s="53"/>
      <c r="B33" s="53"/>
      <c r="C33" s="15">
        <v>2023</v>
      </c>
      <c r="D33" s="28">
        <v>3325310000000</v>
      </c>
      <c r="E33" s="28">
        <v>1872540000000</v>
      </c>
      <c r="F33" s="42">
        <f t="shared" si="0"/>
        <v>1.7758285537291594</v>
      </c>
    </row>
    <row r="34" spans="1:6" x14ac:dyDescent="0.25">
      <c r="A34" s="53">
        <v>9</v>
      </c>
      <c r="B34" s="53" t="s">
        <v>20</v>
      </c>
      <c r="C34" s="15">
        <v>2020</v>
      </c>
      <c r="D34" s="28">
        <v>20716200000000</v>
      </c>
      <c r="E34" s="28">
        <v>9176200000000</v>
      </c>
      <c r="F34" s="42">
        <f t="shared" si="0"/>
        <v>2.2576011856759877</v>
      </c>
    </row>
    <row r="35" spans="1:6" x14ac:dyDescent="0.25">
      <c r="A35" s="53"/>
      <c r="B35" s="53"/>
      <c r="C35" s="15">
        <v>2021</v>
      </c>
      <c r="D35" s="28">
        <v>33997600000000</v>
      </c>
      <c r="E35" s="28">
        <v>18896100000000</v>
      </c>
      <c r="F35" s="42">
        <f t="shared" si="0"/>
        <v>1.7991860754335551</v>
      </c>
    </row>
    <row r="36" spans="1:6" x14ac:dyDescent="0.25">
      <c r="A36" s="53"/>
      <c r="B36" s="53"/>
      <c r="C36" s="15">
        <v>2022</v>
      </c>
      <c r="D36" s="28">
        <v>31070400000000</v>
      </c>
      <c r="E36" s="28">
        <v>10033900000000</v>
      </c>
      <c r="F36" s="42">
        <f t="shared" si="0"/>
        <v>3.0965427201785944</v>
      </c>
    </row>
    <row r="37" spans="1:6" x14ac:dyDescent="0.25">
      <c r="A37" s="53"/>
      <c r="B37" s="53"/>
      <c r="C37" s="15">
        <v>2023</v>
      </c>
      <c r="D37" s="28">
        <v>36773500000000</v>
      </c>
      <c r="E37" s="28">
        <v>10464200000000</v>
      </c>
      <c r="F37" s="42">
        <f t="shared" si="0"/>
        <v>3.5142199116989352</v>
      </c>
    </row>
    <row r="38" spans="1:6" x14ac:dyDescent="0.25">
      <c r="A38" s="54">
        <v>10</v>
      </c>
      <c r="B38" s="53" t="s">
        <v>21</v>
      </c>
      <c r="C38" s="16">
        <v>2020</v>
      </c>
      <c r="D38" s="28">
        <v>38418200000000</v>
      </c>
      <c r="E38" s="28">
        <v>27975900000000</v>
      </c>
      <c r="F38" s="42">
        <f t="shared" si="0"/>
        <v>1.3732605564074793</v>
      </c>
    </row>
    <row r="39" spans="1:6" x14ac:dyDescent="0.25">
      <c r="A39" s="54"/>
      <c r="B39" s="53"/>
      <c r="C39" s="16">
        <v>2021</v>
      </c>
      <c r="D39" s="28">
        <v>54183400000000</v>
      </c>
      <c r="E39" s="28">
        <v>40403400000000</v>
      </c>
      <c r="F39" s="42">
        <f t="shared" si="0"/>
        <v>1.341060405807432</v>
      </c>
    </row>
    <row r="40" spans="1:6" x14ac:dyDescent="0.25">
      <c r="A40" s="54"/>
      <c r="B40" s="53"/>
      <c r="C40" s="16">
        <v>2022</v>
      </c>
      <c r="D40" s="28">
        <v>54876700000000</v>
      </c>
      <c r="E40" s="28">
        <v>30725900000000</v>
      </c>
      <c r="F40" s="42">
        <f t="shared" si="0"/>
        <v>1.7860078956190055</v>
      </c>
    </row>
    <row r="41" spans="1:6" x14ac:dyDescent="0.25">
      <c r="A41" s="54"/>
      <c r="B41" s="53"/>
      <c r="C41" s="16">
        <v>2023</v>
      </c>
      <c r="D41" s="28">
        <v>63101800000000</v>
      </c>
      <c r="E41" s="28">
        <v>32914500000000</v>
      </c>
      <c r="F41" s="42">
        <f t="shared" si="0"/>
        <v>1.9171429005453524</v>
      </c>
    </row>
    <row r="42" spans="1:6" x14ac:dyDescent="0.25">
      <c r="A42" s="54">
        <v>11</v>
      </c>
      <c r="B42" s="53" t="s">
        <v>22</v>
      </c>
      <c r="C42" s="16">
        <v>2020</v>
      </c>
      <c r="D42" s="28">
        <v>1189261000000</v>
      </c>
      <c r="E42" s="28">
        <v>1338441000000</v>
      </c>
      <c r="F42" s="42">
        <f t="shared" si="0"/>
        <v>0.8885419678566332</v>
      </c>
    </row>
    <row r="43" spans="1:6" x14ac:dyDescent="0.25">
      <c r="A43" s="54"/>
      <c r="B43" s="53"/>
      <c r="C43" s="16">
        <v>2021</v>
      </c>
      <c r="D43" s="28">
        <v>1241112000000</v>
      </c>
      <c r="E43" s="28">
        <v>1682700000000</v>
      </c>
      <c r="F43" s="42">
        <f t="shared" si="0"/>
        <v>0.73757175967195576</v>
      </c>
    </row>
    <row r="44" spans="1:6" x14ac:dyDescent="0.25">
      <c r="A44" s="54"/>
      <c r="B44" s="53"/>
      <c r="C44" s="16">
        <v>2022</v>
      </c>
      <c r="D44" s="28">
        <v>1649257000000</v>
      </c>
      <c r="E44" s="28">
        <v>2154777000000</v>
      </c>
      <c r="F44" s="42">
        <f t="shared" si="0"/>
        <v>0.76539567667559105</v>
      </c>
    </row>
    <row r="45" spans="1:6" x14ac:dyDescent="0.25">
      <c r="A45" s="54"/>
      <c r="B45" s="53"/>
      <c r="C45" s="16">
        <v>2023</v>
      </c>
      <c r="D45" s="28">
        <v>1733206000000</v>
      </c>
      <c r="E45" s="28">
        <v>1870445000000</v>
      </c>
      <c r="F45" s="42">
        <f t="shared" si="0"/>
        <v>0.92662762069988691</v>
      </c>
    </row>
    <row r="46" spans="1:6" x14ac:dyDescent="0.25">
      <c r="A46" s="54">
        <v>12</v>
      </c>
      <c r="B46" s="53" t="s">
        <v>23</v>
      </c>
      <c r="C46" s="16">
        <v>2020</v>
      </c>
      <c r="D46" s="28">
        <v>12838729162094</v>
      </c>
      <c r="E46" s="28">
        <v>3475323711943</v>
      </c>
      <c r="F46" s="42">
        <f t="shared" si="0"/>
        <v>3.6942541835667053</v>
      </c>
    </row>
    <row r="47" spans="1:6" x14ac:dyDescent="0.25">
      <c r="A47" s="54"/>
      <c r="B47" s="53"/>
      <c r="C47" s="16">
        <v>2021</v>
      </c>
      <c r="D47" s="28">
        <v>12969783874643</v>
      </c>
      <c r="E47" s="28">
        <v>5570773468770</v>
      </c>
      <c r="F47" s="42">
        <f t="shared" si="0"/>
        <v>2.3281836799417848</v>
      </c>
    </row>
    <row r="48" spans="1:6" x14ac:dyDescent="0.25">
      <c r="A48" s="54"/>
      <c r="B48" s="53"/>
      <c r="C48" s="16">
        <v>2022</v>
      </c>
      <c r="D48" s="28">
        <v>14772623976128</v>
      </c>
      <c r="E48" s="28">
        <v>5636627301308</v>
      </c>
      <c r="F48" s="42">
        <f t="shared" si="0"/>
        <v>2.6208268147691722</v>
      </c>
    </row>
    <row r="49" spans="1:8" x14ac:dyDescent="0.25">
      <c r="A49" s="54"/>
      <c r="B49" s="53"/>
      <c r="C49" s="16">
        <v>2023</v>
      </c>
      <c r="D49" s="28">
        <v>14738922387529</v>
      </c>
      <c r="E49" s="28">
        <v>4013200501414</v>
      </c>
      <c r="F49" s="42">
        <f t="shared" si="0"/>
        <v>3.6726105217857739</v>
      </c>
    </row>
    <row r="50" spans="1:8" x14ac:dyDescent="0.25">
      <c r="A50" s="54">
        <v>13</v>
      </c>
      <c r="B50" s="53" t="s">
        <v>24</v>
      </c>
      <c r="C50" s="16">
        <v>2020</v>
      </c>
      <c r="D50" s="28">
        <v>1550000000000</v>
      </c>
      <c r="E50" s="28">
        <v>404567000000</v>
      </c>
      <c r="F50" s="42">
        <f t="shared" si="0"/>
        <v>3.8312566274560207</v>
      </c>
    </row>
    <row r="51" spans="1:8" x14ac:dyDescent="0.25">
      <c r="A51" s="54"/>
      <c r="B51" s="53"/>
      <c r="C51" s="16">
        <v>2021</v>
      </c>
      <c r="D51" s="28">
        <v>1282000000000</v>
      </c>
      <c r="E51" s="28">
        <v>483213000000</v>
      </c>
      <c r="F51" s="42">
        <f t="shared" si="0"/>
        <v>2.6530743171230906</v>
      </c>
    </row>
    <row r="52" spans="1:8" x14ac:dyDescent="0.25">
      <c r="A52" s="54"/>
      <c r="B52" s="53"/>
      <c r="C52" s="16">
        <v>2022</v>
      </c>
      <c r="D52" s="28">
        <v>1286000000000</v>
      </c>
      <c r="E52" s="28">
        <v>612417000000</v>
      </c>
      <c r="F52" s="42">
        <f t="shared" si="0"/>
        <v>2.0998763914130403</v>
      </c>
    </row>
    <row r="53" spans="1:8" x14ac:dyDescent="0.25">
      <c r="A53" s="54"/>
      <c r="B53" s="53"/>
      <c r="C53" s="16">
        <v>2023</v>
      </c>
      <c r="D53" s="28">
        <v>1165000000000</v>
      </c>
      <c r="E53" s="28">
        <v>669095000000</v>
      </c>
      <c r="F53" s="42">
        <f t="shared" si="0"/>
        <v>1.7411578325947736</v>
      </c>
    </row>
    <row r="54" spans="1:8" x14ac:dyDescent="0.25">
      <c r="A54" s="54">
        <v>14</v>
      </c>
      <c r="B54" s="53" t="s">
        <v>25</v>
      </c>
      <c r="C54" s="16">
        <v>2020</v>
      </c>
      <c r="D54" s="28">
        <v>560100000000</v>
      </c>
      <c r="E54" s="28">
        <v>289510000000</v>
      </c>
      <c r="F54" s="42">
        <f t="shared" si="0"/>
        <v>1.9346481986805291</v>
      </c>
      <c r="H54" s="6"/>
    </row>
    <row r="55" spans="1:8" x14ac:dyDescent="0.25">
      <c r="A55" s="54"/>
      <c r="B55" s="53"/>
      <c r="C55" s="16">
        <v>2021</v>
      </c>
      <c r="D55" s="28">
        <v>953903000000</v>
      </c>
      <c r="E55" s="28">
        <v>418048000000</v>
      </c>
      <c r="F55" s="42">
        <f t="shared" si="0"/>
        <v>2.2818025681261482</v>
      </c>
      <c r="H55" s="6"/>
    </row>
    <row r="56" spans="1:8" x14ac:dyDescent="0.25">
      <c r="A56" s="54"/>
      <c r="B56" s="53"/>
      <c r="C56" s="16">
        <v>2022</v>
      </c>
      <c r="D56" s="28">
        <v>1304904000000</v>
      </c>
      <c r="E56" s="28">
        <v>650909000000</v>
      </c>
      <c r="F56" s="42">
        <f t="shared" si="0"/>
        <v>2.0047410621146735</v>
      </c>
      <c r="H56" s="6"/>
    </row>
    <row r="57" spans="1:8" x14ac:dyDescent="0.25">
      <c r="A57" s="54"/>
      <c r="B57" s="53"/>
      <c r="C57" s="16">
        <v>2023</v>
      </c>
      <c r="D57" s="28">
        <v>1865396000000</v>
      </c>
      <c r="E57" s="28">
        <v>673506000000</v>
      </c>
      <c r="F57" s="42">
        <f t="shared" si="0"/>
        <v>2.7696798543739773</v>
      </c>
      <c r="H57" s="6"/>
    </row>
    <row r="58" spans="1:8" x14ac:dyDescent="0.25">
      <c r="A58" s="54">
        <v>15</v>
      </c>
      <c r="B58" s="53" t="s">
        <v>26</v>
      </c>
      <c r="C58" s="16">
        <v>2020</v>
      </c>
      <c r="D58" s="28">
        <v>64192318245</v>
      </c>
      <c r="E58" s="28">
        <v>21624939963</v>
      </c>
      <c r="F58" s="42">
        <f t="shared" si="0"/>
        <v>2.9684391427135637</v>
      </c>
      <c r="H58" s="7"/>
    </row>
    <row r="59" spans="1:8" x14ac:dyDescent="0.25">
      <c r="A59" s="54"/>
      <c r="B59" s="53"/>
      <c r="C59" s="16">
        <v>2021</v>
      </c>
      <c r="D59" s="28">
        <v>63337480155</v>
      </c>
      <c r="E59" s="28">
        <v>28202878644</v>
      </c>
      <c r="F59" s="42">
        <f t="shared" si="0"/>
        <v>2.2457806862376684</v>
      </c>
    </row>
    <row r="60" spans="1:8" x14ac:dyDescent="0.25">
      <c r="A60" s="54"/>
      <c r="B60" s="53"/>
      <c r="C60" s="16">
        <v>2022</v>
      </c>
      <c r="D60" s="28">
        <v>55296068186</v>
      </c>
      <c r="E60" s="28">
        <v>23290157438</v>
      </c>
      <c r="F60" s="42">
        <f t="shared" si="0"/>
        <v>2.3742247485102639</v>
      </c>
    </row>
    <row r="61" spans="1:8" x14ac:dyDescent="0.25">
      <c r="A61" s="54"/>
      <c r="B61" s="53"/>
      <c r="C61" s="16">
        <v>2023</v>
      </c>
      <c r="D61" s="28">
        <v>70846464279</v>
      </c>
      <c r="E61" s="28">
        <v>15846869617</v>
      </c>
      <c r="F61" s="42">
        <f t="shared" si="0"/>
        <v>4.4706914356762448</v>
      </c>
    </row>
    <row r="62" spans="1:8" x14ac:dyDescent="0.25">
      <c r="A62" s="54">
        <v>16</v>
      </c>
      <c r="B62" s="53" t="s">
        <v>27</v>
      </c>
      <c r="C62" s="16">
        <v>2020</v>
      </c>
      <c r="D62" s="28">
        <v>254188000000</v>
      </c>
      <c r="E62" s="28">
        <v>147545000000</v>
      </c>
      <c r="F62" s="42">
        <f t="shared" si="0"/>
        <v>1.7227828797993832</v>
      </c>
    </row>
    <row r="63" spans="1:8" x14ac:dyDescent="0.25">
      <c r="A63" s="54"/>
      <c r="B63" s="53"/>
      <c r="C63" s="16">
        <v>2021</v>
      </c>
      <c r="D63" s="28">
        <v>279804000000</v>
      </c>
      <c r="E63" s="28">
        <v>182883000000</v>
      </c>
      <c r="F63" s="42">
        <f t="shared" si="0"/>
        <v>1.5299617788422106</v>
      </c>
    </row>
    <row r="64" spans="1:8" x14ac:dyDescent="0.25">
      <c r="A64" s="54"/>
      <c r="B64" s="53"/>
      <c r="C64" s="16">
        <v>2022</v>
      </c>
      <c r="D64" s="28">
        <v>293595993980</v>
      </c>
      <c r="E64" s="28">
        <v>246628098395</v>
      </c>
      <c r="F64" s="42">
        <f t="shared" si="0"/>
        <v>1.1904401643229481</v>
      </c>
    </row>
    <row r="65" spans="1:6" x14ac:dyDescent="0.25">
      <c r="A65" s="54"/>
      <c r="B65" s="53"/>
      <c r="C65" s="16">
        <v>2023</v>
      </c>
      <c r="D65" s="28">
        <v>533003540931</v>
      </c>
      <c r="E65" s="28">
        <v>441890974677</v>
      </c>
      <c r="F65" s="42">
        <f t="shared" si="0"/>
        <v>1.206187886775915</v>
      </c>
    </row>
    <row r="66" spans="1:6" x14ac:dyDescent="0.25">
      <c r="A66" s="54">
        <v>17</v>
      </c>
      <c r="B66" s="53" t="s">
        <v>28</v>
      </c>
      <c r="C66" s="16">
        <v>2020</v>
      </c>
      <c r="D66" s="28">
        <v>380000000000</v>
      </c>
      <c r="E66" s="28">
        <v>247000000000</v>
      </c>
      <c r="F66" s="42">
        <f t="shared" si="0"/>
        <v>1.5384615384615385</v>
      </c>
    </row>
    <row r="67" spans="1:6" x14ac:dyDescent="0.25">
      <c r="A67" s="54"/>
      <c r="B67" s="53"/>
      <c r="C67" s="16">
        <v>2021</v>
      </c>
      <c r="D67" s="28">
        <v>433000000000</v>
      </c>
      <c r="E67" s="28">
        <v>242000000000</v>
      </c>
      <c r="F67" s="42">
        <f t="shared" ref="F67:F85" si="1">D67/E67*100%</f>
        <v>1.7892561983471074</v>
      </c>
    </row>
    <row r="68" spans="1:6" x14ac:dyDescent="0.25">
      <c r="A68" s="54"/>
      <c r="B68" s="53"/>
      <c r="C68" s="16">
        <v>2022</v>
      </c>
      <c r="D68" s="28">
        <v>544000000000</v>
      </c>
      <c r="E68" s="28">
        <v>334000000000</v>
      </c>
      <c r="F68" s="42">
        <f t="shared" si="1"/>
        <v>1.6287425149700598</v>
      </c>
    </row>
    <row r="69" spans="1:6" x14ac:dyDescent="0.25">
      <c r="A69" s="54"/>
      <c r="B69" s="53"/>
      <c r="C69" s="16">
        <v>2023</v>
      </c>
      <c r="D69" s="28">
        <v>737000000000</v>
      </c>
      <c r="E69" s="28">
        <v>350000000000</v>
      </c>
      <c r="F69" s="42">
        <f t="shared" si="1"/>
        <v>2.1057142857142859</v>
      </c>
    </row>
    <row r="70" spans="1:6" x14ac:dyDescent="0.25">
      <c r="A70" s="54">
        <v>18</v>
      </c>
      <c r="B70" s="53" t="s">
        <v>29</v>
      </c>
      <c r="C70" s="16">
        <v>2020</v>
      </c>
      <c r="D70" s="28">
        <v>953790000000</v>
      </c>
      <c r="E70" s="28">
        <v>701020000000</v>
      </c>
      <c r="F70" s="42">
        <f t="shared" si="1"/>
        <v>1.3605745913098057</v>
      </c>
    </row>
    <row r="71" spans="1:6" x14ac:dyDescent="0.25">
      <c r="A71" s="54"/>
      <c r="B71" s="53"/>
      <c r="C71" s="16">
        <v>2021</v>
      </c>
      <c r="D71" s="28">
        <v>1158130000000</v>
      </c>
      <c r="E71" s="28">
        <v>883200000000</v>
      </c>
      <c r="F71" s="42">
        <f t="shared" si="1"/>
        <v>1.3112884963768117</v>
      </c>
    </row>
    <row r="72" spans="1:6" x14ac:dyDescent="0.25">
      <c r="A72" s="54"/>
      <c r="B72" s="53"/>
      <c r="C72" s="16">
        <v>2022</v>
      </c>
      <c r="D72" s="28">
        <v>1263260000000</v>
      </c>
      <c r="E72" s="28">
        <v>875850000000</v>
      </c>
      <c r="F72" s="42">
        <f t="shared" si="1"/>
        <v>1.4423245989610094</v>
      </c>
    </row>
    <row r="73" spans="1:6" x14ac:dyDescent="0.25">
      <c r="A73" s="54"/>
      <c r="B73" s="53"/>
      <c r="C73" s="16">
        <v>2023</v>
      </c>
      <c r="D73" s="28">
        <v>1073290000000</v>
      </c>
      <c r="E73" s="28">
        <v>685190000000</v>
      </c>
      <c r="F73" s="42">
        <f t="shared" si="1"/>
        <v>1.5664122360221253</v>
      </c>
    </row>
    <row r="74" spans="1:6" x14ac:dyDescent="0.25">
      <c r="A74" s="54">
        <v>19</v>
      </c>
      <c r="B74" s="53" t="s">
        <v>30</v>
      </c>
      <c r="C74" s="16">
        <v>2020</v>
      </c>
      <c r="D74" s="28">
        <v>192738872245</v>
      </c>
      <c r="E74" s="28">
        <v>200070083238</v>
      </c>
      <c r="F74" s="42">
        <f t="shared" si="1"/>
        <v>0.96335678541064573</v>
      </c>
    </row>
    <row r="75" spans="1:6" x14ac:dyDescent="0.25">
      <c r="A75" s="54"/>
      <c r="B75" s="53"/>
      <c r="C75" s="16">
        <v>2021</v>
      </c>
      <c r="D75" s="28">
        <v>189509211466</v>
      </c>
      <c r="E75" s="28">
        <v>232428387396</v>
      </c>
      <c r="F75" s="42">
        <f t="shared" si="1"/>
        <v>0.81534451789283191</v>
      </c>
    </row>
    <row r="76" spans="1:6" x14ac:dyDescent="0.25">
      <c r="A76" s="54"/>
      <c r="B76" s="53"/>
      <c r="C76" s="16">
        <v>2022</v>
      </c>
      <c r="D76" s="28">
        <v>131467573004</v>
      </c>
      <c r="E76" s="28">
        <v>187318300982</v>
      </c>
      <c r="F76" s="42">
        <f t="shared" si="1"/>
        <v>0.70184051592819607</v>
      </c>
    </row>
    <row r="77" spans="1:6" x14ac:dyDescent="0.25">
      <c r="A77" s="54"/>
      <c r="B77" s="53"/>
      <c r="C77" s="16">
        <v>2023</v>
      </c>
      <c r="D77" s="28">
        <v>131467573004</v>
      </c>
      <c r="E77" s="28">
        <v>172611062041</v>
      </c>
      <c r="F77" s="42">
        <f t="shared" si="1"/>
        <v>0.76164048496945547</v>
      </c>
    </row>
    <row r="78" spans="1:6" x14ac:dyDescent="0.25">
      <c r="A78" s="54">
        <v>20</v>
      </c>
      <c r="B78" s="53" t="s">
        <v>31</v>
      </c>
      <c r="C78" s="16">
        <v>2020</v>
      </c>
      <c r="D78" s="28">
        <v>5593421000000</v>
      </c>
      <c r="E78" s="28">
        <v>2327339000000</v>
      </c>
      <c r="F78" s="42">
        <f t="shared" si="1"/>
        <v>2.4033546466586948</v>
      </c>
    </row>
    <row r="79" spans="1:6" x14ac:dyDescent="0.25">
      <c r="A79" s="54"/>
      <c r="B79" s="53"/>
      <c r="C79" s="16">
        <v>2021</v>
      </c>
      <c r="D79" s="28">
        <v>4844821000000</v>
      </c>
      <c r="E79" s="28">
        <v>1556539000000</v>
      </c>
      <c r="F79" s="42">
        <f t="shared" si="1"/>
        <v>3.1125599808292628</v>
      </c>
    </row>
    <row r="80" spans="1:6" x14ac:dyDescent="0.25">
      <c r="A80" s="54"/>
      <c r="B80" s="53"/>
      <c r="C80" s="16">
        <v>2022</v>
      </c>
      <c r="D80" s="28">
        <v>4618390000000</v>
      </c>
      <c r="E80" s="28">
        <v>1456898000000</v>
      </c>
      <c r="F80" s="42">
        <f t="shared" si="1"/>
        <v>3.1700160203391041</v>
      </c>
    </row>
    <row r="81" spans="1:6" x14ac:dyDescent="0.25">
      <c r="A81" s="54"/>
      <c r="B81" s="53"/>
      <c r="C81" s="16">
        <v>2023</v>
      </c>
      <c r="D81" s="28">
        <v>4411475000000</v>
      </c>
      <c r="E81" s="28">
        <v>713393000000</v>
      </c>
      <c r="F81" s="42">
        <f t="shared" si="1"/>
        <v>6.1837935051227024</v>
      </c>
    </row>
    <row r="82" spans="1:6" x14ac:dyDescent="0.25">
      <c r="A82" s="54">
        <v>21</v>
      </c>
      <c r="B82" s="53" t="s">
        <v>32</v>
      </c>
      <c r="C82" s="16">
        <v>2020</v>
      </c>
      <c r="D82" s="28">
        <v>161986171773</v>
      </c>
      <c r="E82" s="28">
        <v>135290031399</v>
      </c>
      <c r="F82" s="42">
        <f t="shared" si="1"/>
        <v>1.1973252581726974</v>
      </c>
    </row>
    <row r="83" spans="1:6" x14ac:dyDescent="0.25">
      <c r="A83" s="54"/>
      <c r="B83" s="53"/>
      <c r="C83" s="16">
        <v>2021</v>
      </c>
      <c r="D83" s="28">
        <v>273848147193</v>
      </c>
      <c r="E83" s="28">
        <v>140133633808</v>
      </c>
      <c r="F83" s="42">
        <f t="shared" si="1"/>
        <v>1.9541928639929871</v>
      </c>
    </row>
    <row r="84" spans="1:6" x14ac:dyDescent="0.25">
      <c r="A84" s="54"/>
      <c r="B84" s="53"/>
      <c r="C84" s="16">
        <v>2022</v>
      </c>
      <c r="D84" s="28">
        <v>284173876309</v>
      </c>
      <c r="E84" s="28">
        <v>146027758905</v>
      </c>
      <c r="F84" s="42">
        <f t="shared" si="1"/>
        <v>1.9460264160725258</v>
      </c>
    </row>
    <row r="85" spans="1:6" x14ac:dyDescent="0.25">
      <c r="A85" s="54"/>
      <c r="B85" s="53"/>
      <c r="C85" s="16">
        <v>2023</v>
      </c>
      <c r="D85" s="28">
        <v>322016251005</v>
      </c>
      <c r="E85" s="28">
        <v>117662360007</v>
      </c>
      <c r="F85" s="42">
        <f t="shared" si="1"/>
        <v>2.7367821874883567</v>
      </c>
    </row>
  </sheetData>
  <mergeCells count="42">
    <mergeCell ref="A2:A5"/>
    <mergeCell ref="B2:B5"/>
    <mergeCell ref="A6:A9"/>
    <mergeCell ref="B6:B9"/>
    <mergeCell ref="A10:A13"/>
    <mergeCell ref="B10:B13"/>
    <mergeCell ref="A14:A17"/>
    <mergeCell ref="B14:B17"/>
    <mergeCell ref="A18:A21"/>
    <mergeCell ref="B18:B21"/>
    <mergeCell ref="A22:A25"/>
    <mergeCell ref="B22:B25"/>
    <mergeCell ref="A26:A29"/>
    <mergeCell ref="B26:B29"/>
    <mergeCell ref="A30:A33"/>
    <mergeCell ref="B30:B33"/>
    <mergeCell ref="A34:A37"/>
    <mergeCell ref="B34:B37"/>
    <mergeCell ref="A38:A41"/>
    <mergeCell ref="B38:B41"/>
    <mergeCell ref="A42:A45"/>
    <mergeCell ref="B42:B45"/>
    <mergeCell ref="A46:A49"/>
    <mergeCell ref="B46:B49"/>
    <mergeCell ref="B50:B53"/>
    <mergeCell ref="A50:A53"/>
    <mergeCell ref="A54:A57"/>
    <mergeCell ref="B54:B57"/>
    <mergeCell ref="B62:B65"/>
    <mergeCell ref="A58:A61"/>
    <mergeCell ref="B58:B61"/>
    <mergeCell ref="A62:A65"/>
    <mergeCell ref="A78:A81"/>
    <mergeCell ref="B78:B81"/>
    <mergeCell ref="A82:A85"/>
    <mergeCell ref="B82:B85"/>
    <mergeCell ref="A66:A69"/>
    <mergeCell ref="B66:B69"/>
    <mergeCell ref="A70:A73"/>
    <mergeCell ref="B70:B73"/>
    <mergeCell ref="A74:A77"/>
    <mergeCell ref="B74:B7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70E79-E0B9-4D6B-9438-D142F94FA2E5}">
  <dimension ref="A1:F85"/>
  <sheetViews>
    <sheetView topLeftCell="C1" workbookViewId="0">
      <pane ySplit="1" topLeftCell="A73" activePane="bottomLeft" state="frozen"/>
      <selection pane="bottomLeft" activeCell="F1" sqref="F1:F1048576"/>
    </sheetView>
  </sheetViews>
  <sheetFormatPr defaultRowHeight="15" x14ac:dyDescent="0.25"/>
  <cols>
    <col min="1" max="1" width="3.5703125" bestFit="1" customWidth="1"/>
    <col min="2" max="2" width="51.7109375" bestFit="1" customWidth="1"/>
    <col min="3" max="3" width="6.140625" bestFit="1" customWidth="1"/>
    <col min="4" max="4" width="21.42578125" style="30" bestFit="1" customWidth="1"/>
    <col min="5" max="5" width="22.42578125" style="30" bestFit="1" customWidth="1"/>
    <col min="6" max="6" width="12" style="45" bestFit="1" customWidth="1"/>
    <col min="11" max="11" width="5" bestFit="1" customWidth="1"/>
    <col min="12" max="13" width="22.42578125" bestFit="1" customWidth="1"/>
  </cols>
  <sheetData>
    <row r="1" spans="1:6" x14ac:dyDescent="0.25">
      <c r="A1" s="10" t="s">
        <v>4</v>
      </c>
      <c r="B1" s="10" t="s">
        <v>15</v>
      </c>
      <c r="C1" s="10" t="s">
        <v>0</v>
      </c>
      <c r="D1" s="29" t="s">
        <v>6</v>
      </c>
      <c r="E1" s="29" t="s">
        <v>2</v>
      </c>
      <c r="F1" s="43" t="s">
        <v>7</v>
      </c>
    </row>
    <row r="2" spans="1:6" x14ac:dyDescent="0.25">
      <c r="A2" s="53">
        <v>1</v>
      </c>
      <c r="B2" s="53" t="s">
        <v>11</v>
      </c>
      <c r="C2" s="12">
        <v>2020</v>
      </c>
      <c r="D2" s="31">
        <v>244363297557</v>
      </c>
      <c r="E2" s="32">
        <v>662560916609</v>
      </c>
      <c r="F2" s="44">
        <f>D2/E2*100%</f>
        <v>0.36881634794828561</v>
      </c>
    </row>
    <row r="3" spans="1:6" x14ac:dyDescent="0.25">
      <c r="A3" s="53"/>
      <c r="B3" s="53"/>
      <c r="C3" s="12">
        <v>2021</v>
      </c>
      <c r="D3" s="32">
        <v>320459000000</v>
      </c>
      <c r="E3" s="32">
        <v>668661000000</v>
      </c>
      <c r="F3" s="44">
        <f t="shared" ref="F3:F66" si="0">D3/E3*100%</f>
        <v>0.47925480923816405</v>
      </c>
    </row>
    <row r="4" spans="1:6" x14ac:dyDescent="0.25">
      <c r="A4" s="53"/>
      <c r="B4" s="53"/>
      <c r="C4" s="12">
        <v>2022</v>
      </c>
      <c r="D4" s="32">
        <v>142744000000</v>
      </c>
      <c r="E4" s="32">
        <v>668860000000</v>
      </c>
      <c r="F4" s="44">
        <f t="shared" si="0"/>
        <v>0.21341386837305265</v>
      </c>
    </row>
    <row r="5" spans="1:6" x14ac:dyDescent="0.25">
      <c r="A5" s="53"/>
      <c r="B5" s="53"/>
      <c r="C5" s="12">
        <v>2023</v>
      </c>
      <c r="D5" s="32">
        <v>384617000000</v>
      </c>
      <c r="E5" s="32">
        <v>661574000000</v>
      </c>
      <c r="F5" s="44">
        <f t="shared" si="0"/>
        <v>0.58136655914531099</v>
      </c>
    </row>
    <row r="6" spans="1:6" x14ac:dyDescent="0.25">
      <c r="A6" s="53">
        <v>2</v>
      </c>
      <c r="B6" s="53" t="s">
        <v>12</v>
      </c>
      <c r="C6" s="12">
        <v>2020</v>
      </c>
      <c r="D6" s="32">
        <v>305959000000</v>
      </c>
      <c r="E6" s="32">
        <v>1260715000000</v>
      </c>
      <c r="F6" s="44">
        <f t="shared" si="0"/>
        <v>0.24268688799609744</v>
      </c>
    </row>
    <row r="7" spans="1:6" x14ac:dyDescent="0.25">
      <c r="A7" s="53"/>
      <c r="B7" s="53"/>
      <c r="C7" s="12">
        <v>2021</v>
      </c>
      <c r="D7" s="32">
        <v>310020000000</v>
      </c>
      <c r="E7" s="32">
        <v>1387367000000</v>
      </c>
      <c r="F7" s="44">
        <f t="shared" si="0"/>
        <v>0.22345925771623515</v>
      </c>
    </row>
    <row r="8" spans="1:6" x14ac:dyDescent="0.25">
      <c r="A8" s="53"/>
      <c r="B8" s="53"/>
      <c r="C8" s="12">
        <v>2022</v>
      </c>
      <c r="D8" s="32">
        <v>168245000000</v>
      </c>
      <c r="E8" s="32">
        <v>1550043000000</v>
      </c>
      <c r="F8" s="44">
        <f t="shared" si="0"/>
        <v>0.10854215012099665</v>
      </c>
    </row>
    <row r="9" spans="1:6" x14ac:dyDescent="0.25">
      <c r="A9" s="53"/>
      <c r="B9" s="53"/>
      <c r="C9" s="12">
        <v>2023</v>
      </c>
      <c r="D9" s="32">
        <v>251275000000</v>
      </c>
      <c r="E9" s="32">
        <v>1642286000000</v>
      </c>
      <c r="F9" s="44">
        <f t="shared" si="0"/>
        <v>0.15300319189227699</v>
      </c>
    </row>
    <row r="10" spans="1:6" x14ac:dyDescent="0.25">
      <c r="A10" s="53">
        <v>3</v>
      </c>
      <c r="B10" s="53" t="s">
        <v>13</v>
      </c>
      <c r="C10" s="12">
        <v>2020</v>
      </c>
      <c r="D10" s="32">
        <v>1183300000000</v>
      </c>
      <c r="E10" s="32">
        <v>828257000000</v>
      </c>
      <c r="F10" s="44">
        <f t="shared" si="0"/>
        <v>1.4286628425718104</v>
      </c>
    </row>
    <row r="11" spans="1:6" x14ac:dyDescent="0.25">
      <c r="A11" s="53"/>
      <c r="B11" s="53"/>
      <c r="C11" s="12">
        <v>2021</v>
      </c>
      <c r="D11" s="32">
        <v>942744000000</v>
      </c>
      <c r="E11" s="32">
        <v>818890000000</v>
      </c>
      <c r="F11" s="44">
        <f t="shared" si="0"/>
        <v>1.1512461991232033</v>
      </c>
    </row>
    <row r="12" spans="1:6" x14ac:dyDescent="0.25">
      <c r="A12" s="53"/>
      <c r="B12" s="53"/>
      <c r="C12" s="12">
        <v>2022</v>
      </c>
      <c r="D12" s="32">
        <v>1048489000000</v>
      </c>
      <c r="E12" s="32">
        <v>777861000000</v>
      </c>
      <c r="F12" s="44">
        <f t="shared" si="0"/>
        <v>1.347913059016971</v>
      </c>
    </row>
    <row r="13" spans="1:6" x14ac:dyDescent="0.25">
      <c r="A13" s="53"/>
      <c r="B13" s="53"/>
      <c r="C13" s="12">
        <v>2023</v>
      </c>
      <c r="D13" s="32">
        <v>881806000000</v>
      </c>
      <c r="E13" s="32">
        <v>968198000000</v>
      </c>
      <c r="F13" s="44">
        <f t="shared" si="0"/>
        <v>0.9107703176416394</v>
      </c>
    </row>
    <row r="14" spans="1:6" x14ac:dyDescent="0.25">
      <c r="A14" s="53">
        <v>4</v>
      </c>
      <c r="B14" s="53" t="s">
        <v>14</v>
      </c>
      <c r="C14" s="12">
        <v>2020</v>
      </c>
      <c r="D14" s="32">
        <v>125160000000</v>
      </c>
      <c r="E14" s="32">
        <v>961710000000</v>
      </c>
      <c r="F14" s="44">
        <f t="shared" si="0"/>
        <v>0.13014318245624981</v>
      </c>
    </row>
    <row r="15" spans="1:6" x14ac:dyDescent="0.25">
      <c r="A15" s="53"/>
      <c r="B15" s="53"/>
      <c r="C15" s="12">
        <v>2021</v>
      </c>
      <c r="D15" s="32">
        <v>119790000000</v>
      </c>
      <c r="E15" s="32">
        <v>1026450000000</v>
      </c>
      <c r="F15" s="44">
        <f t="shared" si="0"/>
        <v>0.11670320035072336</v>
      </c>
    </row>
    <row r="16" spans="1:6" x14ac:dyDescent="0.25">
      <c r="A16" s="53"/>
      <c r="B16" s="53"/>
      <c r="C16" s="12">
        <v>2022</v>
      </c>
      <c r="D16" s="32">
        <v>133320000000</v>
      </c>
      <c r="E16" s="32">
        <v>941450000000</v>
      </c>
      <c r="F16" s="44">
        <f t="shared" si="0"/>
        <v>0.14161134420309099</v>
      </c>
    </row>
    <row r="17" spans="1:6" x14ac:dyDescent="0.25">
      <c r="A17" s="53"/>
      <c r="B17" s="53"/>
      <c r="C17" s="12">
        <v>2023</v>
      </c>
      <c r="D17" s="32">
        <v>136090000000</v>
      </c>
      <c r="E17" s="32">
        <v>952640000000</v>
      </c>
      <c r="F17" s="44">
        <f t="shared" si="0"/>
        <v>0.14285564326503192</v>
      </c>
    </row>
    <row r="18" spans="1:6" x14ac:dyDescent="0.25">
      <c r="A18" s="53">
        <v>5</v>
      </c>
      <c r="B18" s="53" t="s">
        <v>16</v>
      </c>
      <c r="C18" s="12">
        <v>2020</v>
      </c>
      <c r="D18" s="32">
        <v>205681950000</v>
      </c>
      <c r="E18" s="32">
        <v>1019898963000</v>
      </c>
      <c r="F18" s="44">
        <f t="shared" si="0"/>
        <v>0.20166894708373187</v>
      </c>
    </row>
    <row r="19" spans="1:6" x14ac:dyDescent="0.25">
      <c r="A19" s="53"/>
      <c r="B19" s="53"/>
      <c r="C19" s="12">
        <v>2021</v>
      </c>
      <c r="D19" s="32">
        <v>298547000000</v>
      </c>
      <c r="E19" s="32">
        <v>1010174000000</v>
      </c>
      <c r="F19" s="44">
        <f t="shared" si="0"/>
        <v>0.29554017426700746</v>
      </c>
    </row>
    <row r="20" spans="1:6" x14ac:dyDescent="0.25">
      <c r="A20" s="53"/>
      <c r="B20" s="53"/>
      <c r="C20" s="12">
        <v>2022</v>
      </c>
      <c r="D20" s="32">
        <v>306410502000</v>
      </c>
      <c r="E20" s="32">
        <v>1000775865000</v>
      </c>
      <c r="F20" s="44">
        <f t="shared" si="0"/>
        <v>0.30617295312172621</v>
      </c>
    </row>
    <row r="21" spans="1:6" x14ac:dyDescent="0.25">
      <c r="A21" s="53"/>
      <c r="B21" s="53"/>
      <c r="C21" s="12">
        <v>2023</v>
      </c>
      <c r="D21" s="32">
        <v>273635750000</v>
      </c>
      <c r="E21" s="32">
        <v>934414260000</v>
      </c>
      <c r="F21" s="44">
        <f t="shared" si="0"/>
        <v>0.2928420099239496</v>
      </c>
    </row>
    <row r="22" spans="1:6" x14ac:dyDescent="0.25">
      <c r="A22" s="53">
        <v>6</v>
      </c>
      <c r="B22" s="53" t="s">
        <v>17</v>
      </c>
      <c r="C22" s="12">
        <v>2020</v>
      </c>
      <c r="D22" s="32">
        <v>1025042000000</v>
      </c>
      <c r="E22" s="32">
        <v>4655596000000</v>
      </c>
      <c r="F22" s="44">
        <f t="shared" si="0"/>
        <v>0.22017417318856705</v>
      </c>
    </row>
    <row r="23" spans="1:6" x14ac:dyDescent="0.25">
      <c r="A23" s="53"/>
      <c r="B23" s="53"/>
      <c r="C23" s="12">
        <v>2021</v>
      </c>
      <c r="D23" s="32">
        <v>1277906000000</v>
      </c>
      <c r="E23" s="32">
        <v>5019381000000</v>
      </c>
      <c r="F23" s="44">
        <f t="shared" si="0"/>
        <v>0.25459434141381176</v>
      </c>
    </row>
    <row r="24" spans="1:6" x14ac:dyDescent="0.25">
      <c r="A24" s="53"/>
      <c r="B24" s="53"/>
      <c r="C24" s="12">
        <v>2022</v>
      </c>
      <c r="D24" s="32">
        <v>1467035000000</v>
      </c>
      <c r="E24" s="32">
        <v>5411262000000</v>
      </c>
      <c r="F24" s="44">
        <f t="shared" si="0"/>
        <v>0.27110773789921833</v>
      </c>
    </row>
    <row r="25" spans="1:6" x14ac:dyDescent="0.25">
      <c r="A25" s="53"/>
      <c r="B25" s="53"/>
      <c r="C25" s="12">
        <v>2023</v>
      </c>
      <c r="D25" s="32">
        <v>1335148000000</v>
      </c>
      <c r="E25" s="32">
        <v>5831732000000</v>
      </c>
      <c r="F25" s="44">
        <f t="shared" si="0"/>
        <v>0.22894536305852189</v>
      </c>
    </row>
    <row r="26" spans="1:6" x14ac:dyDescent="0.25">
      <c r="A26" s="53">
        <v>7</v>
      </c>
      <c r="B26" s="53" t="s">
        <v>18</v>
      </c>
      <c r="C26" s="12">
        <v>2020</v>
      </c>
      <c r="D26" s="31">
        <v>63404922846</v>
      </c>
      <c r="E26" s="32">
        <v>69133692905</v>
      </c>
      <c r="F26" s="44">
        <f t="shared" si="0"/>
        <v>0.91713490458448121</v>
      </c>
    </row>
    <row r="27" spans="1:6" x14ac:dyDescent="0.25">
      <c r="A27" s="53"/>
      <c r="B27" s="53"/>
      <c r="C27" s="12">
        <v>2021</v>
      </c>
      <c r="D27" s="32">
        <v>58357126496</v>
      </c>
      <c r="E27" s="32">
        <v>70724745093</v>
      </c>
      <c r="F27" s="44">
        <f t="shared" si="0"/>
        <v>0.82513024853271488</v>
      </c>
    </row>
    <row r="28" spans="1:6" x14ac:dyDescent="0.25">
      <c r="A28" s="53"/>
      <c r="B28" s="53"/>
      <c r="C28" s="12">
        <v>2022</v>
      </c>
      <c r="D28" s="32">
        <v>52878769446</v>
      </c>
      <c r="E28" s="32">
        <v>72756417261</v>
      </c>
      <c r="F28" s="44">
        <f t="shared" si="0"/>
        <v>0.72679182725981861</v>
      </c>
    </row>
    <row r="29" spans="1:6" x14ac:dyDescent="0.25">
      <c r="A29" s="53"/>
      <c r="B29" s="53"/>
      <c r="C29" s="12">
        <v>2023</v>
      </c>
      <c r="D29" s="32">
        <v>67502137313</v>
      </c>
      <c r="E29" s="32">
        <v>73686172369</v>
      </c>
      <c r="F29" s="44">
        <f t="shared" si="0"/>
        <v>0.91607604443026214</v>
      </c>
    </row>
    <row r="30" spans="1:6" x14ac:dyDescent="0.25">
      <c r="A30" s="53">
        <v>8</v>
      </c>
      <c r="B30" s="53" t="s">
        <v>19</v>
      </c>
      <c r="C30" s="12">
        <v>2020</v>
      </c>
      <c r="D30" s="32">
        <v>3714000000000</v>
      </c>
      <c r="E30" s="32">
        <v>2957000000000</v>
      </c>
      <c r="F30" s="44">
        <f t="shared" si="0"/>
        <v>1.2560027054447074</v>
      </c>
    </row>
    <row r="31" spans="1:6" x14ac:dyDescent="0.25">
      <c r="A31" s="53"/>
      <c r="B31" s="53"/>
      <c r="C31" s="12">
        <v>2021</v>
      </c>
      <c r="D31" s="32">
        <v>3724370000000</v>
      </c>
      <c r="E31" s="32">
        <v>3042240000000</v>
      </c>
      <c r="F31" s="44">
        <f t="shared" si="0"/>
        <v>1.2242196539392027</v>
      </c>
    </row>
    <row r="32" spans="1:6" x14ac:dyDescent="0.25">
      <c r="A32" s="53"/>
      <c r="B32" s="53"/>
      <c r="C32" s="12">
        <v>2022</v>
      </c>
      <c r="D32" s="32">
        <v>3975930000000</v>
      </c>
      <c r="E32" s="32">
        <v>3351440000000</v>
      </c>
      <c r="F32" s="44">
        <f t="shared" si="0"/>
        <v>1.1863348292077436</v>
      </c>
    </row>
    <row r="33" spans="1:6" x14ac:dyDescent="0.25">
      <c r="A33" s="53"/>
      <c r="B33" s="53"/>
      <c r="C33" s="12">
        <v>2023</v>
      </c>
      <c r="D33" s="32">
        <v>3518500000000</v>
      </c>
      <c r="E33" s="32">
        <v>3909210000000</v>
      </c>
      <c r="F33" s="44">
        <f t="shared" si="0"/>
        <v>0.90005397509982832</v>
      </c>
    </row>
    <row r="34" spans="1:6" x14ac:dyDescent="0.25">
      <c r="A34" s="53">
        <v>9</v>
      </c>
      <c r="B34" s="53" t="s">
        <v>20</v>
      </c>
      <c r="C34" s="12">
        <v>2020</v>
      </c>
      <c r="D34" s="32">
        <v>52842800000000</v>
      </c>
      <c r="E34" s="32">
        <v>50659800000000</v>
      </c>
      <c r="F34" s="44">
        <f t="shared" si="0"/>
        <v>1.0430913663299104</v>
      </c>
    </row>
    <row r="35" spans="1:6" x14ac:dyDescent="0.25">
      <c r="A35" s="53"/>
      <c r="B35" s="53"/>
      <c r="C35" s="12">
        <v>2021</v>
      </c>
      <c r="D35" s="32">
        <v>63074700000000</v>
      </c>
      <c r="E35" s="32">
        <v>54940600000000</v>
      </c>
      <c r="F35" s="44">
        <f t="shared" si="0"/>
        <v>1.1480526241067626</v>
      </c>
    </row>
    <row r="36" spans="1:6" x14ac:dyDescent="0.25">
      <c r="A36" s="53"/>
      <c r="B36" s="53"/>
      <c r="C36" s="12">
        <v>2022</v>
      </c>
      <c r="D36" s="32">
        <v>57832500000000</v>
      </c>
      <c r="E36" s="32">
        <v>57473000000000</v>
      </c>
      <c r="F36" s="44">
        <f t="shared" si="0"/>
        <v>1.0062551110956448</v>
      </c>
    </row>
    <row r="37" spans="1:6" x14ac:dyDescent="0.25">
      <c r="A37" s="53"/>
      <c r="B37" s="53"/>
      <c r="C37" s="12">
        <v>2023</v>
      </c>
      <c r="D37" s="32">
        <v>57163000000000</v>
      </c>
      <c r="E37" s="32">
        <v>62104000000000</v>
      </c>
      <c r="F37" s="44">
        <f t="shared" si="0"/>
        <v>0.92043990725235092</v>
      </c>
    </row>
    <row r="38" spans="1:6" x14ac:dyDescent="0.25">
      <c r="A38" s="53">
        <v>10</v>
      </c>
      <c r="B38" s="53" t="s">
        <v>21</v>
      </c>
      <c r="C38" s="12">
        <v>2020</v>
      </c>
      <c r="D38" s="32">
        <v>83357800000000</v>
      </c>
      <c r="E38" s="32">
        <v>79654000000000</v>
      </c>
      <c r="F38" s="44">
        <f t="shared" si="0"/>
        <v>1.0464986064729958</v>
      </c>
    </row>
    <row r="39" spans="1:6" x14ac:dyDescent="0.25">
      <c r="A39" s="53"/>
      <c r="B39" s="53"/>
      <c r="C39" s="12">
        <v>2021</v>
      </c>
      <c r="D39" s="32">
        <v>92285300000000</v>
      </c>
      <c r="E39" s="32">
        <v>86986500000000</v>
      </c>
      <c r="F39" s="44">
        <f t="shared" si="0"/>
        <v>1.0609151994849775</v>
      </c>
    </row>
    <row r="40" spans="1:6" x14ac:dyDescent="0.25">
      <c r="A40" s="53"/>
      <c r="B40" s="53"/>
      <c r="C40" s="12">
        <v>2022</v>
      </c>
      <c r="D40" s="32">
        <v>86810300000000</v>
      </c>
      <c r="E40" s="32">
        <v>93623000000000</v>
      </c>
      <c r="F40" s="44">
        <f t="shared" si="0"/>
        <v>0.92723262446193777</v>
      </c>
    </row>
    <row r="41" spans="1:6" x14ac:dyDescent="0.25">
      <c r="A41" s="53"/>
      <c r="B41" s="53"/>
      <c r="C41" s="12">
        <v>2023</v>
      </c>
      <c r="D41" s="32">
        <v>86123100000000</v>
      </c>
      <c r="E41" s="32">
        <v>100464900000000</v>
      </c>
      <c r="F41" s="44">
        <f t="shared" si="0"/>
        <v>0.85724566490386189</v>
      </c>
    </row>
    <row r="42" spans="1:6" x14ac:dyDescent="0.25">
      <c r="A42" s="53">
        <v>11</v>
      </c>
      <c r="B42" s="53" t="s">
        <v>22</v>
      </c>
      <c r="C42" s="12">
        <v>2020</v>
      </c>
      <c r="D42" s="32">
        <v>1474019000000</v>
      </c>
      <c r="E42" s="32">
        <v>1433406000000</v>
      </c>
      <c r="F42" s="44">
        <f t="shared" si="0"/>
        <v>1.0283332147346949</v>
      </c>
    </row>
    <row r="43" spans="1:6" x14ac:dyDescent="0.25">
      <c r="A43" s="53"/>
      <c r="B43" s="53"/>
      <c r="C43" s="12">
        <v>2021</v>
      </c>
      <c r="D43" s="32">
        <v>1822860000000</v>
      </c>
      <c r="E43" s="32">
        <v>1099157000000</v>
      </c>
      <c r="F43" s="44">
        <f t="shared" si="0"/>
        <v>1.6584164045718675</v>
      </c>
    </row>
    <row r="44" spans="1:6" x14ac:dyDescent="0.25">
      <c r="A44" s="53"/>
      <c r="B44" s="53"/>
      <c r="C44" s="12">
        <v>2022</v>
      </c>
      <c r="D44" s="32">
        <v>2301227000000</v>
      </c>
      <c r="E44" s="32">
        <v>1391455000000</v>
      </c>
      <c r="F44" s="44">
        <f t="shared" si="0"/>
        <v>1.6538278277055312</v>
      </c>
    </row>
    <row r="45" spans="1:6" x14ac:dyDescent="0.25">
      <c r="A45" s="53"/>
      <c r="B45" s="53"/>
      <c r="C45" s="12">
        <v>2023</v>
      </c>
      <c r="D45" s="32">
        <v>2015987000000</v>
      </c>
      <c r="E45" s="32">
        <v>1073275000000</v>
      </c>
      <c r="F45" s="44">
        <f t="shared" si="0"/>
        <v>1.878350842048869</v>
      </c>
    </row>
    <row r="46" spans="1:6" x14ac:dyDescent="0.25">
      <c r="A46" s="53">
        <v>12</v>
      </c>
      <c r="B46" s="53" t="s">
        <v>23</v>
      </c>
      <c r="C46" s="12">
        <v>2020</v>
      </c>
      <c r="D46" s="32">
        <v>8506032464592</v>
      </c>
      <c r="E46" s="32">
        <v>11271468049958</v>
      </c>
      <c r="F46" s="44">
        <f t="shared" si="0"/>
        <v>0.75465169460545078</v>
      </c>
    </row>
    <row r="47" spans="1:6" x14ac:dyDescent="0.25">
      <c r="A47" s="53"/>
      <c r="B47" s="53"/>
      <c r="C47" s="12">
        <v>2021</v>
      </c>
      <c r="D47" s="32">
        <v>8557622000000</v>
      </c>
      <c r="E47" s="32">
        <v>11360031000000</v>
      </c>
      <c r="F47" s="44">
        <f t="shared" si="0"/>
        <v>0.75330974008785712</v>
      </c>
    </row>
    <row r="48" spans="1:6" x14ac:dyDescent="0.25">
      <c r="A48" s="53"/>
      <c r="B48" s="53"/>
      <c r="C48" s="12">
        <v>2022</v>
      </c>
      <c r="D48" s="32">
        <v>9441467000000</v>
      </c>
      <c r="E48" s="32">
        <v>12834694000000</v>
      </c>
      <c r="F48" s="44">
        <f t="shared" si="0"/>
        <v>0.73562073236806425</v>
      </c>
    </row>
    <row r="49" spans="1:6" x14ac:dyDescent="0.25">
      <c r="A49" s="53"/>
      <c r="B49" s="53"/>
      <c r="C49" s="12">
        <v>2023</v>
      </c>
      <c r="D49" s="32">
        <v>8588316000000</v>
      </c>
      <c r="E49" s="32">
        <v>15282089000000</v>
      </c>
      <c r="F49" s="44">
        <f t="shared" si="0"/>
        <v>0.56198573375668737</v>
      </c>
    </row>
    <row r="50" spans="1:6" x14ac:dyDescent="0.25">
      <c r="A50" s="53">
        <v>13</v>
      </c>
      <c r="B50" s="53" t="s">
        <v>24</v>
      </c>
      <c r="C50" s="12">
        <v>2020</v>
      </c>
      <c r="D50" s="32">
        <v>1224000000000</v>
      </c>
      <c r="E50" s="32">
        <v>3228000000000</v>
      </c>
      <c r="F50" s="44">
        <f t="shared" si="0"/>
        <v>0.379182156133829</v>
      </c>
    </row>
    <row r="51" spans="1:6" x14ac:dyDescent="0.25">
      <c r="A51" s="53"/>
      <c r="B51" s="53"/>
      <c r="C51" s="12">
        <v>2021</v>
      </c>
      <c r="D51" s="32">
        <v>1322000000000</v>
      </c>
      <c r="E51" s="32">
        <v>2870000000000</v>
      </c>
      <c r="F51" s="44">
        <f t="shared" si="0"/>
        <v>0.46062717770034844</v>
      </c>
    </row>
    <row r="52" spans="1:6" x14ac:dyDescent="0.25">
      <c r="A52" s="53"/>
      <c r="B52" s="53"/>
      <c r="C52" s="12">
        <v>2022</v>
      </c>
      <c r="D52" s="32">
        <v>1449000000000</v>
      </c>
      <c r="E52" s="32">
        <v>2681000000000</v>
      </c>
      <c r="F52" s="44">
        <f t="shared" si="0"/>
        <v>0.54046997389033946</v>
      </c>
    </row>
    <row r="53" spans="1:6" x14ac:dyDescent="0.25">
      <c r="A53" s="53"/>
      <c r="B53" s="53"/>
      <c r="C53" s="12">
        <v>2023</v>
      </c>
      <c r="D53" s="32">
        <v>1550000000000</v>
      </c>
      <c r="E53" s="32">
        <v>2394000000000</v>
      </c>
      <c r="F53" s="44">
        <f t="shared" si="0"/>
        <v>0.64745196324143695</v>
      </c>
    </row>
    <row r="54" spans="1:6" x14ac:dyDescent="0.25">
      <c r="A54" s="53">
        <v>14</v>
      </c>
      <c r="B54" s="53" t="s">
        <v>25</v>
      </c>
      <c r="C54" s="12">
        <v>2020</v>
      </c>
      <c r="D54" s="32">
        <v>2191495000000</v>
      </c>
      <c r="E54" s="32">
        <v>1210228000000</v>
      </c>
      <c r="F54" s="44">
        <f t="shared" si="0"/>
        <v>1.81081168176575</v>
      </c>
    </row>
    <row r="55" spans="1:6" x14ac:dyDescent="0.25">
      <c r="A55" s="53"/>
      <c r="B55" s="53"/>
      <c r="C55" s="12">
        <v>2021</v>
      </c>
      <c r="D55" s="32">
        <v>2307096000000</v>
      </c>
      <c r="E55" s="32">
        <v>1424812000000</v>
      </c>
      <c r="F55" s="44">
        <f t="shared" si="0"/>
        <v>1.6192283613557439</v>
      </c>
    </row>
    <row r="56" spans="1:6" x14ac:dyDescent="0.25">
      <c r="A56" s="53"/>
      <c r="B56" s="53"/>
      <c r="C56" s="12">
        <v>2022</v>
      </c>
      <c r="D56" s="32">
        <v>2454765000000</v>
      </c>
      <c r="E56" s="32">
        <v>1686092000000</v>
      </c>
      <c r="F56" s="44">
        <f t="shared" si="0"/>
        <v>1.4558903072904681</v>
      </c>
    </row>
    <row r="57" spans="1:6" x14ac:dyDescent="0.25">
      <c r="A57" s="53"/>
      <c r="B57" s="53"/>
      <c r="C57" s="12">
        <v>2023</v>
      </c>
      <c r="D57" s="32">
        <v>1944063000000</v>
      </c>
      <c r="E57" s="32">
        <v>2237121000000</v>
      </c>
      <c r="F57" s="44">
        <f t="shared" si="0"/>
        <v>0.86900216841199018</v>
      </c>
    </row>
    <row r="58" spans="1:6" x14ac:dyDescent="0.25">
      <c r="A58" s="53">
        <v>15</v>
      </c>
      <c r="B58" s="53" t="s">
        <v>26</v>
      </c>
      <c r="C58" s="12">
        <v>2020</v>
      </c>
      <c r="D58" s="32">
        <v>39680888888</v>
      </c>
      <c r="E58" s="32">
        <v>63670233322</v>
      </c>
      <c r="F58" s="44">
        <f t="shared" si="0"/>
        <v>0.62322512134236274</v>
      </c>
    </row>
    <row r="59" spans="1:6" x14ac:dyDescent="0.25">
      <c r="A59" s="53"/>
      <c r="B59" s="53"/>
      <c r="C59" s="12">
        <v>2021</v>
      </c>
      <c r="D59" s="32">
        <v>43973622627</v>
      </c>
      <c r="E59" s="32">
        <v>65022002998</v>
      </c>
      <c r="F59" s="44">
        <f t="shared" si="0"/>
        <v>0.67628834239930402</v>
      </c>
    </row>
    <row r="60" spans="1:6" x14ac:dyDescent="0.25">
      <c r="A60" s="53"/>
      <c r="B60" s="53"/>
      <c r="C60" s="12">
        <v>2022</v>
      </c>
      <c r="D60" s="32">
        <v>41631404260</v>
      </c>
      <c r="E60" s="32">
        <v>61178353928</v>
      </c>
      <c r="F60" s="44">
        <f t="shared" si="0"/>
        <v>0.68049238966114478</v>
      </c>
    </row>
    <row r="61" spans="1:6" x14ac:dyDescent="0.25">
      <c r="A61" s="53"/>
      <c r="B61" s="53"/>
      <c r="C61" s="12">
        <v>2023</v>
      </c>
      <c r="D61" s="32">
        <v>37720639233</v>
      </c>
      <c r="E61" s="32">
        <v>66832180628</v>
      </c>
      <c r="F61" s="44">
        <f t="shared" si="0"/>
        <v>0.56440832662575979</v>
      </c>
    </row>
    <row r="62" spans="1:6" x14ac:dyDescent="0.25">
      <c r="A62" s="53">
        <v>16</v>
      </c>
      <c r="B62" s="53" t="s">
        <v>27</v>
      </c>
      <c r="C62" s="12">
        <v>2020</v>
      </c>
      <c r="D62" s="32">
        <v>416194010942</v>
      </c>
      <c r="E62" s="32">
        <v>894746110680</v>
      </c>
      <c r="F62" s="44">
        <f t="shared" si="0"/>
        <v>0.46515319370954944</v>
      </c>
    </row>
    <row r="63" spans="1:6" x14ac:dyDescent="0.25">
      <c r="A63" s="53"/>
      <c r="B63" s="53"/>
      <c r="C63" s="12">
        <v>2021</v>
      </c>
      <c r="D63" s="32">
        <v>346602000000</v>
      </c>
      <c r="E63" s="32">
        <v>1001580000000</v>
      </c>
      <c r="F63" s="44">
        <f t="shared" si="0"/>
        <v>0.346055232732283</v>
      </c>
    </row>
    <row r="64" spans="1:6" x14ac:dyDescent="0.25">
      <c r="A64" s="53"/>
      <c r="B64" s="53"/>
      <c r="C64" s="12">
        <v>2022</v>
      </c>
      <c r="D64" s="32">
        <v>581132890435</v>
      </c>
      <c r="E64" s="32">
        <v>1209171716345</v>
      </c>
      <c r="F64" s="44">
        <f t="shared" si="0"/>
        <v>0.48060410492531863</v>
      </c>
    </row>
    <row r="65" spans="1:6" x14ac:dyDescent="0.25">
      <c r="A65" s="53"/>
      <c r="B65" s="53"/>
      <c r="C65" s="12">
        <v>2023</v>
      </c>
      <c r="D65" s="32">
        <v>781643000000</v>
      </c>
      <c r="E65" s="32">
        <v>1514585030778</v>
      </c>
      <c r="F65" s="44">
        <f t="shared" si="0"/>
        <v>0.51607733083067109</v>
      </c>
    </row>
    <row r="66" spans="1:6" x14ac:dyDescent="0.25">
      <c r="A66" s="53">
        <v>17</v>
      </c>
      <c r="B66" s="53" t="s">
        <v>28</v>
      </c>
      <c r="C66" s="12">
        <v>2020</v>
      </c>
      <c r="D66" s="32">
        <v>367000000000</v>
      </c>
      <c r="E66" s="32">
        <v>407000000000</v>
      </c>
      <c r="F66" s="44">
        <f t="shared" si="0"/>
        <v>0.90171990171990168</v>
      </c>
    </row>
    <row r="67" spans="1:6" x14ac:dyDescent="0.25">
      <c r="A67" s="53"/>
      <c r="B67" s="53"/>
      <c r="C67" s="12">
        <v>2021</v>
      </c>
      <c r="D67" s="32">
        <v>347000000000</v>
      </c>
      <c r="E67" s="32">
        <v>542000000000</v>
      </c>
      <c r="F67" s="44">
        <f t="shared" ref="F67:F85" si="1">D67/E67*100%</f>
        <v>0.64022140221402213</v>
      </c>
    </row>
    <row r="68" spans="1:6" x14ac:dyDescent="0.25">
      <c r="A68" s="53"/>
      <c r="B68" s="53"/>
      <c r="C68" s="12">
        <v>2022</v>
      </c>
      <c r="D68" s="32">
        <v>443000000000</v>
      </c>
      <c r="E68" s="32">
        <v>591000000000</v>
      </c>
      <c r="F68" s="44">
        <f t="shared" si="1"/>
        <v>0.74957698815566831</v>
      </c>
    </row>
    <row r="69" spans="1:6" x14ac:dyDescent="0.25">
      <c r="A69" s="53"/>
      <c r="B69" s="53"/>
      <c r="C69" s="12">
        <v>2023</v>
      </c>
      <c r="D69" s="32">
        <v>466000000000</v>
      </c>
      <c r="E69" s="32">
        <v>817000000000</v>
      </c>
      <c r="F69" s="44">
        <f t="shared" si="1"/>
        <v>0.57037943696450433</v>
      </c>
    </row>
    <row r="70" spans="1:6" x14ac:dyDescent="0.25">
      <c r="A70" s="53">
        <v>18</v>
      </c>
      <c r="B70" s="53" t="s">
        <v>29</v>
      </c>
      <c r="C70" s="12">
        <v>2020</v>
      </c>
      <c r="D70" s="32">
        <v>806680000000</v>
      </c>
      <c r="E70" s="32">
        <v>961980000000</v>
      </c>
      <c r="F70" s="44">
        <f t="shared" si="1"/>
        <v>0.83856213226886211</v>
      </c>
    </row>
    <row r="71" spans="1:6" x14ac:dyDescent="0.25">
      <c r="A71" s="53"/>
      <c r="B71" s="53"/>
      <c r="C71" s="12">
        <v>2021</v>
      </c>
      <c r="D71" s="32">
        <v>977940000000</v>
      </c>
      <c r="E71" s="32">
        <v>992490000000</v>
      </c>
      <c r="F71" s="44">
        <f t="shared" si="1"/>
        <v>0.98533990266904448</v>
      </c>
    </row>
    <row r="72" spans="1:6" x14ac:dyDescent="0.25">
      <c r="A72" s="53"/>
      <c r="B72" s="53"/>
      <c r="C72" s="12">
        <v>2022</v>
      </c>
      <c r="D72" s="32">
        <v>968230000000</v>
      </c>
      <c r="E72" s="32">
        <v>1073970000000</v>
      </c>
      <c r="F72" s="44">
        <f t="shared" si="1"/>
        <v>0.9015428736370662</v>
      </c>
    </row>
    <row r="73" spans="1:6" x14ac:dyDescent="0.25">
      <c r="A73" s="53"/>
      <c r="B73" s="53"/>
      <c r="C73" s="12">
        <v>2023</v>
      </c>
      <c r="D73" s="32">
        <v>772340000000</v>
      </c>
      <c r="E73" s="32">
        <v>1067280000000</v>
      </c>
      <c r="F73" s="44">
        <f t="shared" si="1"/>
        <v>0.7236526497264073</v>
      </c>
    </row>
    <row r="74" spans="1:6" x14ac:dyDescent="0.25">
      <c r="A74" s="53">
        <v>19</v>
      </c>
      <c r="B74" s="53" t="s">
        <v>30</v>
      </c>
      <c r="C74" s="12">
        <v>2020</v>
      </c>
      <c r="D74" s="32">
        <v>732991334916</v>
      </c>
      <c r="E74" s="32">
        <v>372883080340</v>
      </c>
      <c r="F74" s="44">
        <f t="shared" si="1"/>
        <v>1.9657403984317237</v>
      </c>
    </row>
    <row r="75" spans="1:6" x14ac:dyDescent="0.25">
      <c r="A75" s="53"/>
      <c r="B75" s="53"/>
      <c r="C75" s="12">
        <v>2021</v>
      </c>
      <c r="D75" s="32">
        <v>725373304291</v>
      </c>
      <c r="E75" s="32">
        <v>363835661084</v>
      </c>
      <c r="F75" s="44">
        <f t="shared" si="1"/>
        <v>1.993683912483583</v>
      </c>
    </row>
    <row r="76" spans="1:6" x14ac:dyDescent="0.25">
      <c r="A76" s="53"/>
      <c r="B76" s="53"/>
      <c r="C76" s="12">
        <v>2022</v>
      </c>
      <c r="D76" s="31">
        <v>674407148602</v>
      </c>
      <c r="E76" s="32">
        <v>348916160333</v>
      </c>
      <c r="F76" s="44">
        <f t="shared" si="1"/>
        <v>1.9328630349432845</v>
      </c>
    </row>
    <row r="77" spans="1:6" x14ac:dyDescent="0.25">
      <c r="A77" s="53"/>
      <c r="B77" s="53"/>
      <c r="C77" s="12">
        <v>2023</v>
      </c>
      <c r="D77" s="32">
        <v>659522257663</v>
      </c>
      <c r="E77" s="32">
        <v>323765890496</v>
      </c>
      <c r="F77" s="44">
        <f t="shared" si="1"/>
        <v>2.0370344036323003</v>
      </c>
    </row>
    <row r="78" spans="1:6" x14ac:dyDescent="0.25">
      <c r="A78" s="53">
        <v>20</v>
      </c>
      <c r="B78" s="53" t="s">
        <v>31</v>
      </c>
      <c r="C78" s="12">
        <v>2020</v>
      </c>
      <c r="D78" s="32">
        <v>3972379000000</v>
      </c>
      <c r="E78" s="32">
        <v>4781737000000</v>
      </c>
      <c r="F78" s="44">
        <f t="shared" si="1"/>
        <v>0.83073975001134526</v>
      </c>
    </row>
    <row r="79" spans="1:6" x14ac:dyDescent="0.25">
      <c r="A79" s="53"/>
      <c r="B79" s="53"/>
      <c r="C79" s="12">
        <v>2021</v>
      </c>
      <c r="D79" s="32">
        <v>2268730000000</v>
      </c>
      <c r="E79" s="32">
        <v>5138126000000</v>
      </c>
      <c r="F79" s="44">
        <f t="shared" si="1"/>
        <v>0.44154814420666211</v>
      </c>
    </row>
    <row r="80" spans="1:6" x14ac:dyDescent="0.25">
      <c r="A80" s="53"/>
      <c r="B80" s="53"/>
      <c r="C80" s="12">
        <v>2022</v>
      </c>
      <c r="D80" s="32">
        <v>1553696000000</v>
      </c>
      <c r="E80" s="32">
        <v>5822679000000</v>
      </c>
      <c r="F80" s="44">
        <f t="shared" si="1"/>
        <v>0.26683524886053311</v>
      </c>
    </row>
    <row r="81" spans="1:6" x14ac:dyDescent="0.25">
      <c r="A81" s="53"/>
      <c r="B81" s="53"/>
      <c r="C81" s="12">
        <v>2023</v>
      </c>
      <c r="D81" s="32">
        <v>836968000000</v>
      </c>
      <c r="E81" s="32">
        <v>6686969000000</v>
      </c>
      <c r="F81" s="44">
        <f t="shared" si="1"/>
        <v>0.12516403171601365</v>
      </c>
    </row>
    <row r="82" spans="1:6" x14ac:dyDescent="0.25">
      <c r="A82" s="53">
        <v>21</v>
      </c>
      <c r="B82" s="53" t="s">
        <v>32</v>
      </c>
      <c r="C82" s="12">
        <v>2020</v>
      </c>
      <c r="D82" s="32">
        <v>151685431882</v>
      </c>
      <c r="E82" s="32">
        <v>112068982561</v>
      </c>
      <c r="F82" s="44">
        <f t="shared" si="1"/>
        <v>1.3535005709491157</v>
      </c>
    </row>
    <row r="83" spans="1:6" x14ac:dyDescent="0.25">
      <c r="A83" s="53"/>
      <c r="B83" s="53"/>
      <c r="C83" s="12">
        <v>2021</v>
      </c>
      <c r="D83" s="32">
        <v>151852174493</v>
      </c>
      <c r="E83" s="32">
        <v>218832136935</v>
      </c>
      <c r="F83" s="44">
        <f t="shared" si="1"/>
        <v>0.69392081355082158</v>
      </c>
    </row>
    <row r="84" spans="1:6" x14ac:dyDescent="0.25">
      <c r="A84" s="53"/>
      <c r="B84" s="53"/>
      <c r="C84" s="12">
        <v>2022</v>
      </c>
      <c r="D84" s="32">
        <v>280761324746</v>
      </c>
      <c r="E84" s="32">
        <v>204293087838</v>
      </c>
      <c r="F84" s="44">
        <f t="shared" si="1"/>
        <v>1.374306530471739</v>
      </c>
    </row>
    <row r="85" spans="1:6" x14ac:dyDescent="0.25">
      <c r="A85" s="53"/>
      <c r="B85" s="53"/>
      <c r="C85" s="12">
        <v>2023</v>
      </c>
      <c r="D85" s="32">
        <v>378356666566</v>
      </c>
      <c r="E85" s="32">
        <v>150603006920</v>
      </c>
      <c r="F85" s="44">
        <f t="shared" si="1"/>
        <v>2.5122783024311213</v>
      </c>
    </row>
  </sheetData>
  <mergeCells count="42">
    <mergeCell ref="A2:A5"/>
    <mergeCell ref="B2:B5"/>
    <mergeCell ref="A6:A9"/>
    <mergeCell ref="B6:B9"/>
    <mergeCell ref="A10:A13"/>
    <mergeCell ref="B10:B13"/>
    <mergeCell ref="A14:A17"/>
    <mergeCell ref="B14:B17"/>
    <mergeCell ref="A18:A21"/>
    <mergeCell ref="B18:B21"/>
    <mergeCell ref="A22:A25"/>
    <mergeCell ref="B22:B25"/>
    <mergeCell ref="A26:A29"/>
    <mergeCell ref="B26:B29"/>
    <mergeCell ref="A30:A33"/>
    <mergeCell ref="B30:B33"/>
    <mergeCell ref="A34:A37"/>
    <mergeCell ref="B34:B37"/>
    <mergeCell ref="A38:A41"/>
    <mergeCell ref="B38:B41"/>
    <mergeCell ref="A42:A45"/>
    <mergeCell ref="B42:B45"/>
    <mergeCell ref="A46:A49"/>
    <mergeCell ref="B46:B49"/>
    <mergeCell ref="B50:B53"/>
    <mergeCell ref="A50:A53"/>
    <mergeCell ref="A54:A57"/>
    <mergeCell ref="B54:B57"/>
    <mergeCell ref="B58:B61"/>
    <mergeCell ref="A58:A61"/>
    <mergeCell ref="A62:A65"/>
    <mergeCell ref="B62:B65"/>
    <mergeCell ref="A66:A69"/>
    <mergeCell ref="B66:B69"/>
    <mergeCell ref="A70:A73"/>
    <mergeCell ref="B70:B73"/>
    <mergeCell ref="A74:A77"/>
    <mergeCell ref="B74:B77"/>
    <mergeCell ref="A78:A81"/>
    <mergeCell ref="B78:B81"/>
    <mergeCell ref="A82:A85"/>
    <mergeCell ref="B82:B8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F93B5-DE67-44D5-93C5-B92B8553701B}">
  <dimension ref="A1:X89"/>
  <sheetViews>
    <sheetView topLeftCell="A58" workbookViewId="0">
      <selection activeCell="I13" sqref="I13"/>
    </sheetView>
  </sheetViews>
  <sheetFormatPr defaultRowHeight="15" x14ac:dyDescent="0.25"/>
  <cols>
    <col min="1" max="1" width="3.42578125" bestFit="1" customWidth="1"/>
    <col min="2" max="2" width="51.7109375" bestFit="1" customWidth="1"/>
    <col min="3" max="3" width="6" bestFit="1" customWidth="1"/>
    <col min="4" max="4" width="21" style="9" bestFit="1" customWidth="1"/>
    <col min="6" max="6" width="30.28515625" bestFit="1" customWidth="1"/>
    <col min="7" max="7" width="11.5703125" bestFit="1" customWidth="1"/>
    <col min="8" max="8" width="10.7109375" bestFit="1" customWidth="1"/>
    <col min="9" max="9" width="10.42578125" bestFit="1" customWidth="1"/>
  </cols>
  <sheetData>
    <row r="1" spans="1:24" x14ac:dyDescent="0.25">
      <c r="A1" s="10" t="s">
        <v>4</v>
      </c>
      <c r="B1" s="10" t="s">
        <v>15</v>
      </c>
      <c r="C1" s="10" t="s">
        <v>0</v>
      </c>
      <c r="D1" s="17" t="s">
        <v>8</v>
      </c>
      <c r="F1" s="55"/>
      <c r="G1" s="55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</row>
    <row r="2" spans="1:24" x14ac:dyDescent="0.25">
      <c r="A2" s="53">
        <v>1</v>
      </c>
      <c r="B2" s="53" t="s">
        <v>11</v>
      </c>
      <c r="C2" s="12">
        <v>2020</v>
      </c>
      <c r="D2" s="18">
        <v>756</v>
      </c>
      <c r="F2" s="55"/>
      <c r="G2" s="55"/>
      <c r="H2" s="55"/>
      <c r="I2" s="55"/>
      <c r="J2" s="55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</row>
    <row r="3" spans="1:24" x14ac:dyDescent="0.25">
      <c r="A3" s="53"/>
      <c r="B3" s="53"/>
      <c r="C3" s="12">
        <v>2021</v>
      </c>
      <c r="D3" s="18">
        <v>232</v>
      </c>
      <c r="F3" s="55"/>
      <c r="G3" s="55"/>
      <c r="H3" s="55"/>
      <c r="I3" s="55"/>
      <c r="J3" s="55"/>
      <c r="K3" s="55"/>
      <c r="L3" s="55"/>
      <c r="M3" s="55"/>
      <c r="N3" s="55"/>
      <c r="O3" s="20"/>
      <c r="P3" s="20"/>
      <c r="Q3" s="20"/>
      <c r="R3" s="20"/>
      <c r="S3" s="20"/>
      <c r="T3" s="20"/>
      <c r="U3" s="20"/>
      <c r="V3" s="20"/>
      <c r="W3" s="20"/>
      <c r="X3" s="20"/>
    </row>
    <row r="4" spans="1:24" x14ac:dyDescent="0.25">
      <c r="A4" s="53"/>
      <c r="B4" s="53"/>
      <c r="C4" s="12">
        <v>2022</v>
      </c>
      <c r="D4" s="18">
        <v>103</v>
      </c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</row>
    <row r="5" spans="1:24" x14ac:dyDescent="0.25">
      <c r="A5" s="53"/>
      <c r="B5" s="53"/>
      <c r="C5" s="12">
        <v>2023</v>
      </c>
      <c r="D5" s="18">
        <v>173</v>
      </c>
      <c r="F5" s="55"/>
      <c r="G5" s="55"/>
      <c r="H5" s="55"/>
      <c r="I5" s="55"/>
      <c r="J5" s="55"/>
      <c r="K5" s="55"/>
      <c r="L5" s="55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</row>
    <row r="6" spans="1:24" x14ac:dyDescent="0.25">
      <c r="A6" s="53">
        <v>2</v>
      </c>
      <c r="B6" s="53" t="s">
        <v>12</v>
      </c>
      <c r="C6" s="12">
        <v>2020</v>
      </c>
      <c r="D6" s="18">
        <v>1785</v>
      </c>
    </row>
    <row r="7" spans="1:24" x14ac:dyDescent="0.25">
      <c r="A7" s="53"/>
      <c r="B7" s="53"/>
      <c r="C7" s="12">
        <v>2021</v>
      </c>
      <c r="D7" s="18">
        <v>1880</v>
      </c>
    </row>
    <row r="8" spans="1:24" x14ac:dyDescent="0.25">
      <c r="A8" s="53"/>
      <c r="B8" s="53"/>
      <c r="C8" s="12">
        <v>2022</v>
      </c>
      <c r="D8" s="18">
        <v>1980</v>
      </c>
    </row>
    <row r="9" spans="1:24" x14ac:dyDescent="0.25">
      <c r="A9" s="53"/>
      <c r="B9" s="53"/>
      <c r="C9" s="12">
        <v>2023</v>
      </c>
      <c r="D9" s="18">
        <v>1845</v>
      </c>
    </row>
    <row r="10" spans="1:24" x14ac:dyDescent="0.25">
      <c r="A10" s="53">
        <v>3</v>
      </c>
      <c r="B10" s="53" t="s">
        <v>13</v>
      </c>
      <c r="C10" s="12">
        <v>2020</v>
      </c>
      <c r="D10" s="18">
        <v>390</v>
      </c>
    </row>
    <row r="11" spans="1:24" x14ac:dyDescent="0.25">
      <c r="A11" s="53"/>
      <c r="B11" s="53"/>
      <c r="C11" s="12">
        <v>2021</v>
      </c>
      <c r="D11" s="18">
        <v>192</v>
      </c>
    </row>
    <row r="12" spans="1:24" x14ac:dyDescent="0.25">
      <c r="A12" s="53"/>
      <c r="B12" s="53"/>
      <c r="C12" s="12">
        <v>2022</v>
      </c>
      <c r="D12" s="18">
        <v>142</v>
      </c>
    </row>
    <row r="13" spans="1:24" x14ac:dyDescent="0.25">
      <c r="A13" s="53"/>
      <c r="B13" s="53"/>
      <c r="C13" s="12">
        <v>2023</v>
      </c>
      <c r="D13" s="18">
        <v>144</v>
      </c>
    </row>
    <row r="14" spans="1:24" x14ac:dyDescent="0.25">
      <c r="A14" s="53">
        <v>4</v>
      </c>
      <c r="B14" s="53" t="s">
        <v>14</v>
      </c>
      <c r="C14" s="12">
        <v>2020</v>
      </c>
      <c r="D14" s="18">
        <v>302</v>
      </c>
    </row>
    <row r="15" spans="1:24" x14ac:dyDescent="0.25">
      <c r="A15" s="53"/>
      <c r="B15" s="53"/>
      <c r="C15" s="12">
        <v>2021</v>
      </c>
      <c r="D15" s="18">
        <v>290</v>
      </c>
    </row>
    <row r="16" spans="1:24" x14ac:dyDescent="0.25">
      <c r="A16" s="53"/>
      <c r="B16" s="53"/>
      <c r="C16" s="12">
        <v>2022</v>
      </c>
      <c r="D16" s="18">
        <v>306</v>
      </c>
      <c r="G16" s="21" t="s">
        <v>35</v>
      </c>
      <c r="H16" s="21" t="s">
        <v>36</v>
      </c>
      <c r="I16" s="21" t="s">
        <v>37</v>
      </c>
    </row>
    <row r="17" spans="1:9" x14ac:dyDescent="0.25">
      <c r="A17" s="53"/>
      <c r="B17" s="53"/>
      <c r="C17" s="12">
        <v>2023</v>
      </c>
      <c r="D17" s="18">
        <v>402</v>
      </c>
      <c r="G17" s="54" t="s">
        <v>38</v>
      </c>
      <c r="H17" s="21" t="s">
        <v>39</v>
      </c>
      <c r="I17" s="54" t="s">
        <v>41</v>
      </c>
    </row>
    <row r="18" spans="1:9" x14ac:dyDescent="0.25">
      <c r="A18" s="53">
        <v>5</v>
      </c>
      <c r="B18" s="53" t="s">
        <v>16</v>
      </c>
      <c r="C18" s="12">
        <v>2020</v>
      </c>
      <c r="D18" s="18">
        <v>4400</v>
      </c>
      <c r="G18" s="54"/>
      <c r="H18" s="21" t="s">
        <v>40</v>
      </c>
      <c r="I18" s="54"/>
    </row>
    <row r="19" spans="1:9" x14ac:dyDescent="0.25">
      <c r="A19" s="53"/>
      <c r="B19" s="53"/>
      <c r="C19" s="12">
        <v>2021</v>
      </c>
      <c r="D19" s="18">
        <v>3740</v>
      </c>
      <c r="G19" s="54" t="s">
        <v>42</v>
      </c>
      <c r="H19" s="21" t="s">
        <v>39</v>
      </c>
      <c r="I19" s="54" t="s">
        <v>41</v>
      </c>
    </row>
    <row r="20" spans="1:9" x14ac:dyDescent="0.25">
      <c r="A20" s="53"/>
      <c r="B20" s="53"/>
      <c r="C20" s="12">
        <v>2022</v>
      </c>
      <c r="D20" s="18">
        <v>3830</v>
      </c>
      <c r="G20" s="54"/>
      <c r="H20" s="21" t="s">
        <v>40</v>
      </c>
      <c r="I20" s="54"/>
    </row>
    <row r="21" spans="1:9" x14ac:dyDescent="0.25">
      <c r="A21" s="53"/>
      <c r="B21" s="53"/>
      <c r="C21" s="12">
        <v>2023</v>
      </c>
      <c r="D21" s="18">
        <v>3530</v>
      </c>
    </row>
    <row r="22" spans="1:9" x14ac:dyDescent="0.25">
      <c r="A22" s="53">
        <v>6</v>
      </c>
      <c r="B22" s="53" t="s">
        <v>17</v>
      </c>
      <c r="C22" s="12">
        <v>2020</v>
      </c>
      <c r="D22" s="18">
        <v>905</v>
      </c>
    </row>
    <row r="23" spans="1:9" x14ac:dyDescent="0.25">
      <c r="A23" s="53"/>
      <c r="B23" s="53"/>
      <c r="C23" s="12">
        <v>2021</v>
      </c>
      <c r="D23" s="18">
        <v>920</v>
      </c>
    </row>
    <row r="24" spans="1:9" x14ac:dyDescent="0.25">
      <c r="A24" s="53"/>
      <c r="B24" s="53"/>
      <c r="C24" s="12">
        <v>2022</v>
      </c>
      <c r="D24" s="18">
        <v>815</v>
      </c>
    </row>
    <row r="25" spans="1:9" x14ac:dyDescent="0.25">
      <c r="A25" s="53"/>
      <c r="B25" s="53"/>
      <c r="C25" s="12">
        <v>2023</v>
      </c>
      <c r="D25" s="18">
        <v>815</v>
      </c>
    </row>
    <row r="26" spans="1:9" x14ac:dyDescent="0.25">
      <c r="A26" s="53">
        <v>7</v>
      </c>
      <c r="B26" s="53" t="s">
        <v>18</v>
      </c>
      <c r="C26" s="12">
        <v>2020</v>
      </c>
      <c r="D26" s="18">
        <v>147</v>
      </c>
    </row>
    <row r="27" spans="1:9" x14ac:dyDescent="0.25">
      <c r="A27" s="53"/>
      <c r="B27" s="53"/>
      <c r="C27" s="12">
        <v>2021</v>
      </c>
      <c r="D27" s="18">
        <v>95</v>
      </c>
    </row>
    <row r="28" spans="1:9" x14ac:dyDescent="0.25">
      <c r="A28" s="53"/>
      <c r="B28" s="53"/>
      <c r="C28" s="12">
        <v>2022</v>
      </c>
      <c r="D28" s="18">
        <v>59</v>
      </c>
    </row>
    <row r="29" spans="1:9" x14ac:dyDescent="0.25">
      <c r="A29" s="53"/>
      <c r="B29" s="53"/>
      <c r="C29" s="12">
        <v>2023</v>
      </c>
      <c r="D29" s="18">
        <v>50</v>
      </c>
    </row>
    <row r="30" spans="1:9" x14ac:dyDescent="0.25">
      <c r="A30" s="53">
        <v>8</v>
      </c>
      <c r="B30" s="53" t="s">
        <v>19</v>
      </c>
      <c r="C30" s="12">
        <v>2020</v>
      </c>
      <c r="D30" s="18">
        <v>1270</v>
      </c>
    </row>
    <row r="31" spans="1:9" x14ac:dyDescent="0.25">
      <c r="A31" s="53"/>
      <c r="B31" s="53"/>
      <c r="C31" s="12">
        <v>2021</v>
      </c>
      <c r="D31" s="18">
        <v>525</v>
      </c>
    </row>
    <row r="32" spans="1:9" x14ac:dyDescent="0.25">
      <c r="A32" s="53"/>
      <c r="B32" s="53"/>
      <c r="C32" s="12">
        <v>2022</v>
      </c>
      <c r="D32" s="18">
        <v>525</v>
      </c>
    </row>
    <row r="33" spans="1:4" x14ac:dyDescent="0.25">
      <c r="A33" s="53"/>
      <c r="B33" s="53"/>
      <c r="C33" s="12">
        <v>2023</v>
      </c>
      <c r="D33" s="18">
        <v>430</v>
      </c>
    </row>
    <row r="34" spans="1:4" x14ac:dyDescent="0.25">
      <c r="A34" s="53">
        <v>9</v>
      </c>
      <c r="B34" s="53" t="s">
        <v>20</v>
      </c>
      <c r="C34" s="12">
        <v>2020</v>
      </c>
      <c r="D34" s="18">
        <v>9575</v>
      </c>
    </row>
    <row r="35" spans="1:4" x14ac:dyDescent="0.25">
      <c r="A35" s="53"/>
      <c r="B35" s="53"/>
      <c r="C35" s="12">
        <v>2021</v>
      </c>
      <c r="D35" s="18">
        <v>8700</v>
      </c>
    </row>
    <row r="36" spans="1:4" x14ac:dyDescent="0.25">
      <c r="A36" s="53"/>
      <c r="B36" s="53"/>
      <c r="C36" s="12">
        <v>2022</v>
      </c>
      <c r="D36" s="18">
        <v>10000</v>
      </c>
    </row>
    <row r="37" spans="1:4" x14ac:dyDescent="0.25">
      <c r="A37" s="53"/>
      <c r="B37" s="53"/>
      <c r="C37" s="12">
        <v>2023</v>
      </c>
      <c r="D37" s="18">
        <v>10575</v>
      </c>
    </row>
    <row r="38" spans="1:4" x14ac:dyDescent="0.25">
      <c r="A38" s="53">
        <v>10</v>
      </c>
      <c r="B38" s="53" t="s">
        <v>21</v>
      </c>
      <c r="C38" s="12">
        <v>2020</v>
      </c>
      <c r="D38" s="18">
        <v>6580</v>
      </c>
    </row>
    <row r="39" spans="1:4" x14ac:dyDescent="0.25">
      <c r="A39" s="53"/>
      <c r="B39" s="53"/>
      <c r="C39" s="12">
        <v>2021</v>
      </c>
      <c r="D39" s="18">
        <v>6325</v>
      </c>
    </row>
    <row r="40" spans="1:4" x14ac:dyDescent="0.25">
      <c r="A40" s="53"/>
      <c r="B40" s="53"/>
      <c r="C40" s="12">
        <v>2022</v>
      </c>
      <c r="D40" s="18">
        <v>6725</v>
      </c>
    </row>
    <row r="41" spans="1:4" x14ac:dyDescent="0.25">
      <c r="A41" s="53"/>
      <c r="B41" s="53"/>
      <c r="C41" s="12">
        <v>2023</v>
      </c>
      <c r="D41" s="18">
        <v>6450</v>
      </c>
    </row>
    <row r="42" spans="1:4" x14ac:dyDescent="0.25">
      <c r="A42" s="53">
        <v>11</v>
      </c>
      <c r="B42" s="53" t="s">
        <v>22</v>
      </c>
      <c r="C42" s="12">
        <v>2020</v>
      </c>
      <c r="D42" s="18">
        <v>9517</v>
      </c>
    </row>
    <row r="43" spans="1:4" x14ac:dyDescent="0.25">
      <c r="A43" s="53"/>
      <c r="B43" s="53"/>
      <c r="C43" s="12">
        <v>2021</v>
      </c>
      <c r="D43" s="18">
        <v>8183</v>
      </c>
    </row>
    <row r="44" spans="1:4" x14ac:dyDescent="0.25">
      <c r="A44" s="53"/>
      <c r="B44" s="53"/>
      <c r="C44" s="12">
        <v>2022</v>
      </c>
      <c r="D44" s="18">
        <v>9158</v>
      </c>
    </row>
    <row r="45" spans="1:4" x14ac:dyDescent="0.25">
      <c r="A45" s="53"/>
      <c r="B45" s="53"/>
      <c r="C45" s="12">
        <v>2023</v>
      </c>
      <c r="D45" s="18">
        <v>8017</v>
      </c>
    </row>
    <row r="46" spans="1:4" x14ac:dyDescent="0.25">
      <c r="A46" s="53">
        <v>12</v>
      </c>
      <c r="B46" s="53" t="s">
        <v>23</v>
      </c>
      <c r="C46" s="12">
        <v>2020</v>
      </c>
      <c r="D46" s="18">
        <v>2710</v>
      </c>
    </row>
    <row r="47" spans="1:4" x14ac:dyDescent="0.25">
      <c r="A47" s="53"/>
      <c r="B47" s="53"/>
      <c r="C47" s="12">
        <v>2021</v>
      </c>
      <c r="D47" s="18">
        <v>2040</v>
      </c>
    </row>
    <row r="48" spans="1:4" x14ac:dyDescent="0.25">
      <c r="A48" s="53"/>
      <c r="B48" s="53"/>
      <c r="C48" s="12">
        <v>2022</v>
      </c>
      <c r="D48" s="18">
        <v>2500</v>
      </c>
    </row>
    <row r="49" spans="1:4" x14ac:dyDescent="0.25">
      <c r="A49" s="53"/>
      <c r="B49" s="53"/>
      <c r="C49" s="12">
        <v>2023</v>
      </c>
      <c r="D49" s="18">
        <v>2490</v>
      </c>
    </row>
    <row r="50" spans="1:4" x14ac:dyDescent="0.25">
      <c r="A50" s="53">
        <v>13</v>
      </c>
      <c r="B50" s="53" t="s">
        <v>24</v>
      </c>
      <c r="C50" s="12">
        <v>2020</v>
      </c>
      <c r="D50" s="18">
        <v>1360</v>
      </c>
    </row>
    <row r="51" spans="1:4" x14ac:dyDescent="0.25">
      <c r="A51" s="53"/>
      <c r="B51" s="53"/>
      <c r="C51" s="12">
        <v>2021</v>
      </c>
      <c r="D51" s="18">
        <v>1360</v>
      </c>
    </row>
    <row r="52" spans="1:4" x14ac:dyDescent="0.25">
      <c r="A52" s="53"/>
      <c r="B52" s="53"/>
      <c r="C52" s="12">
        <v>2022</v>
      </c>
      <c r="D52" s="18">
        <v>1320</v>
      </c>
    </row>
    <row r="53" spans="1:4" x14ac:dyDescent="0.25">
      <c r="A53" s="53"/>
      <c r="B53" s="53"/>
      <c r="C53" s="12">
        <v>2023</v>
      </c>
      <c r="D53" s="18">
        <v>1150</v>
      </c>
    </row>
    <row r="54" spans="1:4" x14ac:dyDescent="0.25">
      <c r="A54" s="53">
        <v>14</v>
      </c>
      <c r="B54" s="53" t="s">
        <v>25</v>
      </c>
      <c r="C54" s="12">
        <v>2020</v>
      </c>
      <c r="D54" s="18">
        <v>119</v>
      </c>
    </row>
    <row r="55" spans="1:4" x14ac:dyDescent="0.25">
      <c r="A55" s="53"/>
      <c r="B55" s="53"/>
      <c r="C55" s="12">
        <v>2021</v>
      </c>
      <c r="D55" s="18">
        <v>216</v>
      </c>
    </row>
    <row r="56" spans="1:4" x14ac:dyDescent="0.25">
      <c r="A56" s="53"/>
      <c r="B56" s="53"/>
      <c r="C56" s="12">
        <v>2022</v>
      </c>
      <c r="D56" s="18">
        <v>146</v>
      </c>
    </row>
    <row r="57" spans="1:4" x14ac:dyDescent="0.25">
      <c r="A57" s="53"/>
      <c r="B57" s="53"/>
      <c r="C57" s="12">
        <v>2023</v>
      </c>
      <c r="D57" s="18">
        <v>133</v>
      </c>
    </row>
    <row r="58" spans="1:4" x14ac:dyDescent="0.25">
      <c r="A58" s="53">
        <v>15</v>
      </c>
      <c r="B58" s="53" t="s">
        <v>26</v>
      </c>
      <c r="C58" s="12">
        <v>2020</v>
      </c>
      <c r="D58" s="18">
        <v>555</v>
      </c>
    </row>
    <row r="59" spans="1:4" x14ac:dyDescent="0.25">
      <c r="A59" s="53"/>
      <c r="B59" s="53"/>
      <c r="C59" s="12">
        <v>2021</v>
      </c>
      <c r="D59" s="18">
        <v>282</v>
      </c>
    </row>
    <row r="60" spans="1:4" x14ac:dyDescent="0.25">
      <c r="A60" s="53"/>
      <c r="B60" s="53"/>
      <c r="C60" s="12">
        <v>2022</v>
      </c>
      <c r="D60" s="19">
        <v>87</v>
      </c>
    </row>
    <row r="61" spans="1:4" x14ac:dyDescent="0.25">
      <c r="A61" s="53"/>
      <c r="B61" s="53"/>
      <c r="C61" s="12">
        <v>2023</v>
      </c>
      <c r="D61" s="19">
        <v>50</v>
      </c>
    </row>
    <row r="62" spans="1:4" x14ac:dyDescent="0.25">
      <c r="A62" s="53">
        <v>16</v>
      </c>
      <c r="B62" s="53" t="s">
        <v>27</v>
      </c>
      <c r="C62" s="12">
        <v>2020</v>
      </c>
      <c r="D62" s="19">
        <v>500</v>
      </c>
    </row>
    <row r="63" spans="1:4" x14ac:dyDescent="0.25">
      <c r="A63" s="53"/>
      <c r="B63" s="53"/>
      <c r="C63" s="12">
        <v>2021</v>
      </c>
      <c r="D63" s="19">
        <v>470</v>
      </c>
    </row>
    <row r="64" spans="1:4" x14ac:dyDescent="0.25">
      <c r="A64" s="53"/>
      <c r="B64" s="53"/>
      <c r="C64" s="12">
        <v>2022</v>
      </c>
      <c r="D64" s="19">
        <v>555</v>
      </c>
    </row>
    <row r="65" spans="1:5" x14ac:dyDescent="0.25">
      <c r="A65" s="53"/>
      <c r="B65" s="53"/>
      <c r="C65" s="12">
        <v>2023</v>
      </c>
      <c r="D65" s="19">
        <v>710</v>
      </c>
    </row>
    <row r="66" spans="1:5" x14ac:dyDescent="0.25">
      <c r="A66" s="53">
        <v>17</v>
      </c>
      <c r="B66" s="53" t="s">
        <v>28</v>
      </c>
      <c r="C66" s="12">
        <v>2020</v>
      </c>
      <c r="D66" s="19">
        <v>1565</v>
      </c>
    </row>
    <row r="67" spans="1:5" x14ac:dyDescent="0.25">
      <c r="A67" s="53"/>
      <c r="B67" s="53"/>
      <c r="C67" s="12">
        <v>2021</v>
      </c>
      <c r="D67" s="19">
        <v>2420</v>
      </c>
    </row>
    <row r="68" spans="1:5" x14ac:dyDescent="0.25">
      <c r="A68" s="53"/>
      <c r="B68" s="53"/>
      <c r="C68" s="12">
        <v>2022</v>
      </c>
      <c r="D68" s="19">
        <v>1950</v>
      </c>
      <c r="E68" s="5"/>
    </row>
    <row r="69" spans="1:5" x14ac:dyDescent="0.25">
      <c r="A69" s="53"/>
      <c r="B69" s="53"/>
      <c r="C69" s="12">
        <v>2023</v>
      </c>
      <c r="D69" s="19">
        <v>282</v>
      </c>
      <c r="E69" s="5"/>
    </row>
    <row r="70" spans="1:5" x14ac:dyDescent="0.25">
      <c r="A70" s="53">
        <v>18</v>
      </c>
      <c r="B70" s="53" t="s">
        <v>29</v>
      </c>
      <c r="C70" s="12">
        <v>2020</v>
      </c>
      <c r="D70" s="19">
        <v>324</v>
      </c>
      <c r="E70" s="5"/>
    </row>
    <row r="71" spans="1:5" x14ac:dyDescent="0.25">
      <c r="A71" s="53"/>
      <c r="B71" s="53"/>
      <c r="C71" s="12">
        <v>2021</v>
      </c>
      <c r="D71" s="19">
        <v>360</v>
      </c>
      <c r="E71" s="5"/>
    </row>
    <row r="72" spans="1:5" x14ac:dyDescent="0.25">
      <c r="A72" s="53"/>
      <c r="B72" s="53"/>
      <c r="C72" s="12">
        <v>2022</v>
      </c>
      <c r="D72" s="19">
        <v>378</v>
      </c>
      <c r="E72" s="5"/>
    </row>
    <row r="73" spans="1:5" x14ac:dyDescent="0.25">
      <c r="A73" s="53"/>
      <c r="B73" s="53"/>
      <c r="C73" s="12">
        <v>2023</v>
      </c>
      <c r="D73" s="19">
        <v>314</v>
      </c>
      <c r="E73" s="5"/>
    </row>
    <row r="74" spans="1:5" x14ac:dyDescent="0.25">
      <c r="A74" s="53">
        <v>19</v>
      </c>
      <c r="B74" s="53" t="s">
        <v>30</v>
      </c>
      <c r="C74" s="12">
        <v>2020</v>
      </c>
      <c r="D74" s="18">
        <v>308</v>
      </c>
      <c r="E74" s="5"/>
    </row>
    <row r="75" spans="1:5" x14ac:dyDescent="0.25">
      <c r="A75" s="53"/>
      <c r="B75" s="53"/>
      <c r="C75" s="12">
        <v>2021</v>
      </c>
      <c r="D75" s="18">
        <v>280</v>
      </c>
      <c r="E75" s="5"/>
    </row>
    <row r="76" spans="1:5" x14ac:dyDescent="0.25">
      <c r="A76" s="53"/>
      <c r="B76" s="53"/>
      <c r="C76" s="12">
        <v>2022</v>
      </c>
      <c r="D76" s="18">
        <v>160</v>
      </c>
      <c r="E76" s="5"/>
    </row>
    <row r="77" spans="1:5" x14ac:dyDescent="0.25">
      <c r="A77" s="53"/>
      <c r="B77" s="53"/>
      <c r="C77" s="12">
        <v>2023</v>
      </c>
      <c r="D77" s="18">
        <v>50</v>
      </c>
      <c r="E77" s="5"/>
    </row>
    <row r="78" spans="1:5" x14ac:dyDescent="0.25">
      <c r="A78" s="53">
        <v>20</v>
      </c>
      <c r="B78" s="53" t="s">
        <v>31</v>
      </c>
      <c r="C78" s="12">
        <v>2020</v>
      </c>
      <c r="D78" s="18">
        <v>1600</v>
      </c>
      <c r="E78" s="5"/>
    </row>
    <row r="79" spans="1:5" x14ac:dyDescent="0.25">
      <c r="A79" s="53"/>
      <c r="B79" s="53"/>
      <c r="C79" s="12">
        <v>2021</v>
      </c>
      <c r="D79" s="18">
        <v>1570</v>
      </c>
      <c r="E79" s="5"/>
    </row>
    <row r="80" spans="1:5" x14ac:dyDescent="0.25">
      <c r="A80" s="53"/>
      <c r="B80" s="53"/>
      <c r="C80" s="12">
        <v>2022</v>
      </c>
      <c r="D80" s="18">
        <v>1475</v>
      </c>
      <c r="E80" s="5"/>
    </row>
    <row r="81" spans="1:5" x14ac:dyDescent="0.25">
      <c r="A81" s="53"/>
      <c r="B81" s="53"/>
      <c r="C81" s="12">
        <v>2023</v>
      </c>
      <c r="D81" s="18">
        <v>1475</v>
      </c>
      <c r="E81" s="5"/>
    </row>
    <row r="82" spans="1:5" x14ac:dyDescent="0.25">
      <c r="A82" s="53">
        <v>21</v>
      </c>
      <c r="B82" s="53" t="s">
        <v>32</v>
      </c>
      <c r="C82" s="12">
        <v>2020</v>
      </c>
      <c r="D82" s="18">
        <v>700</v>
      </c>
      <c r="E82" s="5"/>
    </row>
    <row r="83" spans="1:5" x14ac:dyDescent="0.25">
      <c r="A83" s="53"/>
      <c r="B83" s="53"/>
      <c r="C83" s="12">
        <v>2021</v>
      </c>
      <c r="D83" s="18">
        <v>288</v>
      </c>
      <c r="E83" s="5"/>
    </row>
    <row r="84" spans="1:5" x14ac:dyDescent="0.25">
      <c r="A84" s="53"/>
      <c r="B84" s="53"/>
      <c r="C84" s="12">
        <v>2022</v>
      </c>
      <c r="D84" s="18">
        <v>268</v>
      </c>
      <c r="E84" s="5"/>
    </row>
    <row r="85" spans="1:5" x14ac:dyDescent="0.25">
      <c r="A85" s="53"/>
      <c r="B85" s="53"/>
      <c r="C85" s="12">
        <v>2023</v>
      </c>
      <c r="D85" s="18">
        <v>175</v>
      </c>
      <c r="E85" s="5"/>
    </row>
    <row r="86" spans="1:5" x14ac:dyDescent="0.25">
      <c r="D86" s="8"/>
    </row>
    <row r="87" spans="1:5" x14ac:dyDescent="0.25">
      <c r="D87" s="8"/>
    </row>
    <row r="88" spans="1:5" x14ac:dyDescent="0.25">
      <c r="D88" s="8"/>
    </row>
    <row r="89" spans="1:5" x14ac:dyDescent="0.25">
      <c r="D89" s="8"/>
    </row>
  </sheetData>
  <mergeCells count="51">
    <mergeCell ref="A74:A77"/>
    <mergeCell ref="B74:B77"/>
    <mergeCell ref="A78:A81"/>
    <mergeCell ref="B78:B81"/>
    <mergeCell ref="A82:A85"/>
    <mergeCell ref="B82:B85"/>
    <mergeCell ref="A66:A69"/>
    <mergeCell ref="B66:B69"/>
    <mergeCell ref="A70:A73"/>
    <mergeCell ref="B70:B73"/>
    <mergeCell ref="A58:A61"/>
    <mergeCell ref="B58:B61"/>
    <mergeCell ref="A62:A65"/>
    <mergeCell ref="B62:B65"/>
    <mergeCell ref="A54:A57"/>
    <mergeCell ref="B54:B57"/>
    <mergeCell ref="A38:A41"/>
    <mergeCell ref="B38:B41"/>
    <mergeCell ref="A42:A45"/>
    <mergeCell ref="B42:B45"/>
    <mergeCell ref="A46:A49"/>
    <mergeCell ref="B46:B49"/>
    <mergeCell ref="A30:A33"/>
    <mergeCell ref="B30:B33"/>
    <mergeCell ref="A34:A37"/>
    <mergeCell ref="B34:B37"/>
    <mergeCell ref="A50:A53"/>
    <mergeCell ref="B50:B53"/>
    <mergeCell ref="A18:A21"/>
    <mergeCell ref="B18:B21"/>
    <mergeCell ref="A22:A25"/>
    <mergeCell ref="B22:B25"/>
    <mergeCell ref="A26:A29"/>
    <mergeCell ref="B26:B29"/>
    <mergeCell ref="A6:A9"/>
    <mergeCell ref="B6:B9"/>
    <mergeCell ref="A10:A13"/>
    <mergeCell ref="B10:B13"/>
    <mergeCell ref="A14:A17"/>
    <mergeCell ref="B14:B17"/>
    <mergeCell ref="F4:X4"/>
    <mergeCell ref="F3:N3"/>
    <mergeCell ref="F2:J2"/>
    <mergeCell ref="F1:G1"/>
    <mergeCell ref="A2:A5"/>
    <mergeCell ref="B2:B5"/>
    <mergeCell ref="G17:G18"/>
    <mergeCell ref="I17:I18"/>
    <mergeCell ref="I19:I20"/>
    <mergeCell ref="G19:G20"/>
    <mergeCell ref="F5:L5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AA350-0E14-45AF-9680-AEF06DA5026B}">
  <dimension ref="A1:C7"/>
  <sheetViews>
    <sheetView workbookViewId="0">
      <selection activeCell="B14" sqref="B14"/>
    </sheetView>
  </sheetViews>
  <sheetFormatPr defaultRowHeight="15" x14ac:dyDescent="0.25"/>
  <cols>
    <col min="1" max="1" width="3.42578125" style="34" bestFit="1" customWidth="1"/>
    <col min="2" max="2" width="105.7109375" style="35" bestFit="1" customWidth="1"/>
    <col min="3" max="3" width="6.7109375" style="34" bestFit="1" customWidth="1"/>
  </cols>
  <sheetData>
    <row r="1" spans="1:3" x14ac:dyDescent="0.25">
      <c r="A1" s="33" t="s">
        <v>4</v>
      </c>
      <c r="B1" s="33" t="s">
        <v>43</v>
      </c>
      <c r="C1" s="33" t="s">
        <v>44</v>
      </c>
    </row>
    <row r="2" spans="1:3" x14ac:dyDescent="0.25">
      <c r="A2" s="33">
        <v>1</v>
      </c>
      <c r="B2" s="36" t="s">
        <v>46</v>
      </c>
      <c r="C2" s="33">
        <v>27</v>
      </c>
    </row>
    <row r="3" spans="1:3" ht="30" x14ac:dyDescent="0.25">
      <c r="A3" s="33">
        <v>2</v>
      </c>
      <c r="B3" s="37" t="s">
        <v>47</v>
      </c>
      <c r="C3" s="33">
        <v>6</v>
      </c>
    </row>
    <row r="4" spans="1:3" ht="30" x14ac:dyDescent="0.25">
      <c r="A4" s="33">
        <v>3</v>
      </c>
      <c r="B4" s="37" t="s">
        <v>48</v>
      </c>
      <c r="C4" s="33">
        <v>21</v>
      </c>
    </row>
    <row r="5" spans="1:3" ht="30" x14ac:dyDescent="0.25">
      <c r="A5" s="33">
        <v>4</v>
      </c>
      <c r="B5" s="37" t="s">
        <v>45</v>
      </c>
      <c r="C5" s="33">
        <v>21</v>
      </c>
    </row>
    <row r="6" spans="1:3" x14ac:dyDescent="0.25">
      <c r="A6" s="33"/>
      <c r="B6" s="33" t="s">
        <v>49</v>
      </c>
      <c r="C6" s="33">
        <v>21</v>
      </c>
    </row>
    <row r="7" spans="1:3" x14ac:dyDescent="0.25">
      <c r="A7" s="33"/>
      <c r="B7" s="33" t="s">
        <v>50</v>
      </c>
      <c r="C7" s="33">
        <v>84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008BE-0BF8-4B93-88F1-C5E479BF364F}">
  <dimension ref="A1:E85"/>
  <sheetViews>
    <sheetView tabSelected="1" workbookViewId="0">
      <selection activeCell="H12" sqref="H12"/>
    </sheetView>
  </sheetViews>
  <sheetFormatPr defaultRowHeight="15" x14ac:dyDescent="0.25"/>
  <cols>
    <col min="1" max="1" width="7.140625" bestFit="1" customWidth="1"/>
    <col min="2" max="2" width="9" style="50" bestFit="1" customWidth="1"/>
    <col min="3" max="3" width="7.7109375" style="50" bestFit="1" customWidth="1"/>
    <col min="4" max="4" width="8.85546875" style="51" bestFit="1" customWidth="1"/>
    <col min="5" max="5" width="12.28515625" style="1" bestFit="1" customWidth="1"/>
    <col min="8" max="8" width="10.140625" bestFit="1" customWidth="1"/>
  </cols>
  <sheetData>
    <row r="1" spans="1:5" x14ac:dyDescent="0.25">
      <c r="A1" s="22" t="s">
        <v>33</v>
      </c>
      <c r="B1" s="47" t="s">
        <v>51</v>
      </c>
      <c r="C1" s="47" t="s">
        <v>52</v>
      </c>
      <c r="D1" s="47" t="s">
        <v>53</v>
      </c>
      <c r="E1" s="52" t="s">
        <v>34</v>
      </c>
    </row>
    <row r="2" spans="1:5" x14ac:dyDescent="0.25">
      <c r="A2" s="12">
        <v>2020</v>
      </c>
      <c r="B2" s="48">
        <v>1.4796826254488267</v>
      </c>
      <c r="C2" s="49">
        <v>2.2440029885703083</v>
      </c>
      <c r="D2" s="48">
        <v>0.36881634794828561</v>
      </c>
      <c r="E2" s="41">
        <v>756</v>
      </c>
    </row>
    <row r="3" spans="1:5" x14ac:dyDescent="0.25">
      <c r="A3" s="12">
        <v>2021</v>
      </c>
      <c r="B3" s="48">
        <v>1.3735659773786717</v>
      </c>
      <c r="C3" s="49">
        <v>1.6028231977733327</v>
      </c>
      <c r="D3" s="48">
        <v>0.47925480923816405</v>
      </c>
      <c r="E3" s="41">
        <v>232</v>
      </c>
    </row>
    <row r="4" spans="1:5" x14ac:dyDescent="0.25">
      <c r="A4" s="12">
        <v>2022</v>
      </c>
      <c r="B4" s="48">
        <v>1.4647310348951947</v>
      </c>
      <c r="C4" s="49">
        <v>3.2690865469309687</v>
      </c>
      <c r="D4" s="48">
        <v>0.21341386837305265</v>
      </c>
      <c r="E4" s="41">
        <v>103</v>
      </c>
    </row>
    <row r="5" spans="1:5" x14ac:dyDescent="0.25">
      <c r="A5" s="12">
        <v>2023</v>
      </c>
      <c r="B5" s="48">
        <v>1.4308301112196067</v>
      </c>
      <c r="C5" s="49">
        <v>1.7499684546048049</v>
      </c>
      <c r="D5" s="48">
        <v>0.58136655914531099</v>
      </c>
      <c r="E5" s="41">
        <v>173</v>
      </c>
    </row>
    <row r="6" spans="1:5" x14ac:dyDescent="0.25">
      <c r="A6" s="12">
        <v>2020</v>
      </c>
      <c r="B6" s="48">
        <v>1.4421419591263687</v>
      </c>
      <c r="C6" s="49">
        <v>4.6627202815480731</v>
      </c>
      <c r="D6" s="48">
        <v>0.24268688799609744</v>
      </c>
      <c r="E6" s="41">
        <v>1785</v>
      </c>
    </row>
    <row r="7" spans="1:5" x14ac:dyDescent="0.25">
      <c r="A7" s="12">
        <v>2021</v>
      </c>
      <c r="B7" s="48">
        <v>1.3483598788208166</v>
      </c>
      <c r="C7" s="49">
        <v>4.7971070804118616</v>
      </c>
      <c r="D7" s="48">
        <v>0.22345925771623515</v>
      </c>
      <c r="E7" s="41">
        <v>1880</v>
      </c>
    </row>
    <row r="8" spans="1:5" x14ac:dyDescent="0.25">
      <c r="A8" s="12">
        <v>2022</v>
      </c>
      <c r="B8" s="48">
        <v>1.4238637250708528</v>
      </c>
      <c r="C8" s="49">
        <v>9.9541704726080109</v>
      </c>
      <c r="D8" s="48">
        <v>0.10854215012099665</v>
      </c>
      <c r="E8" s="41">
        <v>1980</v>
      </c>
    </row>
    <row r="9" spans="1:5" x14ac:dyDescent="0.25">
      <c r="A9" s="12">
        <v>2023</v>
      </c>
      <c r="B9" s="48">
        <v>0.93512944761143912</v>
      </c>
      <c r="C9" s="49">
        <v>7.287905039259778</v>
      </c>
      <c r="D9" s="48">
        <v>0.15300319189227699</v>
      </c>
      <c r="E9" s="41">
        <v>1845</v>
      </c>
    </row>
    <row r="10" spans="1:5" x14ac:dyDescent="0.25">
      <c r="A10" s="12">
        <v>2020</v>
      </c>
      <c r="B10" s="48">
        <v>1.4548286341075294</v>
      </c>
      <c r="C10" s="49">
        <v>0.7484316150143322</v>
      </c>
      <c r="D10" s="48">
        <v>1.4286628425718104</v>
      </c>
      <c r="E10" s="41">
        <v>390</v>
      </c>
    </row>
    <row r="11" spans="1:5" x14ac:dyDescent="0.25">
      <c r="A11" s="12">
        <v>2021</v>
      </c>
      <c r="B11" s="48">
        <v>0.69108865053007051</v>
      </c>
      <c r="C11" s="49">
        <v>0.60109441404405428</v>
      </c>
      <c r="D11" s="48">
        <v>1.1512461991232033</v>
      </c>
      <c r="E11" s="41">
        <v>192</v>
      </c>
    </row>
    <row r="12" spans="1:5" x14ac:dyDescent="0.25">
      <c r="A12" s="12">
        <v>2022</v>
      </c>
      <c r="B12" s="48">
        <v>0.8016727924397804</v>
      </c>
      <c r="C12" s="49">
        <v>0.67514829564190182</v>
      </c>
      <c r="D12" s="48">
        <v>1.347913059016971</v>
      </c>
      <c r="E12" s="41">
        <v>142</v>
      </c>
    </row>
    <row r="13" spans="1:5" x14ac:dyDescent="0.25">
      <c r="A13" s="12">
        <v>2023</v>
      </c>
      <c r="B13" s="48">
        <v>0.19413384452353755</v>
      </c>
      <c r="C13" s="49">
        <v>0.75263484097001543</v>
      </c>
      <c r="D13" s="48">
        <v>0.9107703176416394</v>
      </c>
      <c r="E13" s="41">
        <v>144</v>
      </c>
    </row>
    <row r="14" spans="1:5" x14ac:dyDescent="0.25">
      <c r="A14" s="12">
        <v>2020</v>
      </c>
      <c r="B14" s="48">
        <v>0.45799398917401407</v>
      </c>
      <c r="C14" s="49">
        <v>13.267255916551678</v>
      </c>
      <c r="D14" s="48">
        <v>0.13014318245624981</v>
      </c>
      <c r="E14" s="41">
        <v>302</v>
      </c>
    </row>
    <row r="15" spans="1:5" x14ac:dyDescent="0.25">
      <c r="A15" s="12">
        <v>2021</v>
      </c>
      <c r="B15" s="48">
        <v>0.96721710750645429</v>
      </c>
      <c r="C15" s="49">
        <v>13.30949790144567</v>
      </c>
      <c r="D15" s="48">
        <v>0.11670320035072336</v>
      </c>
      <c r="E15" s="41">
        <v>290</v>
      </c>
    </row>
    <row r="16" spans="1:5" x14ac:dyDescent="0.25">
      <c r="A16" s="12">
        <v>2022</v>
      </c>
      <c r="B16" s="48">
        <v>1.2880131711721281</v>
      </c>
      <c r="C16" s="49">
        <v>10.671039911614418</v>
      </c>
      <c r="D16" s="48">
        <v>0.14161134420309099</v>
      </c>
      <c r="E16" s="41">
        <v>306</v>
      </c>
    </row>
    <row r="17" spans="1:5" x14ac:dyDescent="0.25">
      <c r="A17" s="12">
        <v>2023</v>
      </c>
      <c r="B17" s="48">
        <v>1.3376511588847833</v>
      </c>
      <c r="C17" s="49">
        <v>6.432837733914381</v>
      </c>
      <c r="D17" s="48">
        <v>0.14285564326503192</v>
      </c>
      <c r="E17" s="41">
        <v>402</v>
      </c>
    </row>
    <row r="18" spans="1:5" x14ac:dyDescent="0.25">
      <c r="A18" s="12">
        <v>2020</v>
      </c>
      <c r="B18" s="48">
        <v>1.2105708506430539</v>
      </c>
      <c r="C18" s="49">
        <v>7.4984666968045879</v>
      </c>
      <c r="D18" s="48">
        <v>0.20166894708373187</v>
      </c>
      <c r="E18" s="41">
        <v>4400</v>
      </c>
    </row>
    <row r="19" spans="1:5" x14ac:dyDescent="0.25">
      <c r="A19" s="12">
        <v>2021</v>
      </c>
      <c r="B19" s="48">
        <v>1.860996224412824</v>
      </c>
      <c r="C19" s="49">
        <v>4.8090118831495632</v>
      </c>
      <c r="D19" s="48">
        <v>0.29554017426700746</v>
      </c>
      <c r="E19" s="41">
        <v>3740</v>
      </c>
    </row>
    <row r="20" spans="1:5" x14ac:dyDescent="0.25">
      <c r="A20" s="12">
        <v>2022</v>
      </c>
      <c r="B20" s="48">
        <v>2.2988760721679977</v>
      </c>
      <c r="C20" s="49">
        <v>4.5639072468543747</v>
      </c>
      <c r="D20" s="48">
        <v>0.30617295312172621</v>
      </c>
      <c r="E20" s="41">
        <v>3830</v>
      </c>
    </row>
    <row r="21" spans="1:5" x14ac:dyDescent="0.25">
      <c r="A21" s="12">
        <v>2023</v>
      </c>
      <c r="B21" s="48">
        <v>1.0318990660737568</v>
      </c>
      <c r="C21" s="49">
        <v>4.891913226960809</v>
      </c>
      <c r="D21" s="48">
        <v>0.2928420099239496</v>
      </c>
      <c r="E21" s="41">
        <v>3530</v>
      </c>
    </row>
    <row r="22" spans="1:5" x14ac:dyDescent="0.25">
      <c r="A22" s="12">
        <v>2020</v>
      </c>
      <c r="B22" s="48">
        <v>0.44159544771496495</v>
      </c>
      <c r="C22" s="49">
        <v>4.3577671785656538</v>
      </c>
      <c r="D22" s="48">
        <v>0.22017417318856705</v>
      </c>
      <c r="E22" s="41">
        <v>905</v>
      </c>
    </row>
    <row r="23" spans="1:5" x14ac:dyDescent="0.25">
      <c r="A23" s="12">
        <v>2021</v>
      </c>
      <c r="B23" s="48">
        <v>0.7002257848129082</v>
      </c>
      <c r="C23" s="49">
        <v>3.5836445270277597</v>
      </c>
      <c r="D23" s="48">
        <v>0.25459434141381176</v>
      </c>
      <c r="E23" s="41">
        <v>920</v>
      </c>
    </row>
    <row r="24" spans="1:5" x14ac:dyDescent="0.25">
      <c r="A24" s="12">
        <v>2022</v>
      </c>
      <c r="B24" s="48">
        <v>0.70612918021711013</v>
      </c>
      <c r="C24" s="49">
        <v>3.2581265796549963</v>
      </c>
      <c r="D24" s="48">
        <v>0.27110773789921833</v>
      </c>
      <c r="E24" s="41">
        <v>815</v>
      </c>
    </row>
    <row r="25" spans="1:5" x14ac:dyDescent="0.25">
      <c r="A25" s="12">
        <v>2023</v>
      </c>
      <c r="B25" s="48">
        <v>0.54714105517880451</v>
      </c>
      <c r="C25" s="49">
        <v>3.557544847174035</v>
      </c>
      <c r="D25" s="48">
        <v>0.22894536305852189</v>
      </c>
      <c r="E25" s="41">
        <v>815</v>
      </c>
    </row>
    <row r="26" spans="1:5" x14ac:dyDescent="0.25">
      <c r="A26" s="12">
        <v>2020</v>
      </c>
      <c r="B26" s="48">
        <v>1.5724858912048305</v>
      </c>
      <c r="C26" s="49">
        <v>1.634633903242291</v>
      </c>
      <c r="D26" s="48">
        <v>0.91713490458448121</v>
      </c>
      <c r="E26" s="41">
        <v>147</v>
      </c>
    </row>
    <row r="27" spans="1:5" x14ac:dyDescent="0.25">
      <c r="A27" s="12">
        <v>2021</v>
      </c>
      <c r="B27" s="48">
        <v>0.28274063319429604</v>
      </c>
      <c r="C27" s="49">
        <v>1.7768043115612164</v>
      </c>
      <c r="D27" s="48">
        <v>0.82513024853271488</v>
      </c>
      <c r="E27" s="41">
        <v>95</v>
      </c>
    </row>
    <row r="28" spans="1:5" x14ac:dyDescent="0.25">
      <c r="A28" s="12">
        <v>2022</v>
      </c>
      <c r="B28" s="48">
        <v>0.27982839021697276</v>
      </c>
      <c r="C28" s="49">
        <v>1.9133446304590813</v>
      </c>
      <c r="D28" s="48">
        <v>0.72679182725981861</v>
      </c>
      <c r="E28" s="41">
        <v>59</v>
      </c>
    </row>
    <row r="29" spans="1:5" x14ac:dyDescent="0.25">
      <c r="A29" s="12">
        <v>2023</v>
      </c>
      <c r="B29" s="48">
        <v>1.3493082474430245</v>
      </c>
      <c r="C29" s="49">
        <v>1.764612194021945</v>
      </c>
      <c r="D29" s="48">
        <v>0.91607604443026214</v>
      </c>
      <c r="E29" s="41">
        <v>50</v>
      </c>
    </row>
    <row r="30" spans="1:5" x14ac:dyDescent="0.25">
      <c r="A30" s="12">
        <v>2020</v>
      </c>
      <c r="B30" s="48">
        <v>0.84680986237300004</v>
      </c>
      <c r="C30" s="49">
        <v>1.7512458568117693</v>
      </c>
      <c r="D30" s="48">
        <v>1.2560027054447074</v>
      </c>
      <c r="E30" s="41">
        <v>1270</v>
      </c>
    </row>
    <row r="31" spans="1:5" x14ac:dyDescent="0.25">
      <c r="A31" s="12">
        <v>2021</v>
      </c>
      <c r="B31" s="48">
        <v>1.619333122962028</v>
      </c>
      <c r="C31" s="49">
        <v>1.475397156954622</v>
      </c>
      <c r="D31" s="48">
        <v>1.2242196539392027</v>
      </c>
      <c r="E31" s="41">
        <v>525</v>
      </c>
    </row>
    <row r="32" spans="1:5" x14ac:dyDescent="0.25">
      <c r="A32" s="12">
        <v>2022</v>
      </c>
      <c r="B32" s="48">
        <v>1.5567039839591339</v>
      </c>
      <c r="C32" s="49">
        <v>1.740684431366138</v>
      </c>
      <c r="D32" s="48">
        <v>1.1863348292077436</v>
      </c>
      <c r="E32" s="41">
        <v>525</v>
      </c>
    </row>
    <row r="33" spans="1:5" x14ac:dyDescent="0.25">
      <c r="A33" s="12">
        <v>2023</v>
      </c>
      <c r="B33" s="48">
        <v>1.5385973125004797</v>
      </c>
      <c r="C33" s="49">
        <v>1.7758285537291594</v>
      </c>
      <c r="D33" s="48">
        <v>0.90005397509982832</v>
      </c>
      <c r="E33" s="41">
        <v>430</v>
      </c>
    </row>
    <row r="34" spans="1:5" x14ac:dyDescent="0.25">
      <c r="A34" s="12">
        <v>2020</v>
      </c>
      <c r="B34" s="48">
        <v>1.4643958325931015</v>
      </c>
      <c r="C34" s="49">
        <v>2.2576011856759877</v>
      </c>
      <c r="D34" s="48">
        <v>1.0430913663299104</v>
      </c>
      <c r="E34" s="41">
        <v>9575</v>
      </c>
    </row>
    <row r="35" spans="1:5" x14ac:dyDescent="0.25">
      <c r="A35" s="12">
        <v>2021</v>
      </c>
      <c r="B35" s="48">
        <v>1.4400825618941184</v>
      </c>
      <c r="C35" s="49">
        <v>1.7991860754335551</v>
      </c>
      <c r="D35" s="48">
        <v>1.1480526241067626</v>
      </c>
      <c r="E35" s="41">
        <v>8700</v>
      </c>
    </row>
    <row r="36" spans="1:5" x14ac:dyDescent="0.25">
      <c r="A36" s="12">
        <v>2022</v>
      </c>
      <c r="B36" s="48">
        <v>0.99563273189149692</v>
      </c>
      <c r="C36" s="49">
        <v>3.0965427201785944</v>
      </c>
      <c r="D36" s="48">
        <v>1.0062551110956448</v>
      </c>
      <c r="E36" s="41">
        <v>10000</v>
      </c>
    </row>
    <row r="37" spans="1:5" x14ac:dyDescent="0.25">
      <c r="A37" s="12">
        <v>2023</v>
      </c>
      <c r="B37" s="48">
        <v>1.3630522993688008</v>
      </c>
      <c r="C37" s="49">
        <v>3.5142199116989352</v>
      </c>
      <c r="D37" s="48">
        <v>0.92043990725235092</v>
      </c>
      <c r="E37" s="41">
        <v>10575</v>
      </c>
    </row>
    <row r="38" spans="1:5" x14ac:dyDescent="0.25">
      <c r="A38" s="14">
        <v>2020</v>
      </c>
      <c r="B38" s="48">
        <v>1.0987646571421397</v>
      </c>
      <c r="C38" s="49">
        <v>1.3732605564074793</v>
      </c>
      <c r="D38" s="48">
        <v>1.0464986064729958</v>
      </c>
      <c r="E38" s="41">
        <v>6580</v>
      </c>
    </row>
    <row r="39" spans="1:5" x14ac:dyDescent="0.25">
      <c r="A39" s="14">
        <v>2021</v>
      </c>
      <c r="B39" s="48">
        <v>1.2909704379415197</v>
      </c>
      <c r="C39" s="49">
        <v>1.341060405807432</v>
      </c>
      <c r="D39" s="48">
        <v>1.0609151994849775</v>
      </c>
      <c r="E39" s="41">
        <v>6325</v>
      </c>
    </row>
    <row r="40" spans="1:5" x14ac:dyDescent="0.25">
      <c r="A40" s="14">
        <v>2022</v>
      </c>
      <c r="B40" s="48">
        <v>0.98187411213056619</v>
      </c>
      <c r="C40" s="49">
        <v>1.7860078956190055</v>
      </c>
      <c r="D40" s="48">
        <v>0.92723262446193777</v>
      </c>
      <c r="E40" s="41">
        <v>6725</v>
      </c>
    </row>
    <row r="41" spans="1:5" x14ac:dyDescent="0.25">
      <c r="A41" s="14">
        <v>2023</v>
      </c>
      <c r="B41" s="48">
        <v>1.1440513054808197</v>
      </c>
      <c r="C41" s="49">
        <v>1.9171429005453524</v>
      </c>
      <c r="D41" s="48">
        <v>0.85724566490386189</v>
      </c>
      <c r="E41" s="41">
        <v>6450</v>
      </c>
    </row>
    <row r="42" spans="1:5" x14ac:dyDescent="0.25">
      <c r="A42" s="14">
        <v>2020</v>
      </c>
      <c r="B42" s="48">
        <v>0.62481739297868155</v>
      </c>
      <c r="C42" s="49">
        <v>0.8885419678566332</v>
      </c>
      <c r="D42" s="48">
        <v>1.0283332147346949</v>
      </c>
      <c r="E42" s="41">
        <v>9517</v>
      </c>
    </row>
    <row r="43" spans="1:5" x14ac:dyDescent="0.25">
      <c r="A43" s="14">
        <v>2021</v>
      </c>
      <c r="B43" s="48">
        <v>0.6057824314451894</v>
      </c>
      <c r="C43" s="49">
        <v>0.73757175967195576</v>
      </c>
      <c r="D43" s="48">
        <v>1.6584164045718675</v>
      </c>
      <c r="E43" s="41">
        <v>8183</v>
      </c>
    </row>
    <row r="44" spans="1:5" x14ac:dyDescent="0.25">
      <c r="A44" s="14">
        <v>2022</v>
      </c>
      <c r="B44" s="48">
        <v>0.86176049940602362</v>
      </c>
      <c r="C44" s="49">
        <v>0.76539567667559105</v>
      </c>
      <c r="D44" s="48">
        <v>1.6538278277055312</v>
      </c>
      <c r="E44" s="41">
        <v>9158</v>
      </c>
    </row>
    <row r="45" spans="1:5" x14ac:dyDescent="0.25">
      <c r="A45" s="14">
        <v>2023</v>
      </c>
      <c r="B45" s="48">
        <v>0.76644016515086721</v>
      </c>
      <c r="C45" s="49">
        <v>0.92662762069988691</v>
      </c>
      <c r="D45" s="48">
        <v>1.878350842048869</v>
      </c>
      <c r="E45" s="41">
        <v>8017</v>
      </c>
    </row>
    <row r="46" spans="1:5" x14ac:dyDescent="0.25">
      <c r="A46" s="14">
        <v>2020</v>
      </c>
      <c r="B46" s="48">
        <v>1.8614864588582303</v>
      </c>
      <c r="C46" s="49">
        <v>3.6942541835667053</v>
      </c>
      <c r="D46" s="48">
        <v>0.75465169460545078</v>
      </c>
      <c r="E46" s="41">
        <v>2710</v>
      </c>
    </row>
    <row r="47" spans="1:5" x14ac:dyDescent="0.25">
      <c r="A47" s="14">
        <v>2021</v>
      </c>
      <c r="B47" s="48">
        <v>1.0660648725342388</v>
      </c>
      <c r="C47" s="49">
        <v>2.3281836799417848</v>
      </c>
      <c r="D47" s="48">
        <v>0.75330974008785712</v>
      </c>
      <c r="E47" s="41">
        <v>2040</v>
      </c>
    </row>
    <row r="48" spans="1:5" x14ac:dyDescent="0.25">
      <c r="A48" s="14">
        <v>2022</v>
      </c>
      <c r="B48" s="48">
        <v>1.5349528395456877</v>
      </c>
      <c r="C48" s="49">
        <v>2.6208268147691722</v>
      </c>
      <c r="D48" s="48">
        <v>0.73562073236806425</v>
      </c>
      <c r="E48" s="41">
        <v>2500</v>
      </c>
    </row>
    <row r="49" spans="1:5" x14ac:dyDescent="0.25">
      <c r="A49" s="14">
        <v>2023</v>
      </c>
      <c r="B49" s="48">
        <v>2.1233170412762288</v>
      </c>
      <c r="C49" s="49">
        <v>3.6726105217857739</v>
      </c>
      <c r="D49" s="48">
        <v>0.56198573375668737</v>
      </c>
      <c r="E49" s="41">
        <v>2490</v>
      </c>
    </row>
    <row r="50" spans="1:5" x14ac:dyDescent="0.25">
      <c r="A50" s="14">
        <v>2020</v>
      </c>
      <c r="B50" s="48">
        <v>0.52238992135375839</v>
      </c>
      <c r="C50" s="49">
        <v>3.8312566274560207</v>
      </c>
      <c r="D50" s="48">
        <v>0.379182156133829</v>
      </c>
      <c r="E50" s="41">
        <v>1360</v>
      </c>
    </row>
    <row r="51" spans="1:5" x14ac:dyDescent="0.25">
      <c r="A51" s="14">
        <v>2021</v>
      </c>
      <c r="B51" s="48">
        <v>0.98954703832752611</v>
      </c>
      <c r="C51" s="49">
        <v>2.6530743171230906</v>
      </c>
      <c r="D51" s="48">
        <v>0.46062717770034844</v>
      </c>
      <c r="E51" s="41">
        <v>1360</v>
      </c>
    </row>
    <row r="52" spans="1:5" x14ac:dyDescent="0.25">
      <c r="A52" s="14">
        <v>2022</v>
      </c>
      <c r="B52" s="48">
        <v>1.6113390525923164</v>
      </c>
      <c r="C52" s="49">
        <v>2.0998763914130403</v>
      </c>
      <c r="D52" s="48">
        <v>0.54046997389033946</v>
      </c>
      <c r="E52" s="41">
        <v>1320</v>
      </c>
    </row>
    <row r="53" spans="1:5" x14ac:dyDescent="0.25">
      <c r="A53" s="14">
        <v>2023</v>
      </c>
      <c r="B53" s="48">
        <v>1.3909774436090225</v>
      </c>
      <c r="C53" s="49">
        <v>1.7411578325947736</v>
      </c>
      <c r="D53" s="48">
        <v>0.64745196324143695</v>
      </c>
      <c r="E53" s="41">
        <v>1150</v>
      </c>
    </row>
    <row r="54" spans="1:5" x14ac:dyDescent="0.25">
      <c r="A54" s="14">
        <v>2020</v>
      </c>
      <c r="B54" s="48">
        <v>2.189722530300084</v>
      </c>
      <c r="C54" s="49">
        <v>1.9346481986805291</v>
      </c>
      <c r="D54" s="48">
        <v>1.81081168176575</v>
      </c>
      <c r="E54" s="41">
        <v>119</v>
      </c>
    </row>
    <row r="55" spans="1:5" x14ac:dyDescent="0.25">
      <c r="A55" s="14">
        <v>2021</v>
      </c>
      <c r="B55" s="48">
        <v>1.5008436200705777</v>
      </c>
      <c r="C55" s="49">
        <v>2.2818025681261482</v>
      </c>
      <c r="D55" s="48">
        <v>1.6192283613557439</v>
      </c>
      <c r="E55" s="41">
        <v>216</v>
      </c>
    </row>
    <row r="56" spans="1:5" x14ac:dyDescent="0.25">
      <c r="A56" s="14">
        <v>2022</v>
      </c>
      <c r="B56" s="48">
        <v>1.5282795956567019</v>
      </c>
      <c r="C56" s="49">
        <v>2.0047410621146735</v>
      </c>
      <c r="D56" s="48">
        <v>1.4558903072904681</v>
      </c>
      <c r="E56" s="41">
        <v>146</v>
      </c>
    </row>
    <row r="57" spans="1:5" x14ac:dyDescent="0.25">
      <c r="A57" s="14">
        <v>2023</v>
      </c>
      <c r="B57" s="48">
        <v>2.4551376523665907</v>
      </c>
      <c r="C57" s="49">
        <v>2.7696798543739773</v>
      </c>
      <c r="D57" s="48">
        <v>0.86900216841199018</v>
      </c>
      <c r="E57" s="41">
        <v>133</v>
      </c>
    </row>
    <row r="58" spans="1:5" x14ac:dyDescent="0.25">
      <c r="A58" s="14">
        <v>2020</v>
      </c>
      <c r="B58" s="48">
        <v>0.25063504205011339</v>
      </c>
      <c r="C58" s="49">
        <v>2.9684391427135637</v>
      </c>
      <c r="D58" s="48">
        <v>0.62322512134236274</v>
      </c>
      <c r="E58" s="41">
        <v>555</v>
      </c>
    </row>
    <row r="59" spans="1:5" x14ac:dyDescent="0.25">
      <c r="A59" s="14">
        <v>2021</v>
      </c>
      <c r="B59" s="48">
        <v>0.39117154451212988</v>
      </c>
      <c r="C59" s="49">
        <v>2.2457806862376684</v>
      </c>
      <c r="D59" s="48">
        <v>0.67628834239930402</v>
      </c>
      <c r="E59" s="41">
        <v>282</v>
      </c>
    </row>
    <row r="60" spans="1:5" x14ac:dyDescent="0.25">
      <c r="A60" s="14">
        <v>2022</v>
      </c>
      <c r="B60" s="48">
        <v>0.80629083839118887</v>
      </c>
      <c r="C60" s="49">
        <v>2.3742247485102639</v>
      </c>
      <c r="D60" s="48">
        <v>0.68049238966114478</v>
      </c>
      <c r="E60" s="13">
        <v>87</v>
      </c>
    </row>
    <row r="61" spans="1:5" x14ac:dyDescent="0.25">
      <c r="A61" s="14">
        <v>2023</v>
      </c>
      <c r="B61" s="48">
        <v>1.3771964114461126</v>
      </c>
      <c r="C61" s="49">
        <v>4.4706914356762448</v>
      </c>
      <c r="D61" s="48">
        <v>0.56440832662575979</v>
      </c>
      <c r="E61" s="13">
        <v>50</v>
      </c>
    </row>
    <row r="62" spans="1:5" x14ac:dyDescent="0.25">
      <c r="A62" s="14">
        <v>2020</v>
      </c>
      <c r="B62" s="48">
        <v>1.4839071647149022</v>
      </c>
      <c r="C62" s="49">
        <v>1.7227828797993832</v>
      </c>
      <c r="D62" s="48">
        <v>0.46515319370954944</v>
      </c>
      <c r="E62" s="13">
        <v>500</v>
      </c>
    </row>
    <row r="63" spans="1:5" x14ac:dyDescent="0.25">
      <c r="A63" s="14">
        <v>2021</v>
      </c>
      <c r="B63" s="48">
        <v>1.8042692545777672</v>
      </c>
      <c r="C63" s="49">
        <v>1.5299617788422106</v>
      </c>
      <c r="D63" s="48">
        <v>0.346055232732283</v>
      </c>
      <c r="E63" s="13">
        <v>470</v>
      </c>
    </row>
    <row r="64" spans="1:5" x14ac:dyDescent="0.25">
      <c r="A64" s="14">
        <v>2022</v>
      </c>
      <c r="B64" s="48">
        <v>1.6504141666336187</v>
      </c>
      <c r="C64" s="49">
        <v>1.1904401643229481</v>
      </c>
      <c r="D64" s="48">
        <v>0.48060410492531863</v>
      </c>
      <c r="E64" s="13">
        <v>555</v>
      </c>
    </row>
    <row r="65" spans="1:5" x14ac:dyDescent="0.25">
      <c r="A65" s="14">
        <v>2023</v>
      </c>
      <c r="B65" s="48">
        <v>2.1398081759432346</v>
      </c>
      <c r="C65" s="49">
        <v>1.206187886775915</v>
      </c>
      <c r="D65" s="48">
        <v>0.51607733083067109</v>
      </c>
      <c r="E65" s="13">
        <v>710</v>
      </c>
    </row>
    <row r="66" spans="1:5" x14ac:dyDescent="0.25">
      <c r="A66" s="14">
        <v>2020</v>
      </c>
      <c r="B66" s="48">
        <v>1.0565110565110565</v>
      </c>
      <c r="C66" s="49">
        <v>1.5384615384615385</v>
      </c>
      <c r="D66" s="48">
        <v>0.90171990171990168</v>
      </c>
      <c r="E66" s="13">
        <v>1565</v>
      </c>
    </row>
    <row r="67" spans="1:5" x14ac:dyDescent="0.25">
      <c r="A67" s="14">
        <v>2021</v>
      </c>
      <c r="B67" s="48">
        <v>1.5682656826568266</v>
      </c>
      <c r="C67" s="49">
        <v>1.7892561983471074</v>
      </c>
      <c r="D67" s="48">
        <v>0.64022140221402213</v>
      </c>
      <c r="E67" s="13">
        <v>2420</v>
      </c>
    </row>
    <row r="68" spans="1:5" x14ac:dyDescent="0.25">
      <c r="A68" s="14">
        <v>2022</v>
      </c>
      <c r="B68" s="48">
        <v>1.2690355329949239</v>
      </c>
      <c r="C68" s="49">
        <v>1.6287425149700598</v>
      </c>
      <c r="D68" s="48">
        <v>0.74957698815566831</v>
      </c>
      <c r="E68" s="13">
        <v>1950</v>
      </c>
    </row>
    <row r="69" spans="1:5" x14ac:dyDescent="0.25">
      <c r="A69" s="14">
        <v>2023</v>
      </c>
      <c r="B69" s="48">
        <v>0.95471236230110157</v>
      </c>
      <c r="C69" s="49">
        <v>2.1057142857142859</v>
      </c>
      <c r="D69" s="48">
        <v>0.57037943696450433</v>
      </c>
      <c r="E69" s="13">
        <v>282</v>
      </c>
    </row>
    <row r="70" spans="1:5" x14ac:dyDescent="0.25">
      <c r="A70" s="14">
        <v>2020</v>
      </c>
      <c r="B70" s="48">
        <v>0.56342127694962474</v>
      </c>
      <c r="C70" s="49">
        <v>1.3605745913098057</v>
      </c>
      <c r="D70" s="48">
        <v>0.83856213226886211</v>
      </c>
      <c r="E70" s="13">
        <v>324</v>
      </c>
    </row>
    <row r="71" spans="1:5" x14ac:dyDescent="0.25">
      <c r="A71" s="14">
        <v>2021</v>
      </c>
      <c r="B71" s="48">
        <v>0.29934810426301522</v>
      </c>
      <c r="C71" s="49">
        <v>1.3112884963768117</v>
      </c>
      <c r="D71" s="48">
        <v>0.98533990266904448</v>
      </c>
      <c r="E71" s="13">
        <v>360</v>
      </c>
    </row>
    <row r="72" spans="1:5" x14ac:dyDescent="0.25">
      <c r="A72" s="14">
        <v>2022</v>
      </c>
      <c r="B72" s="48">
        <v>0.80672644487276179</v>
      </c>
      <c r="C72" s="49">
        <v>1.4423245989610094</v>
      </c>
      <c r="D72" s="48">
        <v>0.9015428736370662</v>
      </c>
      <c r="E72" s="13">
        <v>378</v>
      </c>
    </row>
    <row r="73" spans="1:5" x14ac:dyDescent="0.25">
      <c r="A73" s="14">
        <v>2023</v>
      </c>
      <c r="B73" s="48">
        <v>0.21643804812232967</v>
      </c>
      <c r="C73" s="49">
        <v>1.5664122360221253</v>
      </c>
      <c r="D73" s="48">
        <v>0.7236526497264073</v>
      </c>
      <c r="E73" s="13">
        <v>314</v>
      </c>
    </row>
    <row r="74" spans="1:5" x14ac:dyDescent="0.25">
      <c r="A74" s="14">
        <v>2020</v>
      </c>
      <c r="B74" s="48">
        <v>0.28159193306157476</v>
      </c>
      <c r="C74" s="49">
        <v>0.96335678541064573</v>
      </c>
      <c r="D74" s="48">
        <v>1.9657403984317237</v>
      </c>
      <c r="E74" s="41">
        <v>308</v>
      </c>
    </row>
    <row r="75" spans="1:5" x14ac:dyDescent="0.25">
      <c r="A75" s="14">
        <v>2021</v>
      </c>
      <c r="B75" s="48">
        <v>0.24544430090976554</v>
      </c>
      <c r="C75" s="49">
        <v>0.81534451789283191</v>
      </c>
      <c r="D75" s="48">
        <v>1.993683912483583</v>
      </c>
      <c r="E75" s="41">
        <v>280</v>
      </c>
    </row>
    <row r="76" spans="1:5" x14ac:dyDescent="0.25">
      <c r="A76" s="14">
        <v>2022</v>
      </c>
      <c r="B76" s="48">
        <v>0.46201026052563698</v>
      </c>
      <c r="C76" s="49">
        <v>0.70184051592819607</v>
      </c>
      <c r="D76" s="48">
        <v>1.9328630349432845</v>
      </c>
      <c r="E76" s="41">
        <v>160</v>
      </c>
    </row>
    <row r="77" spans="1:5" x14ac:dyDescent="0.25">
      <c r="A77" s="14">
        <v>2023</v>
      </c>
      <c r="B77" s="48">
        <v>0.80028416110699285</v>
      </c>
      <c r="C77" s="49">
        <v>0.76164048496945547</v>
      </c>
      <c r="D77" s="48">
        <v>2.0370344036323003</v>
      </c>
      <c r="E77" s="41">
        <v>50</v>
      </c>
    </row>
    <row r="78" spans="1:5" x14ac:dyDescent="0.25">
      <c r="A78" s="14">
        <v>2020</v>
      </c>
      <c r="B78" s="48">
        <v>0.39936659000693681</v>
      </c>
      <c r="C78" s="49">
        <v>2.4033546466586948</v>
      </c>
      <c r="D78" s="48">
        <v>0.83073975001134526</v>
      </c>
      <c r="E78" s="41">
        <v>1600</v>
      </c>
    </row>
    <row r="79" spans="1:5" x14ac:dyDescent="0.25">
      <c r="A79" s="14">
        <v>2021</v>
      </c>
      <c r="B79" s="48">
        <v>0.38473034721219368</v>
      </c>
      <c r="C79" s="49">
        <v>3.1125599808292628</v>
      </c>
      <c r="D79" s="48">
        <v>0.44154814420666211</v>
      </c>
      <c r="E79" s="41">
        <v>1570</v>
      </c>
    </row>
    <row r="80" spans="1:5" x14ac:dyDescent="0.25">
      <c r="A80" s="14">
        <v>2022</v>
      </c>
      <c r="B80" s="48">
        <v>0.33755699051931248</v>
      </c>
      <c r="C80" s="49">
        <v>3.1700160203391041</v>
      </c>
      <c r="D80" s="48">
        <v>0.26683524886053311</v>
      </c>
      <c r="E80" s="41">
        <v>1475</v>
      </c>
    </row>
    <row r="81" spans="1:5" x14ac:dyDescent="0.25">
      <c r="A81" s="14">
        <v>2023</v>
      </c>
      <c r="B81" s="48">
        <v>0.29701966571396782</v>
      </c>
      <c r="C81" s="49">
        <v>6.1837935051227024</v>
      </c>
      <c r="D81" s="48">
        <v>0.12516403171601365</v>
      </c>
      <c r="E81" s="41">
        <v>1475</v>
      </c>
    </row>
    <row r="82" spans="1:5" x14ac:dyDescent="0.25">
      <c r="A82" s="14">
        <v>2020</v>
      </c>
      <c r="B82" s="48">
        <v>0.26224915007718458</v>
      </c>
      <c r="C82" s="49">
        <v>1.1973252581726974</v>
      </c>
      <c r="D82" s="48">
        <v>1.3535005709491157</v>
      </c>
      <c r="E82" s="41">
        <v>700</v>
      </c>
    </row>
    <row r="83" spans="1:5" x14ac:dyDescent="0.25">
      <c r="A83" s="14">
        <v>2021</v>
      </c>
      <c r="B83" s="48">
        <v>0.38993383051838854</v>
      </c>
      <c r="C83" s="49">
        <v>1.9541928639929871</v>
      </c>
      <c r="D83" s="48">
        <v>0.69392081355082158</v>
      </c>
      <c r="E83" s="41">
        <v>288</v>
      </c>
    </row>
    <row r="84" spans="1:5" x14ac:dyDescent="0.25">
      <c r="A84" s="14">
        <v>2022</v>
      </c>
      <c r="B84" s="48">
        <v>0.32409333653135447</v>
      </c>
      <c r="C84" s="49">
        <v>1.9460264160725258</v>
      </c>
      <c r="D84" s="48">
        <v>1.374306530471739</v>
      </c>
      <c r="E84" s="41">
        <v>268</v>
      </c>
    </row>
    <row r="85" spans="1:5" x14ac:dyDescent="0.25">
      <c r="A85" s="14">
        <v>2023</v>
      </c>
      <c r="B85" s="48">
        <v>0.33492028711247451</v>
      </c>
      <c r="C85" s="49">
        <v>2.7367821874883567</v>
      </c>
      <c r="D85" s="48">
        <v>2.5122783024311213</v>
      </c>
      <c r="E85" s="41">
        <v>175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ROE 2020,2021,2022,2023</vt:lpstr>
      <vt:lpstr>CR 2020,2021,2022,2023</vt:lpstr>
      <vt:lpstr>DER 2020,2021,2022,2023</vt:lpstr>
      <vt:lpstr>Harga penutupan saham</vt:lpstr>
      <vt:lpstr>Sheet1</vt:lpstr>
      <vt:lpstr>input data eviews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pc</cp:lastModifiedBy>
  <dcterms:created xsi:type="dcterms:W3CDTF">2024-07-31T13:40:31Z</dcterms:created>
  <dcterms:modified xsi:type="dcterms:W3CDTF">2024-10-17T07:24:43Z</dcterms:modified>
</cp:coreProperties>
</file>