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"/>
    </mc:Choice>
  </mc:AlternateContent>
  <bookViews>
    <workbookView xWindow="0" yWindow="0" windowWidth="20490" windowHeight="7755" activeTab="2"/>
  </bookViews>
  <sheets>
    <sheet name="CSRD" sheetId="3" r:id="rId1"/>
    <sheet name="PROFITABILITAS" sheetId="4" r:id="rId2"/>
    <sheet name="KEPEMILIKAN MANAJERIAL" sheetId="6" r:id="rId3"/>
    <sheet name="NILAI PERUSAHAAN " sheetId="5" r:id="rId4"/>
    <sheet name="Sheet1" sheetId="7" r:id="rId5"/>
    <sheet name="Sheet2" sheetId="8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4" l="1"/>
  <c r="G8" i="6"/>
  <c r="G4" i="6"/>
  <c r="G5" i="6"/>
  <c r="G6" i="6"/>
  <c r="G7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3" i="6"/>
  <c r="H4" i="5"/>
  <c r="G4" i="5"/>
  <c r="CS5" i="3" l="1"/>
  <c r="CS7" i="3"/>
  <c r="CS9" i="3"/>
  <c r="CS11" i="3"/>
  <c r="CS13" i="3"/>
  <c r="CS15" i="3"/>
  <c r="CS17" i="3"/>
  <c r="CS19" i="3"/>
  <c r="CS21" i="3"/>
  <c r="CS23" i="3"/>
  <c r="CS25" i="3"/>
  <c r="CS27" i="3"/>
  <c r="CS29" i="3"/>
  <c r="CS31" i="3"/>
  <c r="CS33" i="3"/>
  <c r="CS35" i="3"/>
  <c r="CS37" i="3"/>
  <c r="CQ4" i="3"/>
  <c r="CS4" i="3" s="1"/>
  <c r="CQ5" i="3"/>
  <c r="CQ6" i="3"/>
  <c r="CS6" i="3" s="1"/>
  <c r="CQ7" i="3"/>
  <c r="CQ8" i="3"/>
  <c r="CS8" i="3" s="1"/>
  <c r="CQ9" i="3"/>
  <c r="CQ10" i="3"/>
  <c r="CS10" i="3" s="1"/>
  <c r="CQ11" i="3"/>
  <c r="CQ12" i="3"/>
  <c r="CS12" i="3" s="1"/>
  <c r="CQ13" i="3"/>
  <c r="CQ14" i="3"/>
  <c r="CS14" i="3" s="1"/>
  <c r="CQ15" i="3"/>
  <c r="CQ16" i="3"/>
  <c r="CS16" i="3" s="1"/>
  <c r="CQ17" i="3"/>
  <c r="CQ18" i="3"/>
  <c r="CS18" i="3" s="1"/>
  <c r="CQ19" i="3"/>
  <c r="CQ20" i="3"/>
  <c r="CS20" i="3" s="1"/>
  <c r="CQ21" i="3"/>
  <c r="CQ22" i="3"/>
  <c r="CS22" i="3" s="1"/>
  <c r="CQ23" i="3"/>
  <c r="CQ24" i="3"/>
  <c r="CS24" i="3" s="1"/>
  <c r="CQ25" i="3"/>
  <c r="CQ26" i="3"/>
  <c r="CS26" i="3" s="1"/>
  <c r="CQ27" i="3"/>
  <c r="CQ28" i="3"/>
  <c r="CS28" i="3" s="1"/>
  <c r="CQ29" i="3"/>
  <c r="CQ30" i="3"/>
  <c r="CS30" i="3" s="1"/>
  <c r="CQ31" i="3"/>
  <c r="CQ32" i="3"/>
  <c r="CS32" i="3" s="1"/>
  <c r="CQ33" i="3"/>
  <c r="CQ34" i="3"/>
  <c r="CS34" i="3" s="1"/>
  <c r="CQ35" i="3"/>
  <c r="CQ36" i="3"/>
  <c r="CS36" i="3" s="1"/>
  <c r="CQ37" i="3"/>
  <c r="CQ38" i="3"/>
  <c r="CS38" i="3" s="1"/>
  <c r="CQ39" i="3"/>
  <c r="CS39" i="3" s="1"/>
  <c r="CQ40" i="3"/>
  <c r="CS40" i="3" s="1"/>
  <c r="CQ41" i="3"/>
  <c r="CS41" i="3" s="1"/>
  <c r="CQ42" i="3"/>
  <c r="CS42" i="3" s="1"/>
  <c r="CQ43" i="3"/>
  <c r="CS43" i="3" s="1"/>
  <c r="CQ44" i="3"/>
  <c r="CS44" i="3" s="1"/>
  <c r="CQ45" i="3"/>
  <c r="CS45" i="3" s="1"/>
  <c r="CQ46" i="3"/>
  <c r="CS46" i="3" s="1"/>
  <c r="CQ47" i="3"/>
  <c r="CS47" i="3" s="1"/>
  <c r="CQ48" i="3"/>
  <c r="CS48" i="3" s="1"/>
  <c r="CQ49" i="3"/>
  <c r="CS49" i="3" s="1"/>
  <c r="CQ50" i="3"/>
  <c r="CS50" i="3" s="1"/>
  <c r="CQ51" i="3"/>
  <c r="CS51" i="3" s="1"/>
  <c r="CQ52" i="3"/>
  <c r="CS52" i="3" s="1"/>
  <c r="CQ53" i="3"/>
  <c r="CS53" i="3" s="1"/>
  <c r="CQ54" i="3"/>
  <c r="CS54" i="3" s="1"/>
  <c r="CQ55" i="3"/>
  <c r="CS55" i="3" s="1"/>
  <c r="CQ56" i="3"/>
  <c r="CS56" i="3" s="1"/>
  <c r="CQ57" i="3"/>
  <c r="CS57" i="3" s="1"/>
  <c r="CQ58" i="3"/>
  <c r="CS58" i="3" s="1"/>
  <c r="CQ3" i="3"/>
  <c r="CS3" i="3" s="1"/>
  <c r="F58" i="4" l="1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 l="1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G59" i="5"/>
  <c r="H59" i="5"/>
  <c r="G58" i="5"/>
  <c r="H58" i="5"/>
  <c r="G57" i="5"/>
  <c r="H57" i="5"/>
  <c r="G56" i="5"/>
  <c r="H56" i="5"/>
  <c r="G55" i="5"/>
  <c r="H55" i="5"/>
  <c r="G54" i="5"/>
  <c r="H54" i="5"/>
  <c r="G53" i="5"/>
  <c r="H53" i="5"/>
  <c r="G52" i="5"/>
  <c r="H52" i="5"/>
  <c r="G51" i="5"/>
  <c r="H51" i="5"/>
  <c r="G50" i="5"/>
  <c r="H50" i="5"/>
  <c r="G49" i="5"/>
  <c r="H49" i="5"/>
  <c r="G48" i="5"/>
  <c r="H48" i="5"/>
  <c r="G47" i="5"/>
  <c r="H47" i="5"/>
  <c r="G46" i="5"/>
  <c r="H46" i="5"/>
  <c r="G45" i="5"/>
  <c r="H45" i="5"/>
  <c r="G44" i="5"/>
  <c r="H44" i="5"/>
  <c r="G43" i="5"/>
  <c r="H43" i="5"/>
  <c r="G42" i="5"/>
  <c r="H42" i="5"/>
  <c r="G41" i="5"/>
  <c r="H41" i="5"/>
  <c r="G40" i="5"/>
  <c r="H40" i="5"/>
  <c r="G39" i="5"/>
  <c r="H39" i="5"/>
  <c r="G38" i="5"/>
  <c r="H38" i="5"/>
  <c r="G37" i="5"/>
  <c r="H37" i="5"/>
  <c r="G36" i="5"/>
  <c r="H36" i="5"/>
  <c r="G35" i="5"/>
  <c r="H35" i="5"/>
  <c r="G34" i="5"/>
  <c r="H34" i="5"/>
  <c r="G33" i="5"/>
  <c r="H33" i="5"/>
  <c r="G32" i="5"/>
  <c r="H32" i="5"/>
  <c r="G31" i="5"/>
  <c r="H31" i="5"/>
  <c r="G30" i="5"/>
  <c r="H30" i="5"/>
  <c r="G29" i="5"/>
  <c r="H29" i="5"/>
  <c r="G28" i="5"/>
  <c r="H28" i="5"/>
  <c r="G27" i="5"/>
  <c r="H27" i="5"/>
  <c r="G26" i="5"/>
  <c r="H26" i="5"/>
  <c r="G25" i="5"/>
  <c r="H25" i="5"/>
  <c r="G24" i="5"/>
  <c r="H24" i="5"/>
  <c r="G23" i="5"/>
  <c r="H23" i="5"/>
  <c r="G22" i="5"/>
  <c r="H22" i="5"/>
  <c r="G21" i="5"/>
  <c r="H21" i="5"/>
  <c r="G20" i="5"/>
  <c r="H20" i="5"/>
  <c r="G19" i="5"/>
  <c r="H19" i="5"/>
  <c r="G18" i="5"/>
  <c r="H18" i="5"/>
  <c r="G17" i="5"/>
  <c r="H17" i="5"/>
  <c r="G16" i="5"/>
  <c r="H16" i="5"/>
  <c r="G15" i="5"/>
  <c r="H15" i="5"/>
  <c r="G14" i="5"/>
  <c r="H14" i="5"/>
  <c r="G13" i="5"/>
  <c r="H13" i="5"/>
  <c r="G12" i="5"/>
  <c r="H12" i="5"/>
  <c r="G11" i="5"/>
  <c r="H11" i="5" s="1"/>
  <c r="G10" i="5"/>
  <c r="H10" i="5" s="1"/>
  <c r="G9" i="5"/>
  <c r="H9" i="5" s="1"/>
  <c r="G8" i="5"/>
  <c r="H8" i="5" s="1"/>
  <c r="H6" i="5"/>
  <c r="G7" i="5"/>
  <c r="H7" i="5" s="1"/>
  <c r="G6" i="5"/>
  <c r="G5" i="5"/>
  <c r="H5" i="5" s="1"/>
</calcChain>
</file>

<file path=xl/sharedStrings.xml><?xml version="1.0" encoding="utf-8"?>
<sst xmlns="http://schemas.openxmlformats.org/spreadsheetml/2006/main" count="221" uniqueCount="157">
  <si>
    <t>NO.</t>
  </si>
  <si>
    <t>KODE EMITEN</t>
  </si>
  <si>
    <t>TAHUN</t>
  </si>
  <si>
    <t>1.</t>
  </si>
  <si>
    <t>DVLA</t>
  </si>
  <si>
    <t>EC1</t>
  </si>
  <si>
    <t>EC2</t>
  </si>
  <si>
    <t>EC3</t>
  </si>
  <si>
    <t>EC4</t>
  </si>
  <si>
    <t>EC5</t>
  </si>
  <si>
    <t>EC6</t>
  </si>
  <si>
    <t>EC8</t>
  </si>
  <si>
    <t>EC9</t>
  </si>
  <si>
    <t>INDIKATOR EKONOMI</t>
  </si>
  <si>
    <t>EN1</t>
  </si>
  <si>
    <t>EN2</t>
  </si>
  <si>
    <t>EN3</t>
  </si>
  <si>
    <t>EN4</t>
  </si>
  <si>
    <t>EN5</t>
  </si>
  <si>
    <t>EN6</t>
  </si>
  <si>
    <t>EN7</t>
  </si>
  <si>
    <t>EN8</t>
  </si>
  <si>
    <t>EN9</t>
  </si>
  <si>
    <t>EN10</t>
  </si>
  <si>
    <t>EN11</t>
  </si>
  <si>
    <t>EN12</t>
  </si>
  <si>
    <t>EN13</t>
  </si>
  <si>
    <t>EN14</t>
  </si>
  <si>
    <t>EN15</t>
  </si>
  <si>
    <t>EN16</t>
  </si>
  <si>
    <t>EN17</t>
  </si>
  <si>
    <t>EN18</t>
  </si>
  <si>
    <t>EN19</t>
  </si>
  <si>
    <t>EN20</t>
  </si>
  <si>
    <t>EN21</t>
  </si>
  <si>
    <t>EN22</t>
  </si>
  <si>
    <t>EN23</t>
  </si>
  <si>
    <t>EN24</t>
  </si>
  <si>
    <t>EN25</t>
  </si>
  <si>
    <t>EN26</t>
  </si>
  <si>
    <t>EN27</t>
  </si>
  <si>
    <t>EN28</t>
  </si>
  <si>
    <t>EN29</t>
  </si>
  <si>
    <t>EN30</t>
  </si>
  <si>
    <t>EN31</t>
  </si>
  <si>
    <t>EN32</t>
  </si>
  <si>
    <t>EN33</t>
  </si>
  <si>
    <t>EN34</t>
  </si>
  <si>
    <t>INDIKATOR SOSIAL</t>
  </si>
  <si>
    <t>LA1</t>
  </si>
  <si>
    <t>INDIKATOR LINGKUNGAN</t>
  </si>
  <si>
    <t>INDIKATOR HAM</t>
  </si>
  <si>
    <t>INDIKATOR MASYARAKAT</t>
  </si>
  <si>
    <t>INDIKATOR TANGGUNGJAWAB</t>
  </si>
  <si>
    <t>TOTAL</t>
  </si>
  <si>
    <t>JUMLAH ITEM</t>
  </si>
  <si>
    <t>TOTAL CSR</t>
  </si>
  <si>
    <t>EC7</t>
  </si>
  <si>
    <t>LA2</t>
  </si>
  <si>
    <t>LA3</t>
  </si>
  <si>
    <t>LA4</t>
  </si>
  <si>
    <t>LA5</t>
  </si>
  <si>
    <t>LA6</t>
  </si>
  <si>
    <t>LA7</t>
  </si>
  <si>
    <t>LA8</t>
  </si>
  <si>
    <t>LA9</t>
  </si>
  <si>
    <t>LA10</t>
  </si>
  <si>
    <t>LA11</t>
  </si>
  <si>
    <t>LA12</t>
  </si>
  <si>
    <t>LA13</t>
  </si>
  <si>
    <t>LA14</t>
  </si>
  <si>
    <t>LA15</t>
  </si>
  <si>
    <t>LA16</t>
  </si>
  <si>
    <t>HR1</t>
  </si>
  <si>
    <t>HR2</t>
  </si>
  <si>
    <t>HR3</t>
  </si>
  <si>
    <t>HR4</t>
  </si>
  <si>
    <t>HR5</t>
  </si>
  <si>
    <t>HR6</t>
  </si>
  <si>
    <t>HR7</t>
  </si>
  <si>
    <t>HR8</t>
  </si>
  <si>
    <t>HR9</t>
  </si>
  <si>
    <t>HR10</t>
  </si>
  <si>
    <t>HR11</t>
  </si>
  <si>
    <t>HR12</t>
  </si>
  <si>
    <t>SO1</t>
  </si>
  <si>
    <t>SO2</t>
  </si>
  <si>
    <t>SO3</t>
  </si>
  <si>
    <t>SO4</t>
  </si>
  <si>
    <t>SO5</t>
  </si>
  <si>
    <t>SO6</t>
  </si>
  <si>
    <t>SO7</t>
  </si>
  <si>
    <t>SO8</t>
  </si>
  <si>
    <t>SO9</t>
  </si>
  <si>
    <t>S10</t>
  </si>
  <si>
    <t>S11</t>
  </si>
  <si>
    <t>PR1</t>
  </si>
  <si>
    <t>PR2</t>
  </si>
  <si>
    <t>PR3</t>
  </si>
  <si>
    <t>PR4</t>
  </si>
  <si>
    <t>PR5</t>
  </si>
  <si>
    <t>PR6</t>
  </si>
  <si>
    <t>PR7</t>
  </si>
  <si>
    <t>PR8</t>
  </si>
  <si>
    <t>PR9</t>
  </si>
  <si>
    <t>2.</t>
  </si>
  <si>
    <t>KLBF</t>
  </si>
  <si>
    <t>3.</t>
  </si>
  <si>
    <t>MERK</t>
  </si>
  <si>
    <t>4.</t>
  </si>
  <si>
    <t>PYFA</t>
  </si>
  <si>
    <t>5.</t>
  </si>
  <si>
    <t>SIDO</t>
  </si>
  <si>
    <t>6.</t>
  </si>
  <si>
    <t>CEKA</t>
  </si>
  <si>
    <t>7.</t>
  </si>
  <si>
    <t>DLTA</t>
  </si>
  <si>
    <t>8.</t>
  </si>
  <si>
    <t>ICBP</t>
  </si>
  <si>
    <t>9.</t>
  </si>
  <si>
    <t>INDF</t>
  </si>
  <si>
    <t>10.</t>
  </si>
  <si>
    <t>MYOR</t>
  </si>
  <si>
    <t>11.</t>
  </si>
  <si>
    <t>ADES</t>
  </si>
  <si>
    <t>12.</t>
  </si>
  <si>
    <t>KINO</t>
  </si>
  <si>
    <t>13.</t>
  </si>
  <si>
    <t>TCID</t>
  </si>
  <si>
    <t>14.</t>
  </si>
  <si>
    <t>GGRM</t>
  </si>
  <si>
    <t>NO</t>
  </si>
  <si>
    <t xml:space="preserve">KODE EMITEN </t>
  </si>
  <si>
    <t xml:space="preserve">LABA SETELAH PAJAK </t>
  </si>
  <si>
    <t>TOTAL EKUITAS</t>
  </si>
  <si>
    <t>ROE</t>
  </si>
  <si>
    <t>PROFITABILITAS</t>
  </si>
  <si>
    <t>PBV</t>
  </si>
  <si>
    <t>KEPEMILIKAN MANAJERIAL</t>
  </si>
  <si>
    <t>PERIODE</t>
  </si>
  <si>
    <t>SAHAM YANG DIMILIKI MANAJER</t>
  </si>
  <si>
    <t>JUMLAH SAHAM YANG BEREDAR</t>
  </si>
  <si>
    <t>NILAI PERUSAHAAN (PBV)</t>
  </si>
  <si>
    <t>NBVS</t>
  </si>
  <si>
    <t>JUMLAH SAHAM BEREDAR</t>
  </si>
  <si>
    <t>HARGA SAHAM</t>
  </si>
  <si>
    <t xml:space="preserve">No. </t>
  </si>
  <si>
    <t>Perusahaan</t>
  </si>
  <si>
    <t>Periode</t>
  </si>
  <si>
    <t>CSR</t>
  </si>
  <si>
    <t>Profitabilitas</t>
  </si>
  <si>
    <t>Nilai Perusahaan</t>
  </si>
  <si>
    <t>Kepemilikan Manajerial</t>
  </si>
  <si>
    <t>X1</t>
  </si>
  <si>
    <t>X2</t>
  </si>
  <si>
    <t>Y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</si>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</sst>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7" formatCode="_-* #,##0.00000_-;\-* #,##0.00000_-;_-* &quot;-&quot;?????_-;_-@_-"/>
    <numFmt numFmtId="168" formatCode="_-* #,##0.0000000000_-;\-* #,##0.0000000000_-;_-* &quot;-&quot;??????????_-;_-@_-"/>
    <numFmt numFmtId="171" formatCode="0.0000"/>
    <numFmt numFmtId="172" formatCode="0.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rgb="FFEF6D8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38FB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55">
    <xf numFmtId="0" fontId="0" fillId="0" borderId="0" xfId="0"/>
    <xf numFmtId="0" fontId="4" fillId="0" borderId="1" xfId="2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Fill="1" applyBorder="1"/>
    <xf numFmtId="0" fontId="4" fillId="0" borderId="1" xfId="2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10" borderId="1" xfId="0" applyFill="1" applyBorder="1"/>
    <xf numFmtId="0" fontId="0" fillId="0" borderId="1" xfId="0" applyBorder="1" applyAlignment="1">
      <alignment horizontal="center"/>
    </xf>
    <xf numFmtId="0" fontId="0" fillId="9" borderId="1" xfId="0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/>
    <xf numFmtId="0" fontId="6" fillId="0" borderId="1" xfId="2" applyFont="1" applyBorder="1" applyAlignment="1">
      <alignment horizontal="center"/>
    </xf>
    <xf numFmtId="0" fontId="6" fillId="0" borderId="1" xfId="2" applyFont="1" applyFill="1" applyBorder="1" applyAlignment="1">
      <alignment horizontal="center"/>
    </xf>
    <xf numFmtId="0" fontId="6" fillId="11" borderId="1" xfId="2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3" fontId="0" fillId="0" borderId="0" xfId="0" applyNumberFormat="1"/>
    <xf numFmtId="3" fontId="0" fillId="0" borderId="0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9" fontId="0" fillId="10" borderId="1" xfId="0" applyNumberFormat="1" applyFill="1" applyBorder="1"/>
    <xf numFmtId="0" fontId="0" fillId="13" borderId="1" xfId="0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/>
    </xf>
    <xf numFmtId="0" fontId="3" fillId="3" borderId="1" xfId="2" applyFont="1" applyFill="1" applyBorder="1" applyAlignment="1">
      <alignment horizontal="center" vertical="center"/>
    </xf>
    <xf numFmtId="0" fontId="3" fillId="4" borderId="1" xfId="2" applyFont="1" applyFill="1" applyBorder="1" applyAlignment="1">
      <alignment horizontal="center" vertical="center"/>
    </xf>
    <xf numFmtId="0" fontId="3" fillId="5" borderId="1" xfId="2" applyFont="1" applyFill="1" applyBorder="1" applyAlignment="1">
      <alignment horizontal="center" vertical="center"/>
    </xf>
    <xf numFmtId="0" fontId="3" fillId="6" borderId="1" xfId="2" applyFont="1" applyFill="1" applyBorder="1" applyAlignment="1">
      <alignment horizontal="center" vertical="center"/>
    </xf>
    <xf numFmtId="0" fontId="3" fillId="7" borderId="1" xfId="2" applyFont="1" applyFill="1" applyBorder="1" applyAlignment="1">
      <alignment horizontal="center" vertical="center"/>
    </xf>
    <xf numFmtId="0" fontId="0" fillId="14" borderId="1" xfId="0" applyFill="1" applyBorder="1" applyAlignment="1">
      <alignment horizontal="center" vertical="center"/>
    </xf>
    <xf numFmtId="0" fontId="5" fillId="9" borderId="0" xfId="0" applyFont="1" applyFill="1" applyAlignment="1">
      <alignment horizontal="center"/>
    </xf>
    <xf numFmtId="0" fontId="0" fillId="12" borderId="2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0" xfId="0" applyFill="1" applyBorder="1" applyAlignment="1">
      <alignment horizontal="center"/>
    </xf>
    <xf numFmtId="167" fontId="0" fillId="9" borderId="1" xfId="0" applyNumberFormat="1" applyFill="1" applyBorder="1" applyAlignment="1">
      <alignment horizontal="center" vertical="center"/>
    </xf>
    <xf numFmtId="167" fontId="0" fillId="0" borderId="1" xfId="0" applyNumberFormat="1" applyBorder="1"/>
    <xf numFmtId="167" fontId="0" fillId="0" borderId="0" xfId="0" applyNumberFormat="1"/>
    <xf numFmtId="168" fontId="0" fillId="10" borderId="1" xfId="0" applyNumberFormat="1" applyFill="1" applyBorder="1"/>
    <xf numFmtId="168" fontId="0" fillId="0" borderId="1" xfId="0" applyNumberFormat="1" applyBorder="1"/>
    <xf numFmtId="168" fontId="0" fillId="0" borderId="0" xfId="0" applyNumberFormat="1"/>
    <xf numFmtId="171" fontId="4" fillId="0" borderId="1" xfId="0" applyNumberFormat="1" applyFont="1" applyBorder="1"/>
    <xf numFmtId="172" fontId="4" fillId="0" borderId="1" xfId="0" applyNumberFormat="1" applyFont="1" applyBorder="1"/>
    <xf numFmtId="172" fontId="3" fillId="8" borderId="1" xfId="2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2" xfId="2"/>
    <cellStyle name="Normal 4 2" xfId="3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58"/>
  <sheetViews>
    <sheetView topLeftCell="CC1" zoomScale="115" zoomScaleNormal="115" workbookViewId="0">
      <pane ySplit="3" topLeftCell="A45" activePane="bottomLeft" state="frozen"/>
      <selection pane="bottomLeft" activeCell="CS3" sqref="CS3:CS58"/>
    </sheetView>
  </sheetViews>
  <sheetFormatPr defaultRowHeight="15" x14ac:dyDescent="0.2"/>
  <cols>
    <col min="1" max="1" width="5.140625" style="2" bestFit="1" customWidth="1"/>
    <col min="2" max="2" width="16.85546875" style="2" customWidth="1"/>
    <col min="3" max="96" width="9.140625" style="2"/>
    <col min="97" max="97" width="10.85546875" style="53" bestFit="1" customWidth="1"/>
    <col min="98" max="16384" width="9.140625" style="2"/>
  </cols>
  <sheetData>
    <row r="1" spans="1:97" ht="15.75" x14ac:dyDescent="0.2">
      <c r="D1" s="35" t="s">
        <v>13</v>
      </c>
      <c r="E1" s="35"/>
      <c r="F1" s="35"/>
      <c r="G1" s="35"/>
      <c r="H1" s="35"/>
      <c r="I1" s="35"/>
      <c r="J1" s="35"/>
      <c r="K1" s="35"/>
      <c r="L1" s="35"/>
      <c r="M1" s="36" t="s">
        <v>50</v>
      </c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7" t="s">
        <v>48</v>
      </c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8" t="s">
        <v>51</v>
      </c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9" t="s">
        <v>52</v>
      </c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40" t="s">
        <v>53</v>
      </c>
      <c r="CI1" s="40"/>
      <c r="CJ1" s="40"/>
      <c r="CK1" s="40"/>
      <c r="CL1" s="40"/>
      <c r="CM1" s="40"/>
      <c r="CN1" s="40"/>
      <c r="CO1" s="40"/>
      <c r="CP1" s="40"/>
      <c r="CQ1" s="33" t="s">
        <v>54</v>
      </c>
      <c r="CR1" s="34" t="s">
        <v>55</v>
      </c>
      <c r="CS1" s="54" t="s">
        <v>56</v>
      </c>
    </row>
    <row r="2" spans="1:97" x14ac:dyDescent="0.2">
      <c r="A2" s="2" t="s">
        <v>0</v>
      </c>
      <c r="B2" s="2" t="s">
        <v>1</v>
      </c>
      <c r="C2" s="2" t="s">
        <v>2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57</v>
      </c>
      <c r="K2" s="4" t="s">
        <v>11</v>
      </c>
      <c r="L2" s="4" t="s">
        <v>12</v>
      </c>
      <c r="M2" s="1" t="s">
        <v>14</v>
      </c>
      <c r="N2" s="1" t="s">
        <v>15</v>
      </c>
      <c r="O2" s="1" t="s">
        <v>16</v>
      </c>
      <c r="P2" s="1" t="s">
        <v>17</v>
      </c>
      <c r="Q2" s="1" t="s">
        <v>18</v>
      </c>
      <c r="R2" s="1" t="s">
        <v>19</v>
      </c>
      <c r="S2" s="1" t="s">
        <v>20</v>
      </c>
      <c r="T2" s="1" t="s">
        <v>21</v>
      </c>
      <c r="U2" s="1" t="s">
        <v>22</v>
      </c>
      <c r="V2" s="1" t="s">
        <v>23</v>
      </c>
      <c r="W2" s="1" t="s">
        <v>24</v>
      </c>
      <c r="X2" s="1" t="s">
        <v>25</v>
      </c>
      <c r="Y2" s="1" t="s">
        <v>26</v>
      </c>
      <c r="Z2" s="1" t="s">
        <v>27</v>
      </c>
      <c r="AA2" s="1" t="s">
        <v>28</v>
      </c>
      <c r="AB2" s="1" t="s">
        <v>29</v>
      </c>
      <c r="AC2" s="1" t="s">
        <v>30</v>
      </c>
      <c r="AD2" s="1" t="s">
        <v>31</v>
      </c>
      <c r="AE2" s="1" t="s">
        <v>32</v>
      </c>
      <c r="AF2" s="1" t="s">
        <v>33</v>
      </c>
      <c r="AG2" s="1" t="s">
        <v>34</v>
      </c>
      <c r="AH2" s="1" t="s">
        <v>35</v>
      </c>
      <c r="AI2" s="1" t="s">
        <v>36</v>
      </c>
      <c r="AJ2" s="1" t="s">
        <v>37</v>
      </c>
      <c r="AK2" s="1" t="s">
        <v>38</v>
      </c>
      <c r="AL2" s="1" t="s">
        <v>39</v>
      </c>
      <c r="AM2" s="4" t="s">
        <v>40</v>
      </c>
      <c r="AN2" s="1" t="s">
        <v>41</v>
      </c>
      <c r="AO2" s="1" t="s">
        <v>42</v>
      </c>
      <c r="AP2" s="4" t="s">
        <v>43</v>
      </c>
      <c r="AQ2" s="1" t="s">
        <v>44</v>
      </c>
      <c r="AR2" s="1" t="s">
        <v>45</v>
      </c>
      <c r="AS2" s="1" t="s">
        <v>46</v>
      </c>
      <c r="AT2" s="1" t="s">
        <v>47</v>
      </c>
      <c r="AU2" s="1" t="s">
        <v>49</v>
      </c>
      <c r="AV2" s="1" t="s">
        <v>58</v>
      </c>
      <c r="AW2" s="1" t="s">
        <v>59</v>
      </c>
      <c r="AX2" s="1" t="s">
        <v>60</v>
      </c>
      <c r="AY2" s="1" t="s">
        <v>61</v>
      </c>
      <c r="AZ2" s="1" t="s">
        <v>62</v>
      </c>
      <c r="BA2" s="1" t="s">
        <v>63</v>
      </c>
      <c r="BB2" s="1" t="s">
        <v>64</v>
      </c>
      <c r="BC2" s="1" t="s">
        <v>65</v>
      </c>
      <c r="BD2" s="1" t="s">
        <v>66</v>
      </c>
      <c r="BE2" s="1" t="s">
        <v>67</v>
      </c>
      <c r="BF2" s="1" t="s">
        <v>68</v>
      </c>
      <c r="BG2" s="1" t="s">
        <v>69</v>
      </c>
      <c r="BH2" s="1" t="s">
        <v>70</v>
      </c>
      <c r="BI2" s="1" t="s">
        <v>71</v>
      </c>
      <c r="BJ2" s="1" t="s">
        <v>72</v>
      </c>
      <c r="BK2" s="1" t="s">
        <v>73</v>
      </c>
      <c r="BL2" s="1" t="s">
        <v>74</v>
      </c>
      <c r="BM2" s="1" t="s">
        <v>75</v>
      </c>
      <c r="BN2" s="1" t="s">
        <v>76</v>
      </c>
      <c r="BO2" s="1" t="s">
        <v>77</v>
      </c>
      <c r="BP2" s="1" t="s">
        <v>78</v>
      </c>
      <c r="BQ2" s="1" t="s">
        <v>79</v>
      </c>
      <c r="BR2" s="1" t="s">
        <v>80</v>
      </c>
      <c r="BS2" s="1" t="s">
        <v>81</v>
      </c>
      <c r="BT2" s="1" t="s">
        <v>82</v>
      </c>
      <c r="BU2" s="1" t="s">
        <v>83</v>
      </c>
      <c r="BV2" s="1" t="s">
        <v>84</v>
      </c>
      <c r="BW2" s="1" t="s">
        <v>85</v>
      </c>
      <c r="BX2" s="1" t="s">
        <v>86</v>
      </c>
      <c r="BY2" s="1" t="s">
        <v>87</v>
      </c>
      <c r="BZ2" s="1" t="s">
        <v>88</v>
      </c>
      <c r="CA2" s="1" t="s">
        <v>89</v>
      </c>
      <c r="CB2" s="1" t="s">
        <v>90</v>
      </c>
      <c r="CC2" s="1" t="s">
        <v>91</v>
      </c>
      <c r="CD2" s="1" t="s">
        <v>92</v>
      </c>
      <c r="CE2" s="1" t="s">
        <v>93</v>
      </c>
      <c r="CF2" s="1" t="s">
        <v>94</v>
      </c>
      <c r="CG2" s="1" t="s">
        <v>95</v>
      </c>
      <c r="CH2" s="1" t="s">
        <v>96</v>
      </c>
      <c r="CI2" s="1" t="s">
        <v>97</v>
      </c>
      <c r="CJ2" s="1" t="s">
        <v>98</v>
      </c>
      <c r="CK2" s="1" t="s">
        <v>99</v>
      </c>
      <c r="CL2" s="1" t="s">
        <v>100</v>
      </c>
      <c r="CM2" s="1" t="s">
        <v>101</v>
      </c>
      <c r="CN2" s="1" t="s">
        <v>102</v>
      </c>
      <c r="CO2" s="1" t="s">
        <v>103</v>
      </c>
      <c r="CP2" s="1" t="s">
        <v>104</v>
      </c>
      <c r="CQ2" s="33"/>
      <c r="CR2" s="34"/>
      <c r="CS2" s="54"/>
    </row>
    <row r="3" spans="1:97" x14ac:dyDescent="0.2">
      <c r="A3" s="2" t="s">
        <v>3</v>
      </c>
      <c r="B3" s="2" t="s">
        <v>4</v>
      </c>
      <c r="C3" s="2">
        <v>2019</v>
      </c>
      <c r="D3" s="20">
        <v>1</v>
      </c>
      <c r="E3" s="20">
        <v>1</v>
      </c>
      <c r="F3" s="20">
        <v>1</v>
      </c>
      <c r="G3" s="20">
        <v>1</v>
      </c>
      <c r="H3" s="20">
        <v>0</v>
      </c>
      <c r="I3" s="20">
        <v>0</v>
      </c>
      <c r="J3" s="20">
        <v>0</v>
      </c>
      <c r="K3" s="20">
        <v>0</v>
      </c>
      <c r="L3" s="20">
        <v>0</v>
      </c>
      <c r="M3" s="20">
        <v>0</v>
      </c>
      <c r="N3" s="20">
        <v>1</v>
      </c>
      <c r="O3" s="20">
        <v>0</v>
      </c>
      <c r="P3" s="20">
        <v>1</v>
      </c>
      <c r="Q3" s="20">
        <v>1</v>
      </c>
      <c r="R3" s="20">
        <v>1</v>
      </c>
      <c r="S3" s="20">
        <v>1</v>
      </c>
      <c r="T3" s="20">
        <v>1</v>
      </c>
      <c r="U3" s="20">
        <v>1</v>
      </c>
      <c r="V3" s="20">
        <v>0</v>
      </c>
      <c r="W3" s="20">
        <v>0</v>
      </c>
      <c r="X3" s="20">
        <v>0</v>
      </c>
      <c r="Y3" s="20">
        <v>0</v>
      </c>
      <c r="Z3" s="20">
        <v>0</v>
      </c>
      <c r="AA3" s="20">
        <v>0</v>
      </c>
      <c r="AB3" s="20">
        <v>0</v>
      </c>
      <c r="AC3" s="20">
        <v>1</v>
      </c>
      <c r="AD3" s="20">
        <v>0</v>
      </c>
      <c r="AE3" s="20">
        <v>0</v>
      </c>
      <c r="AF3" s="20">
        <v>0</v>
      </c>
      <c r="AG3" s="20">
        <v>1</v>
      </c>
      <c r="AH3" s="20">
        <v>1</v>
      </c>
      <c r="AI3" s="20">
        <v>1</v>
      </c>
      <c r="AJ3" s="20">
        <v>1</v>
      </c>
      <c r="AK3" s="20">
        <v>1</v>
      </c>
      <c r="AL3" s="20">
        <v>0</v>
      </c>
      <c r="AM3" s="20"/>
      <c r="AN3" s="20">
        <v>0</v>
      </c>
      <c r="AO3" s="20">
        <v>0</v>
      </c>
      <c r="AP3" s="20"/>
      <c r="AQ3" s="20">
        <v>0</v>
      </c>
      <c r="AR3" s="20">
        <v>0</v>
      </c>
      <c r="AS3" s="20">
        <v>0</v>
      </c>
      <c r="AT3" s="20">
        <v>0</v>
      </c>
      <c r="AU3" s="20">
        <v>1</v>
      </c>
      <c r="AV3" s="20">
        <v>0</v>
      </c>
      <c r="AW3" s="20">
        <v>1</v>
      </c>
      <c r="AX3" s="20">
        <v>0</v>
      </c>
      <c r="AY3" s="20">
        <v>1</v>
      </c>
      <c r="AZ3" s="20">
        <v>0</v>
      </c>
      <c r="BA3" s="20">
        <v>0</v>
      </c>
      <c r="BB3" s="20">
        <v>1</v>
      </c>
      <c r="BC3" s="20">
        <v>1</v>
      </c>
      <c r="BD3" s="20">
        <v>1</v>
      </c>
      <c r="BE3" s="20">
        <v>1</v>
      </c>
      <c r="BF3" s="20">
        <v>0</v>
      </c>
      <c r="BG3" s="20">
        <v>0</v>
      </c>
      <c r="BH3" s="20">
        <v>0</v>
      </c>
      <c r="BI3" s="20">
        <v>0</v>
      </c>
      <c r="BJ3" s="20">
        <v>0</v>
      </c>
      <c r="BK3" s="20">
        <v>0</v>
      </c>
      <c r="BL3" s="20">
        <v>0</v>
      </c>
      <c r="BM3" s="20">
        <v>0</v>
      </c>
      <c r="BN3" s="20">
        <v>1</v>
      </c>
      <c r="BO3" s="20">
        <v>0</v>
      </c>
      <c r="BP3" s="20">
        <v>0</v>
      </c>
      <c r="BQ3" s="20">
        <v>0</v>
      </c>
      <c r="BR3" s="20">
        <v>0</v>
      </c>
      <c r="BS3" s="20">
        <v>0</v>
      </c>
      <c r="BT3" s="20">
        <v>0</v>
      </c>
      <c r="BU3" s="20">
        <v>0</v>
      </c>
      <c r="BV3" s="20">
        <v>0</v>
      </c>
      <c r="BW3" s="20">
        <v>0</v>
      </c>
      <c r="BX3" s="20">
        <v>0</v>
      </c>
      <c r="BY3" s="20">
        <v>0</v>
      </c>
      <c r="BZ3" s="20">
        <v>0</v>
      </c>
      <c r="CA3" s="20">
        <v>0</v>
      </c>
      <c r="CB3" s="20">
        <v>0</v>
      </c>
      <c r="CC3" s="20">
        <v>0</v>
      </c>
      <c r="CD3" s="20">
        <v>0</v>
      </c>
      <c r="CE3" s="20">
        <v>0</v>
      </c>
      <c r="CF3" s="20">
        <v>0</v>
      </c>
      <c r="CG3" s="20">
        <v>0</v>
      </c>
      <c r="CH3" s="20">
        <v>1</v>
      </c>
      <c r="CI3" s="20">
        <v>0</v>
      </c>
      <c r="CJ3" s="20">
        <v>1</v>
      </c>
      <c r="CK3" s="20">
        <v>0</v>
      </c>
      <c r="CL3" s="20">
        <v>1</v>
      </c>
      <c r="CM3" s="20">
        <v>0</v>
      </c>
      <c r="CN3" s="20">
        <v>0</v>
      </c>
      <c r="CO3" s="20">
        <v>0</v>
      </c>
      <c r="CP3" s="20">
        <v>0</v>
      </c>
      <c r="CQ3" s="2">
        <f>SUM(D3:CP3)</f>
        <v>28</v>
      </c>
      <c r="CR3" s="2">
        <v>91</v>
      </c>
      <c r="CS3" s="52">
        <f>CR3/CQ3</f>
        <v>3.25</v>
      </c>
    </row>
    <row r="4" spans="1:97" x14ac:dyDescent="0.2">
      <c r="C4" s="2">
        <v>2020</v>
      </c>
      <c r="D4" s="20">
        <v>1</v>
      </c>
      <c r="E4" s="20">
        <v>1</v>
      </c>
      <c r="F4" s="21">
        <v>1</v>
      </c>
      <c r="G4" s="21">
        <v>0</v>
      </c>
      <c r="H4" s="21">
        <v>0</v>
      </c>
      <c r="I4" s="21">
        <v>0</v>
      </c>
      <c r="J4" s="21">
        <v>0</v>
      </c>
      <c r="K4" s="21">
        <v>0</v>
      </c>
      <c r="L4" s="21">
        <v>0</v>
      </c>
      <c r="M4" s="21">
        <v>0</v>
      </c>
      <c r="N4" s="21">
        <v>0</v>
      </c>
      <c r="O4" s="21">
        <v>0</v>
      </c>
      <c r="P4" s="21">
        <v>0</v>
      </c>
      <c r="Q4" s="21">
        <v>0</v>
      </c>
      <c r="R4" s="21">
        <v>0</v>
      </c>
      <c r="S4" s="21">
        <v>0</v>
      </c>
      <c r="T4" s="21">
        <v>0</v>
      </c>
      <c r="U4" s="21">
        <v>0</v>
      </c>
      <c r="V4" s="21">
        <v>0</v>
      </c>
      <c r="W4" s="21">
        <v>0</v>
      </c>
      <c r="X4" s="21">
        <v>0</v>
      </c>
      <c r="Y4" s="21">
        <v>0</v>
      </c>
      <c r="Z4" s="21">
        <v>0</v>
      </c>
      <c r="AA4" s="21">
        <v>0</v>
      </c>
      <c r="AB4" s="21">
        <v>0</v>
      </c>
      <c r="AC4" s="21">
        <v>0</v>
      </c>
      <c r="AD4" s="21">
        <v>0</v>
      </c>
      <c r="AE4" s="21">
        <v>0</v>
      </c>
      <c r="AF4" s="21">
        <v>0</v>
      </c>
      <c r="AG4" s="21">
        <v>0</v>
      </c>
      <c r="AH4" s="21">
        <v>1</v>
      </c>
      <c r="AI4" s="21">
        <v>1</v>
      </c>
      <c r="AJ4" s="21">
        <v>1</v>
      </c>
      <c r="AK4" s="21">
        <v>0</v>
      </c>
      <c r="AL4" s="21">
        <v>0</v>
      </c>
      <c r="AM4" s="20"/>
      <c r="AN4" s="21">
        <v>0</v>
      </c>
      <c r="AO4" s="21">
        <v>0</v>
      </c>
      <c r="AP4" s="20"/>
      <c r="AQ4" s="21">
        <v>0</v>
      </c>
      <c r="AR4" s="21">
        <v>0</v>
      </c>
      <c r="AS4" s="21">
        <v>0</v>
      </c>
      <c r="AT4" s="21">
        <v>0</v>
      </c>
      <c r="AU4" s="21">
        <v>1</v>
      </c>
      <c r="AV4" s="21">
        <v>0</v>
      </c>
      <c r="AW4" s="21">
        <v>0</v>
      </c>
      <c r="AX4" s="21">
        <v>0</v>
      </c>
      <c r="AY4" s="21">
        <v>1</v>
      </c>
      <c r="AZ4" s="21">
        <v>0</v>
      </c>
      <c r="BA4" s="21">
        <v>0</v>
      </c>
      <c r="BB4" s="21">
        <v>0</v>
      </c>
      <c r="BC4" s="21">
        <v>1</v>
      </c>
      <c r="BD4" s="21">
        <v>0</v>
      </c>
      <c r="BE4" s="21">
        <v>0</v>
      </c>
      <c r="BF4" s="21">
        <v>0</v>
      </c>
      <c r="BG4" s="21">
        <v>0</v>
      </c>
      <c r="BH4" s="21">
        <v>0</v>
      </c>
      <c r="BI4" s="21">
        <v>0</v>
      </c>
      <c r="BJ4" s="21">
        <v>0</v>
      </c>
      <c r="BK4" s="21">
        <v>0</v>
      </c>
      <c r="BL4" s="21">
        <v>0</v>
      </c>
      <c r="BM4" s="21">
        <v>0</v>
      </c>
      <c r="BN4" s="21">
        <v>0</v>
      </c>
      <c r="BO4" s="21">
        <v>0</v>
      </c>
      <c r="BP4" s="21">
        <v>0</v>
      </c>
      <c r="BQ4" s="21">
        <v>0</v>
      </c>
      <c r="BR4" s="21">
        <v>0</v>
      </c>
      <c r="BS4" s="21">
        <v>0</v>
      </c>
      <c r="BT4" s="21">
        <v>0</v>
      </c>
      <c r="BU4" s="21">
        <v>0</v>
      </c>
      <c r="BV4" s="21">
        <v>0</v>
      </c>
      <c r="BW4" s="21">
        <v>1</v>
      </c>
      <c r="BX4" s="21">
        <v>1</v>
      </c>
      <c r="BY4" s="21">
        <v>0</v>
      </c>
      <c r="BZ4" s="21">
        <v>0</v>
      </c>
      <c r="CA4" s="21">
        <v>0</v>
      </c>
      <c r="CB4" s="21">
        <v>0</v>
      </c>
      <c r="CC4" s="21">
        <v>0</v>
      </c>
      <c r="CD4" s="21">
        <v>0</v>
      </c>
      <c r="CE4" s="21">
        <v>0</v>
      </c>
      <c r="CF4" s="21">
        <v>0</v>
      </c>
      <c r="CG4" s="21">
        <v>0</v>
      </c>
      <c r="CH4" s="21">
        <v>1</v>
      </c>
      <c r="CI4" s="21">
        <v>0</v>
      </c>
      <c r="CJ4" s="21">
        <v>1</v>
      </c>
      <c r="CK4" s="21">
        <v>0</v>
      </c>
      <c r="CL4" s="21">
        <v>1</v>
      </c>
      <c r="CM4" s="21">
        <v>0</v>
      </c>
      <c r="CN4" s="21">
        <v>0</v>
      </c>
      <c r="CO4" s="21">
        <v>0</v>
      </c>
      <c r="CP4" s="21">
        <v>0</v>
      </c>
      <c r="CQ4" s="2">
        <f t="shared" ref="CQ4:CQ58" si="0">SUM(D4:CP4)</f>
        <v>14</v>
      </c>
      <c r="CR4" s="2">
        <v>91</v>
      </c>
      <c r="CS4" s="52">
        <f t="shared" ref="CS4:CS58" si="1">CR4/CQ4</f>
        <v>6.5</v>
      </c>
    </row>
    <row r="5" spans="1:97" x14ac:dyDescent="0.2">
      <c r="C5" s="2">
        <v>2021</v>
      </c>
      <c r="D5" s="20">
        <v>1</v>
      </c>
      <c r="E5" s="20">
        <v>1</v>
      </c>
      <c r="F5" s="20">
        <v>1</v>
      </c>
      <c r="G5" s="20">
        <v>0</v>
      </c>
      <c r="H5" s="20">
        <v>0</v>
      </c>
      <c r="I5" s="20">
        <v>0</v>
      </c>
      <c r="J5" s="20">
        <v>0</v>
      </c>
      <c r="K5" s="20">
        <v>0</v>
      </c>
      <c r="L5" s="20">
        <v>0</v>
      </c>
      <c r="M5" s="20">
        <v>0</v>
      </c>
      <c r="N5" s="20">
        <v>0</v>
      </c>
      <c r="O5" s="20">
        <v>0</v>
      </c>
      <c r="P5" s="20">
        <v>0</v>
      </c>
      <c r="Q5" s="20">
        <v>0</v>
      </c>
      <c r="R5" s="20">
        <v>0</v>
      </c>
      <c r="S5" s="20">
        <v>0</v>
      </c>
      <c r="T5" s="20">
        <v>0</v>
      </c>
      <c r="U5" s="20">
        <v>0</v>
      </c>
      <c r="V5" s="20">
        <v>0</v>
      </c>
      <c r="W5" s="20">
        <v>0</v>
      </c>
      <c r="X5" s="20">
        <v>0</v>
      </c>
      <c r="Y5" s="20">
        <v>0</v>
      </c>
      <c r="Z5" s="20">
        <v>0</v>
      </c>
      <c r="AA5" s="20">
        <v>0</v>
      </c>
      <c r="AB5" s="20">
        <v>0</v>
      </c>
      <c r="AC5" s="20">
        <v>0</v>
      </c>
      <c r="AD5" s="20">
        <v>0</v>
      </c>
      <c r="AE5" s="20">
        <v>0</v>
      </c>
      <c r="AF5" s="20">
        <v>0</v>
      </c>
      <c r="AG5" s="20">
        <v>0</v>
      </c>
      <c r="AH5" s="20">
        <v>1</v>
      </c>
      <c r="AI5" s="20">
        <v>1</v>
      </c>
      <c r="AJ5" s="20">
        <v>1</v>
      </c>
      <c r="AK5" s="20">
        <v>1</v>
      </c>
      <c r="AL5" s="20">
        <v>0</v>
      </c>
      <c r="AM5" s="20"/>
      <c r="AN5" s="20">
        <v>0</v>
      </c>
      <c r="AO5" s="20">
        <v>0</v>
      </c>
      <c r="AP5" s="20"/>
      <c r="AQ5" s="20">
        <v>0</v>
      </c>
      <c r="AR5" s="20">
        <v>0</v>
      </c>
      <c r="AS5" s="20">
        <v>0</v>
      </c>
      <c r="AT5" s="20">
        <v>0</v>
      </c>
      <c r="AU5" s="20">
        <v>1</v>
      </c>
      <c r="AV5" s="20">
        <v>0</v>
      </c>
      <c r="AW5" s="20">
        <v>0</v>
      </c>
      <c r="AX5" s="20">
        <v>0</v>
      </c>
      <c r="AY5" s="20">
        <v>1</v>
      </c>
      <c r="AZ5" s="20">
        <v>0</v>
      </c>
      <c r="BA5" s="20">
        <v>0</v>
      </c>
      <c r="BB5" s="20">
        <v>1</v>
      </c>
      <c r="BC5" s="20">
        <v>1</v>
      </c>
      <c r="BD5" s="20">
        <v>1</v>
      </c>
      <c r="BE5" s="20">
        <v>1</v>
      </c>
      <c r="BF5" s="20">
        <v>0</v>
      </c>
      <c r="BG5" s="20">
        <v>0</v>
      </c>
      <c r="BH5" s="20">
        <v>0</v>
      </c>
      <c r="BI5" s="20">
        <v>0</v>
      </c>
      <c r="BJ5" s="20">
        <v>0</v>
      </c>
      <c r="BK5" s="20">
        <v>0</v>
      </c>
      <c r="BL5" s="20">
        <v>0</v>
      </c>
      <c r="BM5" s="20">
        <v>0</v>
      </c>
      <c r="BN5" s="20">
        <v>1</v>
      </c>
      <c r="BO5" s="20">
        <v>0</v>
      </c>
      <c r="BP5" s="20">
        <v>0</v>
      </c>
      <c r="BQ5" s="20">
        <v>0</v>
      </c>
      <c r="BR5" s="20">
        <v>0</v>
      </c>
      <c r="BS5" s="20">
        <v>0</v>
      </c>
      <c r="BT5" s="20">
        <v>0</v>
      </c>
      <c r="BU5" s="20">
        <v>0</v>
      </c>
      <c r="BV5" s="20">
        <v>0</v>
      </c>
      <c r="BW5" s="20">
        <v>0</v>
      </c>
      <c r="BX5" s="20">
        <v>0</v>
      </c>
      <c r="BY5" s="20">
        <v>0</v>
      </c>
      <c r="BZ5" s="20">
        <v>0</v>
      </c>
      <c r="CA5" s="20">
        <v>0</v>
      </c>
      <c r="CB5" s="20">
        <v>0</v>
      </c>
      <c r="CC5" s="20">
        <v>0</v>
      </c>
      <c r="CD5" s="20">
        <v>0</v>
      </c>
      <c r="CE5" s="20">
        <v>0</v>
      </c>
      <c r="CF5" s="20">
        <v>0</v>
      </c>
      <c r="CG5" s="20">
        <v>0</v>
      </c>
      <c r="CH5" s="20">
        <v>1</v>
      </c>
      <c r="CI5" s="20">
        <v>0</v>
      </c>
      <c r="CJ5" s="20">
        <v>1</v>
      </c>
      <c r="CK5" s="20">
        <v>0</v>
      </c>
      <c r="CL5" s="20">
        <v>0</v>
      </c>
      <c r="CM5" s="20">
        <v>0</v>
      </c>
      <c r="CN5" s="20">
        <v>0</v>
      </c>
      <c r="CO5" s="20">
        <v>0</v>
      </c>
      <c r="CP5" s="20">
        <v>0</v>
      </c>
      <c r="CQ5" s="2">
        <f t="shared" si="0"/>
        <v>16</v>
      </c>
      <c r="CR5" s="2">
        <v>91</v>
      </c>
      <c r="CS5" s="52">
        <f t="shared" si="1"/>
        <v>5.6875</v>
      </c>
    </row>
    <row r="6" spans="1:97" x14ac:dyDescent="0.2">
      <c r="C6" s="2">
        <v>2022</v>
      </c>
      <c r="D6" s="20">
        <v>1</v>
      </c>
      <c r="E6" s="20">
        <v>1</v>
      </c>
      <c r="F6" s="20">
        <v>1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20">
        <v>0</v>
      </c>
      <c r="S6" s="20">
        <v>0</v>
      </c>
      <c r="T6" s="20">
        <v>0</v>
      </c>
      <c r="U6" s="20">
        <v>0</v>
      </c>
      <c r="V6" s="20">
        <v>0</v>
      </c>
      <c r="W6" s="20">
        <v>0</v>
      </c>
      <c r="X6" s="20">
        <v>0</v>
      </c>
      <c r="Y6" s="20">
        <v>0</v>
      </c>
      <c r="Z6" s="20">
        <v>0</v>
      </c>
      <c r="AA6" s="20">
        <v>0</v>
      </c>
      <c r="AB6" s="20">
        <v>0</v>
      </c>
      <c r="AC6" s="20">
        <v>0</v>
      </c>
      <c r="AD6" s="20">
        <v>0</v>
      </c>
      <c r="AE6" s="20">
        <v>0</v>
      </c>
      <c r="AF6" s="20">
        <v>0</v>
      </c>
      <c r="AG6" s="20">
        <v>0</v>
      </c>
      <c r="AH6" s="20">
        <v>1</v>
      </c>
      <c r="AI6" s="20">
        <v>1</v>
      </c>
      <c r="AJ6" s="20">
        <v>0</v>
      </c>
      <c r="AK6" s="20">
        <v>0</v>
      </c>
      <c r="AL6" s="20">
        <v>0</v>
      </c>
      <c r="AM6" s="20"/>
      <c r="AN6" s="20">
        <v>0</v>
      </c>
      <c r="AO6" s="20">
        <v>0</v>
      </c>
      <c r="AP6" s="20"/>
      <c r="AQ6" s="20">
        <v>0</v>
      </c>
      <c r="AR6" s="20">
        <v>0</v>
      </c>
      <c r="AS6" s="20">
        <v>0</v>
      </c>
      <c r="AT6" s="20">
        <v>0</v>
      </c>
      <c r="AU6" s="20">
        <v>1</v>
      </c>
      <c r="AV6" s="20">
        <v>0</v>
      </c>
      <c r="AW6" s="20">
        <v>0</v>
      </c>
      <c r="AX6" s="20">
        <v>0</v>
      </c>
      <c r="AY6" s="20">
        <v>1</v>
      </c>
      <c r="AZ6" s="20">
        <v>1</v>
      </c>
      <c r="BA6" s="20">
        <v>0</v>
      </c>
      <c r="BB6" s="20">
        <v>1</v>
      </c>
      <c r="BC6" s="20">
        <v>1</v>
      </c>
      <c r="BD6" s="20">
        <v>1</v>
      </c>
      <c r="BE6" s="20">
        <v>1</v>
      </c>
      <c r="BF6" s="20">
        <v>0</v>
      </c>
      <c r="BG6" s="20">
        <v>0</v>
      </c>
      <c r="BH6" s="20">
        <v>0</v>
      </c>
      <c r="BI6" s="20">
        <v>0</v>
      </c>
      <c r="BJ6" s="20">
        <v>0</v>
      </c>
      <c r="BK6" s="20">
        <v>0</v>
      </c>
      <c r="BL6" s="20">
        <v>0</v>
      </c>
      <c r="BM6" s="20">
        <v>0</v>
      </c>
      <c r="BN6" s="20">
        <v>0</v>
      </c>
      <c r="BO6" s="20">
        <v>0</v>
      </c>
      <c r="BP6" s="20">
        <v>0</v>
      </c>
      <c r="BQ6" s="20">
        <v>0</v>
      </c>
      <c r="BR6" s="20">
        <v>0</v>
      </c>
      <c r="BS6" s="20">
        <v>0</v>
      </c>
      <c r="BT6" s="20">
        <v>0</v>
      </c>
      <c r="BU6" s="20">
        <v>0</v>
      </c>
      <c r="BV6" s="20">
        <v>0</v>
      </c>
      <c r="BW6" s="20">
        <v>0</v>
      </c>
      <c r="BX6" s="20">
        <v>0</v>
      </c>
      <c r="BY6" s="20">
        <v>0</v>
      </c>
      <c r="BZ6" s="20">
        <v>0</v>
      </c>
      <c r="CA6" s="20">
        <v>0</v>
      </c>
      <c r="CB6" s="20">
        <v>0</v>
      </c>
      <c r="CC6" s="20">
        <v>0</v>
      </c>
      <c r="CD6" s="20">
        <v>0</v>
      </c>
      <c r="CE6" s="20">
        <v>0</v>
      </c>
      <c r="CF6" s="20">
        <v>0</v>
      </c>
      <c r="CG6" s="20">
        <v>0</v>
      </c>
      <c r="CH6" s="20">
        <v>1</v>
      </c>
      <c r="CI6" s="20">
        <v>0</v>
      </c>
      <c r="CJ6" s="20">
        <v>1</v>
      </c>
      <c r="CK6" s="20">
        <v>0</v>
      </c>
      <c r="CL6" s="20">
        <v>0</v>
      </c>
      <c r="CM6" s="20">
        <v>0</v>
      </c>
      <c r="CN6" s="20">
        <v>0</v>
      </c>
      <c r="CO6" s="20">
        <v>0</v>
      </c>
      <c r="CP6" s="20">
        <v>0</v>
      </c>
      <c r="CQ6" s="2">
        <f t="shared" si="0"/>
        <v>14</v>
      </c>
      <c r="CR6" s="2">
        <v>91</v>
      </c>
      <c r="CS6" s="52">
        <f t="shared" si="1"/>
        <v>6.5</v>
      </c>
    </row>
    <row r="7" spans="1:97" x14ac:dyDescent="0.2">
      <c r="A7" s="2" t="s">
        <v>105</v>
      </c>
      <c r="B7" s="2" t="s">
        <v>106</v>
      </c>
      <c r="C7" s="3">
        <v>2019</v>
      </c>
      <c r="D7" s="20">
        <v>1</v>
      </c>
      <c r="E7" s="20">
        <v>1</v>
      </c>
      <c r="F7" s="20">
        <v>1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1</v>
      </c>
      <c r="P7" s="20">
        <v>0</v>
      </c>
      <c r="Q7" s="20">
        <v>1</v>
      </c>
      <c r="R7" s="20">
        <v>1</v>
      </c>
      <c r="S7" s="20">
        <v>0</v>
      </c>
      <c r="T7" s="20">
        <v>1</v>
      </c>
      <c r="U7" s="20">
        <v>1</v>
      </c>
      <c r="V7" s="20">
        <v>1</v>
      </c>
      <c r="W7" s="20">
        <v>0</v>
      </c>
      <c r="X7" s="20">
        <v>1</v>
      </c>
      <c r="Y7" s="20">
        <v>1</v>
      </c>
      <c r="Z7" s="20">
        <v>0</v>
      </c>
      <c r="AA7" s="20">
        <v>1</v>
      </c>
      <c r="AB7" s="20">
        <v>1</v>
      </c>
      <c r="AC7" s="20">
        <v>0</v>
      </c>
      <c r="AD7" s="20">
        <v>0</v>
      </c>
      <c r="AE7" s="20">
        <v>0</v>
      </c>
      <c r="AF7" s="20">
        <v>0</v>
      </c>
      <c r="AG7" s="20">
        <v>1</v>
      </c>
      <c r="AH7" s="20">
        <v>1</v>
      </c>
      <c r="AI7" s="20">
        <v>1</v>
      </c>
      <c r="AJ7" s="20">
        <v>1</v>
      </c>
      <c r="AK7" s="20">
        <v>1</v>
      </c>
      <c r="AL7" s="20">
        <v>0</v>
      </c>
      <c r="AM7" s="20"/>
      <c r="AN7" s="20">
        <v>0</v>
      </c>
      <c r="AO7" s="20">
        <v>0</v>
      </c>
      <c r="AP7" s="20"/>
      <c r="AQ7" s="20">
        <v>0</v>
      </c>
      <c r="AR7" s="20">
        <v>0</v>
      </c>
      <c r="AS7" s="20">
        <v>0</v>
      </c>
      <c r="AT7" s="20">
        <v>0</v>
      </c>
      <c r="AU7" s="20">
        <v>0</v>
      </c>
      <c r="AV7" s="20">
        <v>0</v>
      </c>
      <c r="AW7" s="20">
        <v>1</v>
      </c>
      <c r="AX7" s="20">
        <v>0</v>
      </c>
      <c r="AY7" s="20">
        <v>1</v>
      </c>
      <c r="AZ7" s="20">
        <v>0</v>
      </c>
      <c r="BA7" s="20">
        <v>0</v>
      </c>
      <c r="BB7" s="20">
        <v>1</v>
      </c>
      <c r="BC7" s="20">
        <v>1</v>
      </c>
      <c r="BD7" s="20">
        <v>1</v>
      </c>
      <c r="BE7" s="20">
        <v>1</v>
      </c>
      <c r="BF7" s="20">
        <v>0</v>
      </c>
      <c r="BG7" s="20">
        <v>1</v>
      </c>
      <c r="BH7" s="20">
        <v>0</v>
      </c>
      <c r="BI7" s="20">
        <v>0</v>
      </c>
      <c r="BJ7" s="20">
        <v>1</v>
      </c>
      <c r="BK7" s="20">
        <v>0</v>
      </c>
      <c r="BL7" s="20">
        <v>0</v>
      </c>
      <c r="BM7" s="20">
        <v>0</v>
      </c>
      <c r="BN7" s="20">
        <v>0</v>
      </c>
      <c r="BO7" s="20">
        <v>0</v>
      </c>
      <c r="BP7" s="20">
        <v>0</v>
      </c>
      <c r="BQ7" s="20">
        <v>0</v>
      </c>
      <c r="BR7" s="20">
        <v>0</v>
      </c>
      <c r="BS7" s="20">
        <v>0</v>
      </c>
      <c r="BT7" s="20">
        <v>0</v>
      </c>
      <c r="BU7" s="20">
        <v>0</v>
      </c>
      <c r="BV7" s="20">
        <v>0</v>
      </c>
      <c r="BW7" s="20">
        <v>1</v>
      </c>
      <c r="BX7" s="20">
        <v>0</v>
      </c>
      <c r="BY7" s="20">
        <v>0</v>
      </c>
      <c r="BZ7" s="20">
        <v>0</v>
      </c>
      <c r="CA7" s="20">
        <v>0</v>
      </c>
      <c r="CB7" s="20">
        <v>1</v>
      </c>
      <c r="CC7" s="20">
        <v>0</v>
      </c>
      <c r="CD7" s="20">
        <v>0</v>
      </c>
      <c r="CE7" s="20">
        <v>0</v>
      </c>
      <c r="CF7" s="20">
        <v>0</v>
      </c>
      <c r="CG7" s="20">
        <v>1</v>
      </c>
      <c r="CH7" s="20">
        <v>0</v>
      </c>
      <c r="CI7" s="20">
        <v>0</v>
      </c>
      <c r="CJ7" s="20">
        <v>1</v>
      </c>
      <c r="CK7" s="20">
        <v>0</v>
      </c>
      <c r="CL7" s="20">
        <v>1</v>
      </c>
      <c r="CM7" s="20">
        <v>0</v>
      </c>
      <c r="CN7" s="20">
        <v>0</v>
      </c>
      <c r="CO7" s="20">
        <v>0</v>
      </c>
      <c r="CP7" s="20">
        <v>0</v>
      </c>
      <c r="CQ7" s="2">
        <f t="shared" si="0"/>
        <v>31</v>
      </c>
      <c r="CR7" s="2">
        <v>91</v>
      </c>
      <c r="CS7" s="52">
        <f t="shared" si="1"/>
        <v>2.935483870967742</v>
      </c>
    </row>
    <row r="8" spans="1:97" x14ac:dyDescent="0.2">
      <c r="C8" s="3">
        <v>2020</v>
      </c>
      <c r="D8" s="20">
        <v>1</v>
      </c>
      <c r="E8" s="20">
        <v>1</v>
      </c>
      <c r="F8" s="20">
        <v>1</v>
      </c>
      <c r="G8" s="20">
        <v>0</v>
      </c>
      <c r="H8" s="20">
        <v>0</v>
      </c>
      <c r="I8" s="20">
        <v>0</v>
      </c>
      <c r="J8" s="20">
        <v>1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>
        <v>1</v>
      </c>
      <c r="S8" s="20">
        <v>0</v>
      </c>
      <c r="T8" s="20">
        <v>0</v>
      </c>
      <c r="U8" s="20">
        <v>0</v>
      </c>
      <c r="V8" s="20">
        <v>0</v>
      </c>
      <c r="W8" s="20">
        <v>0</v>
      </c>
      <c r="X8" s="20">
        <v>0</v>
      </c>
      <c r="Y8" s="20">
        <v>0</v>
      </c>
      <c r="Z8" s="20">
        <v>0</v>
      </c>
      <c r="AA8" s="20">
        <v>0</v>
      </c>
      <c r="AB8" s="20">
        <v>0</v>
      </c>
      <c r="AC8" s="20">
        <v>0</v>
      </c>
      <c r="AD8" s="20">
        <v>1</v>
      </c>
      <c r="AE8" s="20">
        <v>0</v>
      </c>
      <c r="AF8" s="20">
        <v>0</v>
      </c>
      <c r="AG8" s="20">
        <v>0</v>
      </c>
      <c r="AH8" s="20">
        <v>1</v>
      </c>
      <c r="AI8" s="20">
        <v>1</v>
      </c>
      <c r="AJ8" s="20">
        <v>0</v>
      </c>
      <c r="AK8" s="20">
        <v>0</v>
      </c>
      <c r="AL8" s="20">
        <v>0</v>
      </c>
      <c r="AM8" s="20"/>
      <c r="AN8" s="20">
        <v>0</v>
      </c>
      <c r="AO8" s="20">
        <v>0</v>
      </c>
      <c r="AP8" s="20"/>
      <c r="AQ8" s="20">
        <v>0</v>
      </c>
      <c r="AR8" s="20">
        <v>0</v>
      </c>
      <c r="AS8" s="20">
        <v>0</v>
      </c>
      <c r="AT8" s="20">
        <v>0</v>
      </c>
      <c r="AU8" s="20">
        <v>1</v>
      </c>
      <c r="AV8" s="20">
        <v>0</v>
      </c>
      <c r="AW8" s="20">
        <v>0</v>
      </c>
      <c r="AX8" s="20">
        <v>0</v>
      </c>
      <c r="AY8" s="20">
        <v>1</v>
      </c>
      <c r="AZ8" s="20">
        <v>0</v>
      </c>
      <c r="BA8" s="20">
        <v>0</v>
      </c>
      <c r="BB8" s="20">
        <v>1</v>
      </c>
      <c r="BC8" s="20">
        <v>1</v>
      </c>
      <c r="BD8" s="20">
        <v>0</v>
      </c>
      <c r="BE8" s="20">
        <v>0</v>
      </c>
      <c r="BF8" s="20">
        <v>0</v>
      </c>
      <c r="BG8" s="20">
        <v>0</v>
      </c>
      <c r="BH8" s="20">
        <v>0</v>
      </c>
      <c r="BI8" s="20">
        <v>0</v>
      </c>
      <c r="BJ8" s="20">
        <v>0</v>
      </c>
      <c r="BK8" s="20">
        <v>0</v>
      </c>
      <c r="BL8" s="20">
        <v>0</v>
      </c>
      <c r="BM8" s="20">
        <v>0</v>
      </c>
      <c r="BN8" s="20">
        <v>0</v>
      </c>
      <c r="BO8" s="20">
        <v>0</v>
      </c>
      <c r="BP8" s="20">
        <v>0</v>
      </c>
      <c r="BQ8" s="20">
        <v>0</v>
      </c>
      <c r="BR8" s="20">
        <v>0</v>
      </c>
      <c r="BS8" s="20">
        <v>0</v>
      </c>
      <c r="BT8" s="20">
        <v>0</v>
      </c>
      <c r="BU8" s="20">
        <v>0</v>
      </c>
      <c r="BV8" s="20">
        <v>0</v>
      </c>
      <c r="BW8" s="20">
        <v>0</v>
      </c>
      <c r="BX8" s="20">
        <v>0</v>
      </c>
      <c r="BY8" s="20">
        <v>0</v>
      </c>
      <c r="BZ8" s="20">
        <v>0</v>
      </c>
      <c r="CA8" s="20">
        <v>0</v>
      </c>
      <c r="CB8" s="20">
        <v>0</v>
      </c>
      <c r="CC8" s="20">
        <v>0</v>
      </c>
      <c r="CD8" s="20">
        <v>0</v>
      </c>
      <c r="CE8" s="20">
        <v>0</v>
      </c>
      <c r="CF8" s="20">
        <v>0</v>
      </c>
      <c r="CG8" s="20">
        <v>0</v>
      </c>
      <c r="CH8" s="20">
        <v>1</v>
      </c>
      <c r="CI8" s="20">
        <v>0</v>
      </c>
      <c r="CJ8" s="20">
        <v>1</v>
      </c>
      <c r="CK8" s="20">
        <v>0</v>
      </c>
      <c r="CL8" s="20">
        <v>0</v>
      </c>
      <c r="CM8" s="20">
        <v>0</v>
      </c>
      <c r="CN8" s="20">
        <v>0</v>
      </c>
      <c r="CO8" s="20">
        <v>0</v>
      </c>
      <c r="CP8" s="20">
        <v>0</v>
      </c>
      <c r="CQ8" s="2">
        <f t="shared" si="0"/>
        <v>14</v>
      </c>
      <c r="CR8" s="2">
        <v>91</v>
      </c>
      <c r="CS8" s="52">
        <f t="shared" si="1"/>
        <v>6.5</v>
      </c>
    </row>
    <row r="9" spans="1:97" x14ac:dyDescent="0.2">
      <c r="C9" s="3">
        <v>2021</v>
      </c>
      <c r="D9" s="20">
        <v>1</v>
      </c>
      <c r="E9" s="20">
        <v>1</v>
      </c>
      <c r="F9" s="20">
        <v>1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1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1</v>
      </c>
      <c r="Y9" s="20">
        <v>0</v>
      </c>
      <c r="Z9" s="20">
        <v>0</v>
      </c>
      <c r="AA9" s="20">
        <v>0</v>
      </c>
      <c r="AB9" s="20">
        <v>0</v>
      </c>
      <c r="AC9" s="20">
        <v>0</v>
      </c>
      <c r="AD9" s="20">
        <v>1</v>
      </c>
      <c r="AE9" s="20">
        <v>0</v>
      </c>
      <c r="AF9" s="20">
        <v>1</v>
      </c>
      <c r="AG9" s="20">
        <v>1</v>
      </c>
      <c r="AH9" s="20">
        <v>1</v>
      </c>
      <c r="AI9" s="20">
        <v>1</v>
      </c>
      <c r="AJ9" s="20">
        <v>1</v>
      </c>
      <c r="AK9" s="20">
        <v>0</v>
      </c>
      <c r="AL9" s="20">
        <v>0</v>
      </c>
      <c r="AM9" s="20"/>
      <c r="AN9" s="20">
        <v>0</v>
      </c>
      <c r="AO9" s="20">
        <v>0</v>
      </c>
      <c r="AP9" s="20"/>
      <c r="AQ9" s="20">
        <v>0</v>
      </c>
      <c r="AR9" s="20">
        <v>0</v>
      </c>
      <c r="AS9" s="20">
        <v>0</v>
      </c>
      <c r="AT9" s="20">
        <v>0</v>
      </c>
      <c r="AU9" s="20">
        <v>1</v>
      </c>
      <c r="AV9" s="20">
        <v>0</v>
      </c>
      <c r="AW9" s="20">
        <v>0</v>
      </c>
      <c r="AX9" s="20">
        <v>0</v>
      </c>
      <c r="AY9" s="20">
        <v>1</v>
      </c>
      <c r="AZ9" s="20">
        <v>0</v>
      </c>
      <c r="BA9" s="20">
        <v>0</v>
      </c>
      <c r="BB9" s="20">
        <v>1</v>
      </c>
      <c r="BC9" s="20">
        <v>1</v>
      </c>
      <c r="BD9" s="20">
        <v>1</v>
      </c>
      <c r="BE9" s="20">
        <v>1</v>
      </c>
      <c r="BF9" s="20">
        <v>0</v>
      </c>
      <c r="BG9" s="20">
        <v>0</v>
      </c>
      <c r="BH9" s="20">
        <v>0</v>
      </c>
      <c r="BI9" s="20">
        <v>0</v>
      </c>
      <c r="BJ9" s="20">
        <v>0</v>
      </c>
      <c r="BK9" s="20">
        <v>0</v>
      </c>
      <c r="BL9" s="20">
        <v>0</v>
      </c>
      <c r="BM9" s="20">
        <v>0</v>
      </c>
      <c r="BN9" s="20">
        <v>0</v>
      </c>
      <c r="BO9" s="20">
        <v>0</v>
      </c>
      <c r="BP9" s="20">
        <v>0</v>
      </c>
      <c r="BQ9" s="20">
        <v>0</v>
      </c>
      <c r="BR9" s="20">
        <v>0</v>
      </c>
      <c r="BS9" s="20">
        <v>0</v>
      </c>
      <c r="BT9" s="20">
        <v>0</v>
      </c>
      <c r="BU9" s="20">
        <v>0</v>
      </c>
      <c r="BV9" s="20">
        <v>0</v>
      </c>
      <c r="BW9" s="20">
        <v>0</v>
      </c>
      <c r="BX9" s="20">
        <v>0</v>
      </c>
      <c r="BY9" s="20">
        <v>0</v>
      </c>
      <c r="BZ9" s="20">
        <v>0</v>
      </c>
      <c r="CA9" s="20">
        <v>0</v>
      </c>
      <c r="CB9" s="20">
        <v>0</v>
      </c>
      <c r="CC9" s="20">
        <v>0</v>
      </c>
      <c r="CD9" s="20">
        <v>0</v>
      </c>
      <c r="CE9" s="20">
        <v>0</v>
      </c>
      <c r="CF9" s="20">
        <v>0</v>
      </c>
      <c r="CG9" s="20">
        <v>0</v>
      </c>
      <c r="CH9" s="20">
        <v>1</v>
      </c>
      <c r="CI9" s="20">
        <v>0</v>
      </c>
      <c r="CJ9" s="20">
        <v>1</v>
      </c>
      <c r="CK9" s="20">
        <v>0</v>
      </c>
      <c r="CL9" s="20">
        <v>1</v>
      </c>
      <c r="CM9" s="20">
        <v>0</v>
      </c>
      <c r="CN9" s="20">
        <v>0</v>
      </c>
      <c r="CO9" s="20">
        <v>0</v>
      </c>
      <c r="CP9" s="20">
        <v>0</v>
      </c>
      <c r="CQ9" s="2">
        <f t="shared" si="0"/>
        <v>20</v>
      </c>
      <c r="CR9" s="2">
        <v>91</v>
      </c>
      <c r="CS9" s="52">
        <f t="shared" si="1"/>
        <v>4.55</v>
      </c>
    </row>
    <row r="10" spans="1:97" x14ac:dyDescent="0.2">
      <c r="C10" s="3">
        <v>2022</v>
      </c>
      <c r="D10" s="20">
        <v>1</v>
      </c>
      <c r="E10" s="20">
        <v>1</v>
      </c>
      <c r="F10" s="20">
        <v>1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1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0">
        <v>1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0">
        <v>1</v>
      </c>
      <c r="AE10" s="20">
        <v>0</v>
      </c>
      <c r="AF10" s="20">
        <v>0</v>
      </c>
      <c r="AG10" s="20">
        <v>1</v>
      </c>
      <c r="AH10" s="20">
        <v>1</v>
      </c>
      <c r="AI10" s="20">
        <v>1</v>
      </c>
      <c r="AJ10" s="20">
        <v>1</v>
      </c>
      <c r="AK10" s="20">
        <v>0</v>
      </c>
      <c r="AL10" s="20">
        <v>0</v>
      </c>
      <c r="AM10" s="20"/>
      <c r="AN10" s="20">
        <v>0</v>
      </c>
      <c r="AO10" s="20">
        <v>0</v>
      </c>
      <c r="AP10" s="20"/>
      <c r="AQ10" s="20">
        <v>0</v>
      </c>
      <c r="AR10" s="20">
        <v>0</v>
      </c>
      <c r="AS10" s="20">
        <v>0</v>
      </c>
      <c r="AT10" s="20">
        <v>0</v>
      </c>
      <c r="AU10" s="20">
        <v>1</v>
      </c>
      <c r="AV10" s="20">
        <v>0</v>
      </c>
      <c r="AW10" s="20">
        <v>0</v>
      </c>
      <c r="AX10" s="20">
        <v>0</v>
      </c>
      <c r="AY10" s="20">
        <v>1</v>
      </c>
      <c r="AZ10" s="20">
        <v>0</v>
      </c>
      <c r="BA10" s="20">
        <v>0</v>
      </c>
      <c r="BB10" s="20">
        <v>1</v>
      </c>
      <c r="BC10" s="20">
        <v>1</v>
      </c>
      <c r="BD10" s="20">
        <v>1</v>
      </c>
      <c r="BE10" s="20">
        <v>1</v>
      </c>
      <c r="BF10" s="20">
        <v>0</v>
      </c>
      <c r="BG10" s="20">
        <v>0</v>
      </c>
      <c r="BH10" s="20">
        <v>0</v>
      </c>
      <c r="BI10" s="20">
        <v>0</v>
      </c>
      <c r="BJ10" s="20">
        <v>0</v>
      </c>
      <c r="BK10" s="20">
        <v>0</v>
      </c>
      <c r="BL10" s="20">
        <v>0</v>
      </c>
      <c r="BM10" s="20">
        <v>0</v>
      </c>
      <c r="BN10" s="20">
        <v>0</v>
      </c>
      <c r="BO10" s="20">
        <v>0</v>
      </c>
      <c r="BP10" s="20">
        <v>0</v>
      </c>
      <c r="BQ10" s="20">
        <v>0</v>
      </c>
      <c r="BR10" s="20">
        <v>0</v>
      </c>
      <c r="BS10" s="20">
        <v>0</v>
      </c>
      <c r="BT10" s="20">
        <v>0</v>
      </c>
      <c r="BU10" s="20">
        <v>0</v>
      </c>
      <c r="BV10" s="20">
        <v>0</v>
      </c>
      <c r="BW10" s="20">
        <v>0</v>
      </c>
      <c r="BX10" s="20">
        <v>0</v>
      </c>
      <c r="BY10" s="20">
        <v>0</v>
      </c>
      <c r="BZ10" s="20">
        <v>0</v>
      </c>
      <c r="CA10" s="20">
        <v>0</v>
      </c>
      <c r="CB10" s="20">
        <v>0</v>
      </c>
      <c r="CC10" s="20">
        <v>0</v>
      </c>
      <c r="CD10" s="20">
        <v>0</v>
      </c>
      <c r="CE10" s="20">
        <v>0</v>
      </c>
      <c r="CF10" s="20">
        <v>0</v>
      </c>
      <c r="CG10" s="20">
        <v>0</v>
      </c>
      <c r="CH10" s="20">
        <v>1</v>
      </c>
      <c r="CI10" s="20">
        <v>0</v>
      </c>
      <c r="CJ10" s="20">
        <v>1</v>
      </c>
      <c r="CK10" s="20">
        <v>0</v>
      </c>
      <c r="CL10" s="20">
        <v>0</v>
      </c>
      <c r="CM10" s="20">
        <v>0</v>
      </c>
      <c r="CN10" s="20">
        <v>0</v>
      </c>
      <c r="CO10" s="20">
        <v>0</v>
      </c>
      <c r="CP10" s="20">
        <v>0</v>
      </c>
      <c r="CQ10" s="2">
        <f t="shared" si="0"/>
        <v>18</v>
      </c>
      <c r="CR10" s="2">
        <v>91</v>
      </c>
      <c r="CS10" s="52">
        <f t="shared" si="1"/>
        <v>5.0555555555555554</v>
      </c>
    </row>
    <row r="11" spans="1:97" x14ac:dyDescent="0.2">
      <c r="A11" s="2" t="s">
        <v>107</v>
      </c>
      <c r="B11" s="2" t="s">
        <v>108</v>
      </c>
      <c r="C11" s="3">
        <v>2019</v>
      </c>
      <c r="D11" s="20">
        <v>1</v>
      </c>
      <c r="E11" s="20">
        <v>1</v>
      </c>
      <c r="F11" s="20">
        <v>1</v>
      </c>
      <c r="G11" s="20">
        <v>1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1</v>
      </c>
      <c r="N11" s="20">
        <v>0</v>
      </c>
      <c r="O11" s="20">
        <v>0</v>
      </c>
      <c r="P11" s="20">
        <v>0</v>
      </c>
      <c r="Q11" s="20">
        <v>1</v>
      </c>
      <c r="R11" s="20">
        <v>1</v>
      </c>
      <c r="S11" s="20">
        <v>1</v>
      </c>
      <c r="T11" s="20">
        <v>1</v>
      </c>
      <c r="U11" s="20">
        <v>1</v>
      </c>
      <c r="V11" s="20">
        <v>1</v>
      </c>
      <c r="W11" s="20">
        <v>0</v>
      </c>
      <c r="X11" s="20">
        <v>0</v>
      </c>
      <c r="Y11" s="20">
        <v>0</v>
      </c>
      <c r="Z11" s="20">
        <v>0</v>
      </c>
      <c r="AA11" s="20">
        <v>1</v>
      </c>
      <c r="AB11" s="20">
        <v>1</v>
      </c>
      <c r="AC11" s="20">
        <v>0</v>
      </c>
      <c r="AD11" s="20">
        <v>1</v>
      </c>
      <c r="AE11" s="20">
        <v>0</v>
      </c>
      <c r="AF11" s="20">
        <v>0</v>
      </c>
      <c r="AG11" s="20">
        <v>0</v>
      </c>
      <c r="AH11" s="20">
        <v>1</v>
      </c>
      <c r="AI11" s="20">
        <v>1</v>
      </c>
      <c r="AJ11" s="20">
        <v>1</v>
      </c>
      <c r="AK11" s="20">
        <v>1</v>
      </c>
      <c r="AL11" s="20">
        <v>1</v>
      </c>
      <c r="AM11" s="20"/>
      <c r="AN11" s="20">
        <v>0</v>
      </c>
      <c r="AO11" s="20">
        <v>1</v>
      </c>
      <c r="AP11" s="20"/>
      <c r="AQ11" s="20">
        <v>0</v>
      </c>
      <c r="AR11" s="20">
        <v>0</v>
      </c>
      <c r="AS11" s="20">
        <v>0</v>
      </c>
      <c r="AT11" s="20">
        <v>0</v>
      </c>
      <c r="AU11" s="20">
        <v>1</v>
      </c>
      <c r="AV11" s="20">
        <v>1</v>
      </c>
      <c r="AW11" s="20">
        <v>0</v>
      </c>
      <c r="AX11" s="20">
        <v>0</v>
      </c>
      <c r="AY11" s="20">
        <v>1</v>
      </c>
      <c r="AZ11" s="20">
        <v>1</v>
      </c>
      <c r="BA11" s="20">
        <v>1</v>
      </c>
      <c r="BB11" s="20">
        <v>0</v>
      </c>
      <c r="BC11" s="20">
        <v>1</v>
      </c>
      <c r="BD11" s="20">
        <v>1</v>
      </c>
      <c r="BE11" s="20">
        <v>1</v>
      </c>
      <c r="BF11" s="20">
        <v>0</v>
      </c>
      <c r="BG11" s="20">
        <v>1</v>
      </c>
      <c r="BH11" s="20">
        <v>0</v>
      </c>
      <c r="BI11" s="20">
        <v>0</v>
      </c>
      <c r="BJ11" s="20">
        <v>0</v>
      </c>
      <c r="BK11" s="20">
        <v>0</v>
      </c>
      <c r="BL11" s="20">
        <v>1</v>
      </c>
      <c r="BM11" s="20">
        <v>0</v>
      </c>
      <c r="BN11" s="20">
        <v>1</v>
      </c>
      <c r="BO11" s="20">
        <v>0</v>
      </c>
      <c r="BP11" s="20">
        <v>0</v>
      </c>
      <c r="BQ11" s="20">
        <v>0</v>
      </c>
      <c r="BR11" s="20">
        <v>0</v>
      </c>
      <c r="BS11" s="20">
        <v>0</v>
      </c>
      <c r="BT11" s="20">
        <v>0</v>
      </c>
      <c r="BU11" s="20">
        <v>0</v>
      </c>
      <c r="BV11" s="20">
        <v>0</v>
      </c>
      <c r="BW11" s="20">
        <v>1</v>
      </c>
      <c r="BX11" s="20">
        <v>0</v>
      </c>
      <c r="BY11" s="20">
        <v>0</v>
      </c>
      <c r="BZ11" s="20">
        <v>0</v>
      </c>
      <c r="CA11" s="20">
        <v>0</v>
      </c>
      <c r="CB11" s="20">
        <v>1</v>
      </c>
      <c r="CC11" s="20">
        <v>0</v>
      </c>
      <c r="CD11" s="20">
        <v>1</v>
      </c>
      <c r="CE11" s="20">
        <v>0</v>
      </c>
      <c r="CF11" s="20">
        <v>0</v>
      </c>
      <c r="CG11" s="20">
        <v>0</v>
      </c>
      <c r="CH11" s="20">
        <v>0</v>
      </c>
      <c r="CI11" s="20">
        <v>0</v>
      </c>
      <c r="CJ11" s="20">
        <v>1</v>
      </c>
      <c r="CK11" s="20">
        <v>0</v>
      </c>
      <c r="CL11" s="20">
        <v>1</v>
      </c>
      <c r="CM11" s="20">
        <v>0</v>
      </c>
      <c r="CN11" s="20">
        <v>0</v>
      </c>
      <c r="CO11" s="20">
        <v>0</v>
      </c>
      <c r="CP11" s="20">
        <v>0</v>
      </c>
      <c r="CQ11" s="2">
        <f t="shared" si="0"/>
        <v>36</v>
      </c>
      <c r="CR11" s="2">
        <v>91</v>
      </c>
      <c r="CS11" s="52">
        <f t="shared" si="1"/>
        <v>2.5277777777777777</v>
      </c>
    </row>
    <row r="12" spans="1:97" x14ac:dyDescent="0.2">
      <c r="C12" s="3">
        <v>2020</v>
      </c>
      <c r="D12" s="20">
        <v>1</v>
      </c>
      <c r="E12" s="20">
        <v>1</v>
      </c>
      <c r="F12" s="20">
        <v>1</v>
      </c>
      <c r="G12" s="20">
        <v>0</v>
      </c>
      <c r="H12" s="20">
        <v>0</v>
      </c>
      <c r="I12" s="20">
        <v>0</v>
      </c>
      <c r="J12" s="20">
        <v>1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1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20">
        <v>0</v>
      </c>
      <c r="AA12" s="20">
        <v>1</v>
      </c>
      <c r="AB12" s="20">
        <v>0</v>
      </c>
      <c r="AC12" s="20">
        <v>0</v>
      </c>
      <c r="AD12" s="20">
        <v>1</v>
      </c>
      <c r="AE12" s="20">
        <v>0</v>
      </c>
      <c r="AF12" s="20">
        <v>0</v>
      </c>
      <c r="AG12" s="20">
        <v>0</v>
      </c>
      <c r="AH12" s="20">
        <v>1</v>
      </c>
      <c r="AI12" s="20">
        <v>1</v>
      </c>
      <c r="AJ12" s="20">
        <v>0</v>
      </c>
      <c r="AK12" s="20">
        <v>1</v>
      </c>
      <c r="AL12" s="20">
        <v>0</v>
      </c>
      <c r="AM12" s="20"/>
      <c r="AN12" s="20">
        <v>0</v>
      </c>
      <c r="AO12" s="20">
        <v>0</v>
      </c>
      <c r="AP12" s="20"/>
      <c r="AQ12" s="20">
        <v>0</v>
      </c>
      <c r="AR12" s="20">
        <v>0</v>
      </c>
      <c r="AS12" s="20">
        <v>0</v>
      </c>
      <c r="AT12" s="20">
        <v>0</v>
      </c>
      <c r="AU12" s="20">
        <v>1</v>
      </c>
      <c r="AV12" s="20">
        <v>1</v>
      </c>
      <c r="AW12" s="20">
        <v>1</v>
      </c>
      <c r="AX12" s="20">
        <v>0</v>
      </c>
      <c r="AY12" s="20">
        <v>1</v>
      </c>
      <c r="AZ12" s="20">
        <v>1</v>
      </c>
      <c r="BA12" s="20">
        <v>0</v>
      </c>
      <c r="BB12" s="20">
        <v>1</v>
      </c>
      <c r="BC12" s="20">
        <v>1</v>
      </c>
      <c r="BD12" s="20">
        <v>1</v>
      </c>
      <c r="BE12" s="20">
        <v>1</v>
      </c>
      <c r="BF12" s="20">
        <v>1</v>
      </c>
      <c r="BG12" s="20">
        <v>1</v>
      </c>
      <c r="BH12" s="20">
        <v>0</v>
      </c>
      <c r="BI12" s="20">
        <v>0</v>
      </c>
      <c r="BJ12" s="20">
        <v>0</v>
      </c>
      <c r="BK12" s="20">
        <v>0</v>
      </c>
      <c r="BL12" s="20">
        <v>0</v>
      </c>
      <c r="BM12" s="20">
        <v>0</v>
      </c>
      <c r="BN12" s="20">
        <v>0</v>
      </c>
      <c r="BO12" s="20">
        <v>0</v>
      </c>
      <c r="BP12" s="20">
        <v>0</v>
      </c>
      <c r="BQ12" s="20">
        <v>0</v>
      </c>
      <c r="BR12" s="20">
        <v>0</v>
      </c>
      <c r="BS12" s="20">
        <v>0</v>
      </c>
      <c r="BT12" s="20">
        <v>0</v>
      </c>
      <c r="BU12" s="20">
        <v>0</v>
      </c>
      <c r="BV12" s="20">
        <v>0</v>
      </c>
      <c r="BW12" s="20">
        <v>1</v>
      </c>
      <c r="BX12" s="20">
        <v>0</v>
      </c>
      <c r="BY12" s="20">
        <v>0</v>
      </c>
      <c r="BZ12" s="20">
        <v>0</v>
      </c>
      <c r="CA12" s="20">
        <v>0</v>
      </c>
      <c r="CB12" s="20">
        <v>0</v>
      </c>
      <c r="CC12" s="20">
        <v>0</v>
      </c>
      <c r="CD12" s="20">
        <v>0</v>
      </c>
      <c r="CE12" s="20">
        <v>0</v>
      </c>
      <c r="CF12" s="20">
        <v>0</v>
      </c>
      <c r="CG12" s="20">
        <v>0</v>
      </c>
      <c r="CH12" s="20">
        <v>1</v>
      </c>
      <c r="CI12" s="20">
        <v>0</v>
      </c>
      <c r="CJ12" s="20">
        <v>1</v>
      </c>
      <c r="CK12" s="20">
        <v>0</v>
      </c>
      <c r="CL12" s="20">
        <v>0</v>
      </c>
      <c r="CM12" s="20">
        <v>0</v>
      </c>
      <c r="CN12" s="20">
        <v>0</v>
      </c>
      <c r="CO12" s="20">
        <v>0</v>
      </c>
      <c r="CP12" s="20">
        <v>0</v>
      </c>
      <c r="CQ12" s="2">
        <f t="shared" si="0"/>
        <v>24</v>
      </c>
      <c r="CR12" s="2">
        <v>91</v>
      </c>
      <c r="CS12" s="52">
        <f t="shared" si="1"/>
        <v>3.7916666666666665</v>
      </c>
    </row>
    <row r="13" spans="1:97" x14ac:dyDescent="0.2">
      <c r="C13" s="3">
        <v>2021</v>
      </c>
      <c r="D13" s="20">
        <v>1</v>
      </c>
      <c r="E13" s="20">
        <v>1</v>
      </c>
      <c r="F13" s="20">
        <v>1</v>
      </c>
      <c r="G13" s="20">
        <v>0</v>
      </c>
      <c r="H13" s="20">
        <v>0</v>
      </c>
      <c r="I13" s="20">
        <v>0</v>
      </c>
      <c r="J13" s="20">
        <v>1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1</v>
      </c>
      <c r="S13" s="20">
        <v>0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20">
        <v>0</v>
      </c>
      <c r="AA13" s="20">
        <v>1</v>
      </c>
      <c r="AB13" s="20">
        <v>0</v>
      </c>
      <c r="AC13" s="20">
        <v>0</v>
      </c>
      <c r="AD13" s="20">
        <v>1</v>
      </c>
      <c r="AE13" s="20">
        <v>0</v>
      </c>
      <c r="AF13" s="20">
        <v>0</v>
      </c>
      <c r="AG13" s="20">
        <v>0</v>
      </c>
      <c r="AH13" s="20">
        <v>1</v>
      </c>
      <c r="AI13" s="20">
        <v>1</v>
      </c>
      <c r="AJ13" s="20">
        <v>0</v>
      </c>
      <c r="AK13" s="20">
        <v>1</v>
      </c>
      <c r="AL13" s="20">
        <v>0</v>
      </c>
      <c r="AM13" s="20"/>
      <c r="AN13" s="20">
        <v>0</v>
      </c>
      <c r="AO13" s="20">
        <v>0</v>
      </c>
      <c r="AP13" s="20"/>
      <c r="AQ13" s="20">
        <v>0</v>
      </c>
      <c r="AR13" s="20">
        <v>0</v>
      </c>
      <c r="AS13" s="20">
        <v>0</v>
      </c>
      <c r="AT13" s="20">
        <v>0</v>
      </c>
      <c r="AU13" s="20">
        <v>1</v>
      </c>
      <c r="AV13" s="20">
        <v>1</v>
      </c>
      <c r="AW13" s="20">
        <v>1</v>
      </c>
      <c r="AX13" s="20">
        <v>0</v>
      </c>
      <c r="AY13" s="20">
        <v>1</v>
      </c>
      <c r="AZ13" s="20">
        <v>1</v>
      </c>
      <c r="BA13" s="20">
        <v>1</v>
      </c>
      <c r="BB13" s="20">
        <v>1</v>
      </c>
      <c r="BC13" s="20">
        <v>1</v>
      </c>
      <c r="BD13" s="20">
        <v>1</v>
      </c>
      <c r="BE13" s="20">
        <v>1</v>
      </c>
      <c r="BF13" s="20">
        <v>1</v>
      </c>
      <c r="BG13" s="20">
        <v>1</v>
      </c>
      <c r="BH13" s="20">
        <v>0</v>
      </c>
      <c r="BI13" s="20">
        <v>0</v>
      </c>
      <c r="BJ13" s="20">
        <v>0</v>
      </c>
      <c r="BK13" s="20">
        <v>0</v>
      </c>
      <c r="BL13" s="20">
        <v>0</v>
      </c>
      <c r="BM13" s="20">
        <v>0</v>
      </c>
      <c r="BN13" s="20">
        <v>0</v>
      </c>
      <c r="BO13" s="20">
        <v>0</v>
      </c>
      <c r="BP13" s="20">
        <v>0</v>
      </c>
      <c r="BQ13" s="20">
        <v>0</v>
      </c>
      <c r="BR13" s="20">
        <v>0</v>
      </c>
      <c r="BS13" s="20">
        <v>0</v>
      </c>
      <c r="BT13" s="20">
        <v>0</v>
      </c>
      <c r="BU13" s="20">
        <v>0</v>
      </c>
      <c r="BV13" s="20">
        <v>0</v>
      </c>
      <c r="BW13" s="20">
        <v>1</v>
      </c>
      <c r="BX13" s="20">
        <v>0</v>
      </c>
      <c r="BY13" s="20">
        <v>0</v>
      </c>
      <c r="BZ13" s="20">
        <v>0</v>
      </c>
      <c r="CA13" s="20">
        <v>0</v>
      </c>
      <c r="CB13" s="20">
        <v>0</v>
      </c>
      <c r="CC13" s="20">
        <v>0</v>
      </c>
      <c r="CD13" s="20">
        <v>0</v>
      </c>
      <c r="CE13" s="20">
        <v>0</v>
      </c>
      <c r="CF13" s="20">
        <v>0</v>
      </c>
      <c r="CG13" s="20">
        <v>0</v>
      </c>
      <c r="CH13" s="20">
        <v>1</v>
      </c>
      <c r="CI13" s="20">
        <v>0</v>
      </c>
      <c r="CJ13" s="20">
        <v>1</v>
      </c>
      <c r="CK13" s="20">
        <v>0</v>
      </c>
      <c r="CL13" s="20">
        <v>0</v>
      </c>
      <c r="CM13" s="20">
        <v>0</v>
      </c>
      <c r="CN13" s="20">
        <v>0</v>
      </c>
      <c r="CO13" s="20">
        <v>0</v>
      </c>
      <c r="CP13" s="20">
        <v>0</v>
      </c>
      <c r="CQ13" s="2">
        <f t="shared" si="0"/>
        <v>25</v>
      </c>
      <c r="CR13" s="2">
        <v>91</v>
      </c>
      <c r="CS13" s="52">
        <f t="shared" si="1"/>
        <v>3.64</v>
      </c>
    </row>
    <row r="14" spans="1:97" x14ac:dyDescent="0.2">
      <c r="C14" s="3">
        <v>2022</v>
      </c>
      <c r="D14" s="20">
        <v>1</v>
      </c>
      <c r="E14" s="20">
        <v>1</v>
      </c>
      <c r="F14" s="20">
        <v>1</v>
      </c>
      <c r="G14" s="20">
        <v>0</v>
      </c>
      <c r="H14" s="20">
        <v>0</v>
      </c>
      <c r="I14" s="20">
        <v>0</v>
      </c>
      <c r="J14" s="20">
        <v>1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1</v>
      </c>
      <c r="S14" s="20">
        <v>0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20">
        <v>0</v>
      </c>
      <c r="AA14" s="20">
        <v>1</v>
      </c>
      <c r="AB14" s="20">
        <v>0</v>
      </c>
      <c r="AC14" s="20">
        <v>0</v>
      </c>
      <c r="AD14" s="20">
        <v>1</v>
      </c>
      <c r="AE14" s="20">
        <v>0</v>
      </c>
      <c r="AF14" s="20">
        <v>0</v>
      </c>
      <c r="AG14" s="20">
        <v>0</v>
      </c>
      <c r="AH14" s="20">
        <v>1</v>
      </c>
      <c r="AI14" s="20">
        <v>1</v>
      </c>
      <c r="AJ14" s="20">
        <v>0</v>
      </c>
      <c r="AK14" s="20">
        <v>1</v>
      </c>
      <c r="AL14" s="20">
        <v>0</v>
      </c>
      <c r="AM14" s="20"/>
      <c r="AN14" s="20">
        <v>0</v>
      </c>
      <c r="AO14" s="20">
        <v>0</v>
      </c>
      <c r="AP14" s="20"/>
      <c r="AQ14" s="20">
        <v>0</v>
      </c>
      <c r="AR14" s="20">
        <v>0</v>
      </c>
      <c r="AS14" s="20">
        <v>0</v>
      </c>
      <c r="AT14" s="20">
        <v>0</v>
      </c>
      <c r="AU14" s="20">
        <v>1</v>
      </c>
      <c r="AV14" s="20">
        <v>1</v>
      </c>
      <c r="AW14" s="20">
        <v>1</v>
      </c>
      <c r="AX14" s="20">
        <v>0</v>
      </c>
      <c r="AY14" s="20">
        <v>1</v>
      </c>
      <c r="AZ14" s="20">
        <v>1</v>
      </c>
      <c r="BA14" s="20">
        <v>1</v>
      </c>
      <c r="BB14" s="20">
        <v>1</v>
      </c>
      <c r="BC14" s="20">
        <v>1</v>
      </c>
      <c r="BD14" s="20">
        <v>1</v>
      </c>
      <c r="BE14" s="20">
        <v>1</v>
      </c>
      <c r="BF14" s="20">
        <v>1</v>
      </c>
      <c r="BG14" s="20">
        <v>1</v>
      </c>
      <c r="BH14" s="20">
        <v>0</v>
      </c>
      <c r="BI14" s="20">
        <v>0</v>
      </c>
      <c r="BJ14" s="20">
        <v>0</v>
      </c>
      <c r="BK14" s="20">
        <v>0</v>
      </c>
      <c r="BL14" s="20">
        <v>0</v>
      </c>
      <c r="BM14" s="20">
        <v>0</v>
      </c>
      <c r="BN14" s="20">
        <v>0</v>
      </c>
      <c r="BO14" s="20">
        <v>0</v>
      </c>
      <c r="BP14" s="20">
        <v>0</v>
      </c>
      <c r="BQ14" s="20">
        <v>0</v>
      </c>
      <c r="BR14" s="20">
        <v>0</v>
      </c>
      <c r="BS14" s="20">
        <v>0</v>
      </c>
      <c r="BT14" s="20">
        <v>0</v>
      </c>
      <c r="BU14" s="20">
        <v>0</v>
      </c>
      <c r="BV14" s="20">
        <v>0</v>
      </c>
      <c r="BW14" s="20">
        <v>1</v>
      </c>
      <c r="BX14" s="20">
        <v>0</v>
      </c>
      <c r="BY14" s="20">
        <v>0</v>
      </c>
      <c r="BZ14" s="20">
        <v>0</v>
      </c>
      <c r="CA14" s="20">
        <v>0</v>
      </c>
      <c r="CB14" s="20">
        <v>0</v>
      </c>
      <c r="CC14" s="20">
        <v>0</v>
      </c>
      <c r="CD14" s="20">
        <v>0</v>
      </c>
      <c r="CE14" s="20">
        <v>0</v>
      </c>
      <c r="CF14" s="20">
        <v>0</v>
      </c>
      <c r="CG14" s="20">
        <v>0</v>
      </c>
      <c r="CH14" s="20">
        <v>1</v>
      </c>
      <c r="CI14" s="20">
        <v>0</v>
      </c>
      <c r="CJ14" s="20">
        <v>1</v>
      </c>
      <c r="CK14" s="20">
        <v>0</v>
      </c>
      <c r="CL14" s="20">
        <v>0</v>
      </c>
      <c r="CM14" s="20">
        <v>0</v>
      </c>
      <c r="CN14" s="20">
        <v>0</v>
      </c>
      <c r="CO14" s="20">
        <v>0</v>
      </c>
      <c r="CP14" s="20">
        <v>0</v>
      </c>
      <c r="CQ14" s="2">
        <f t="shared" si="0"/>
        <v>25</v>
      </c>
      <c r="CR14" s="2">
        <v>91</v>
      </c>
      <c r="CS14" s="52">
        <f t="shared" si="1"/>
        <v>3.64</v>
      </c>
    </row>
    <row r="15" spans="1:97" x14ac:dyDescent="0.2">
      <c r="A15" s="2" t="s">
        <v>109</v>
      </c>
      <c r="B15" s="2" t="s">
        <v>110</v>
      </c>
      <c r="C15" s="3">
        <v>2019</v>
      </c>
      <c r="D15" s="20">
        <v>1</v>
      </c>
      <c r="E15" s="20">
        <v>1</v>
      </c>
      <c r="F15" s="20">
        <v>0</v>
      </c>
      <c r="G15" s="20">
        <v>1</v>
      </c>
      <c r="H15" s="20">
        <v>1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1</v>
      </c>
      <c r="P15" s="20">
        <v>0</v>
      </c>
      <c r="Q15" s="20">
        <v>1</v>
      </c>
      <c r="R15" s="20">
        <v>1</v>
      </c>
      <c r="S15" s="20">
        <v>0</v>
      </c>
      <c r="T15" s="20">
        <v>1</v>
      </c>
      <c r="U15" s="20">
        <v>0</v>
      </c>
      <c r="V15" s="20">
        <v>1</v>
      </c>
      <c r="W15" s="20">
        <v>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0">
        <v>1</v>
      </c>
      <c r="AE15" s="20">
        <v>0</v>
      </c>
      <c r="AF15" s="20">
        <v>0</v>
      </c>
      <c r="AG15" s="20">
        <v>0</v>
      </c>
      <c r="AH15" s="20">
        <v>1</v>
      </c>
      <c r="AI15" s="20">
        <v>0</v>
      </c>
      <c r="AJ15" s="20">
        <v>0</v>
      </c>
      <c r="AK15" s="20">
        <v>0</v>
      </c>
      <c r="AL15" s="20">
        <v>1</v>
      </c>
      <c r="AM15" s="20"/>
      <c r="AN15" s="20">
        <v>0</v>
      </c>
      <c r="AO15" s="20">
        <v>0</v>
      </c>
      <c r="AP15" s="20"/>
      <c r="AQ15" s="20">
        <v>0</v>
      </c>
      <c r="AR15" s="20">
        <v>1</v>
      </c>
      <c r="AS15" s="20">
        <v>0</v>
      </c>
      <c r="AT15" s="20">
        <v>0</v>
      </c>
      <c r="AU15" s="20">
        <v>0</v>
      </c>
      <c r="AV15" s="20">
        <v>0</v>
      </c>
      <c r="AW15" s="20">
        <v>0</v>
      </c>
      <c r="AX15" s="20">
        <v>0</v>
      </c>
      <c r="AY15" s="20">
        <v>1</v>
      </c>
      <c r="AZ15" s="20">
        <v>1</v>
      </c>
      <c r="BA15" s="20">
        <v>1</v>
      </c>
      <c r="BB15" s="20">
        <v>0</v>
      </c>
      <c r="BC15" s="20">
        <v>1</v>
      </c>
      <c r="BD15" s="20">
        <v>1</v>
      </c>
      <c r="BE15" s="20">
        <v>1</v>
      </c>
      <c r="BF15" s="20">
        <v>1</v>
      </c>
      <c r="BG15" s="20">
        <v>1</v>
      </c>
      <c r="BH15" s="20">
        <v>0</v>
      </c>
      <c r="BI15" s="20">
        <v>0</v>
      </c>
      <c r="BJ15" s="20">
        <v>0</v>
      </c>
      <c r="BK15" s="20">
        <v>0</v>
      </c>
      <c r="BL15" s="20">
        <v>0</v>
      </c>
      <c r="BM15" s="20">
        <v>0</v>
      </c>
      <c r="BN15" s="20">
        <v>0</v>
      </c>
      <c r="BO15" s="20">
        <v>0</v>
      </c>
      <c r="BP15" s="20">
        <v>0</v>
      </c>
      <c r="BQ15" s="20">
        <v>0</v>
      </c>
      <c r="BR15" s="20">
        <v>0</v>
      </c>
      <c r="BS15" s="20">
        <v>0</v>
      </c>
      <c r="BT15" s="20">
        <v>0</v>
      </c>
      <c r="BU15" s="20">
        <v>0</v>
      </c>
      <c r="BV15" s="20">
        <v>0</v>
      </c>
      <c r="BW15" s="20">
        <v>0</v>
      </c>
      <c r="BX15" s="20">
        <v>0</v>
      </c>
      <c r="BY15" s="20">
        <v>0</v>
      </c>
      <c r="BZ15" s="20">
        <v>0</v>
      </c>
      <c r="CA15" s="20">
        <v>0</v>
      </c>
      <c r="CB15" s="20">
        <v>0</v>
      </c>
      <c r="CC15" s="20">
        <v>0</v>
      </c>
      <c r="CD15" s="20">
        <v>0</v>
      </c>
      <c r="CE15" s="20">
        <v>0</v>
      </c>
      <c r="CF15" s="20">
        <v>0</v>
      </c>
      <c r="CG15" s="20">
        <v>0</v>
      </c>
      <c r="CH15" s="20">
        <v>1</v>
      </c>
      <c r="CI15" s="20">
        <v>0</v>
      </c>
      <c r="CJ15" s="20">
        <v>1</v>
      </c>
      <c r="CK15" s="20">
        <v>0</v>
      </c>
      <c r="CL15" s="20">
        <v>0</v>
      </c>
      <c r="CM15" s="20">
        <v>0</v>
      </c>
      <c r="CN15" s="20">
        <v>0</v>
      </c>
      <c r="CO15" s="20">
        <v>0</v>
      </c>
      <c r="CP15" s="20">
        <v>0</v>
      </c>
      <c r="CQ15" s="2">
        <f t="shared" si="0"/>
        <v>23</v>
      </c>
      <c r="CR15" s="2">
        <v>91</v>
      </c>
      <c r="CS15" s="52">
        <f t="shared" si="1"/>
        <v>3.9565217391304346</v>
      </c>
    </row>
    <row r="16" spans="1:97" x14ac:dyDescent="0.2">
      <c r="C16" s="3">
        <v>2020</v>
      </c>
      <c r="D16" s="20">
        <v>1</v>
      </c>
      <c r="E16" s="20">
        <v>1</v>
      </c>
      <c r="F16" s="20">
        <v>1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1</v>
      </c>
      <c r="S16" s="20">
        <v>0</v>
      </c>
      <c r="T16" s="20">
        <v>0</v>
      </c>
      <c r="U16" s="20">
        <v>0</v>
      </c>
      <c r="V16" s="20">
        <v>0</v>
      </c>
      <c r="W16" s="20">
        <v>1</v>
      </c>
      <c r="X16" s="20">
        <v>1</v>
      </c>
      <c r="Y16" s="20">
        <v>1</v>
      </c>
      <c r="Z16" s="20">
        <v>0</v>
      </c>
      <c r="AA16" s="20">
        <v>0</v>
      </c>
      <c r="AB16" s="20">
        <v>0</v>
      </c>
      <c r="AC16" s="20">
        <v>0</v>
      </c>
      <c r="AD16" s="20">
        <v>0</v>
      </c>
      <c r="AE16" s="20">
        <v>0</v>
      </c>
      <c r="AF16" s="20">
        <v>0</v>
      </c>
      <c r="AG16" s="20">
        <v>0</v>
      </c>
      <c r="AH16" s="20">
        <v>0</v>
      </c>
      <c r="AI16" s="20">
        <v>1</v>
      </c>
      <c r="AJ16" s="20">
        <v>0</v>
      </c>
      <c r="AK16" s="20">
        <v>0</v>
      </c>
      <c r="AL16" s="20">
        <v>0</v>
      </c>
      <c r="AM16" s="20"/>
      <c r="AN16" s="20">
        <v>0</v>
      </c>
      <c r="AO16" s="20">
        <v>0</v>
      </c>
      <c r="AP16" s="20"/>
      <c r="AQ16" s="20">
        <v>0</v>
      </c>
      <c r="AR16" s="20">
        <v>0</v>
      </c>
      <c r="AS16" s="20">
        <v>0</v>
      </c>
      <c r="AT16" s="20">
        <v>0</v>
      </c>
      <c r="AU16" s="20">
        <v>1</v>
      </c>
      <c r="AV16" s="20">
        <v>0</v>
      </c>
      <c r="AW16" s="20">
        <v>0</v>
      </c>
      <c r="AX16" s="20">
        <v>0</v>
      </c>
      <c r="AY16" s="20">
        <v>1</v>
      </c>
      <c r="AZ16" s="20">
        <v>0</v>
      </c>
      <c r="BA16" s="20">
        <v>0</v>
      </c>
      <c r="BB16" s="20">
        <v>1</v>
      </c>
      <c r="BC16" s="20">
        <v>0</v>
      </c>
      <c r="BD16" s="20">
        <v>1</v>
      </c>
      <c r="BE16" s="20">
        <v>0</v>
      </c>
      <c r="BF16" s="20">
        <v>0</v>
      </c>
      <c r="BG16" s="20">
        <v>0</v>
      </c>
      <c r="BH16" s="20">
        <v>0</v>
      </c>
      <c r="BI16" s="20">
        <v>0</v>
      </c>
      <c r="BJ16" s="20">
        <v>0</v>
      </c>
      <c r="BK16" s="20">
        <v>0</v>
      </c>
      <c r="BL16" s="20">
        <v>0</v>
      </c>
      <c r="BM16" s="20">
        <v>0</v>
      </c>
      <c r="BN16" s="20">
        <v>0</v>
      </c>
      <c r="BO16" s="20">
        <v>0</v>
      </c>
      <c r="BP16" s="20">
        <v>0</v>
      </c>
      <c r="BQ16" s="20">
        <v>0</v>
      </c>
      <c r="BR16" s="20">
        <v>0</v>
      </c>
      <c r="BS16" s="20">
        <v>0</v>
      </c>
      <c r="BT16" s="20">
        <v>0</v>
      </c>
      <c r="BU16" s="20">
        <v>0</v>
      </c>
      <c r="BV16" s="20">
        <v>0</v>
      </c>
      <c r="BW16" s="20">
        <v>0</v>
      </c>
      <c r="BX16" s="20">
        <v>0</v>
      </c>
      <c r="BY16" s="20">
        <v>0</v>
      </c>
      <c r="BZ16" s="20">
        <v>0</v>
      </c>
      <c r="CA16" s="20">
        <v>0</v>
      </c>
      <c r="CB16" s="20">
        <v>1</v>
      </c>
      <c r="CC16" s="20">
        <v>0</v>
      </c>
      <c r="CD16" s="20">
        <v>0</v>
      </c>
      <c r="CE16" s="20">
        <v>0</v>
      </c>
      <c r="CF16" s="20">
        <v>0</v>
      </c>
      <c r="CG16" s="20">
        <v>0</v>
      </c>
      <c r="CH16" s="20">
        <v>1</v>
      </c>
      <c r="CI16" s="20">
        <v>0</v>
      </c>
      <c r="CJ16" s="20">
        <v>1</v>
      </c>
      <c r="CK16" s="20">
        <v>0</v>
      </c>
      <c r="CL16" s="20">
        <v>0</v>
      </c>
      <c r="CM16" s="20">
        <v>0</v>
      </c>
      <c r="CN16" s="20">
        <v>0</v>
      </c>
      <c r="CO16" s="20">
        <v>0</v>
      </c>
      <c r="CP16" s="20">
        <v>0</v>
      </c>
      <c r="CQ16" s="2">
        <f t="shared" si="0"/>
        <v>15</v>
      </c>
      <c r="CR16" s="2">
        <v>91</v>
      </c>
      <c r="CS16" s="52">
        <f t="shared" si="1"/>
        <v>6.0666666666666664</v>
      </c>
    </row>
    <row r="17" spans="1:97" x14ac:dyDescent="0.2">
      <c r="C17" s="3">
        <v>2021</v>
      </c>
      <c r="D17" s="20">
        <v>1</v>
      </c>
      <c r="E17" s="20">
        <v>1</v>
      </c>
      <c r="F17" s="20">
        <v>1</v>
      </c>
      <c r="G17" s="20">
        <v>0</v>
      </c>
      <c r="H17" s="20">
        <v>1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1</v>
      </c>
      <c r="P17" s="20">
        <v>0</v>
      </c>
      <c r="Q17" s="20">
        <v>1</v>
      </c>
      <c r="R17" s="20">
        <v>1</v>
      </c>
      <c r="S17" s="20">
        <v>0</v>
      </c>
      <c r="T17" s="20">
        <v>1</v>
      </c>
      <c r="U17" s="20">
        <v>0</v>
      </c>
      <c r="V17" s="20">
        <v>0</v>
      </c>
      <c r="W17" s="20">
        <v>1</v>
      </c>
      <c r="X17" s="20">
        <v>1</v>
      </c>
      <c r="Y17" s="20">
        <v>1</v>
      </c>
      <c r="Z17" s="20">
        <v>0</v>
      </c>
      <c r="AA17" s="20">
        <v>0</v>
      </c>
      <c r="AB17" s="20">
        <v>0</v>
      </c>
      <c r="AC17" s="20">
        <v>0</v>
      </c>
      <c r="AD17" s="20">
        <v>1</v>
      </c>
      <c r="AE17" s="20">
        <v>0</v>
      </c>
      <c r="AF17" s="20">
        <v>0</v>
      </c>
      <c r="AG17" s="20">
        <v>0</v>
      </c>
      <c r="AH17" s="20">
        <v>1</v>
      </c>
      <c r="AI17" s="20">
        <v>1</v>
      </c>
      <c r="AJ17" s="20">
        <v>0</v>
      </c>
      <c r="AK17" s="20">
        <v>0</v>
      </c>
      <c r="AL17" s="20">
        <v>0</v>
      </c>
      <c r="AM17" s="20"/>
      <c r="AN17" s="20">
        <v>0</v>
      </c>
      <c r="AO17" s="20">
        <v>0</v>
      </c>
      <c r="AP17" s="20"/>
      <c r="AQ17" s="20">
        <v>0</v>
      </c>
      <c r="AR17" s="20">
        <v>0</v>
      </c>
      <c r="AS17" s="20">
        <v>0</v>
      </c>
      <c r="AT17" s="20">
        <v>0</v>
      </c>
      <c r="AU17" s="20">
        <v>1</v>
      </c>
      <c r="AV17" s="20">
        <v>0</v>
      </c>
      <c r="AW17" s="20">
        <v>0</v>
      </c>
      <c r="AX17" s="20">
        <v>0</v>
      </c>
      <c r="AY17" s="20">
        <v>1</v>
      </c>
      <c r="AZ17" s="20">
        <v>0</v>
      </c>
      <c r="BA17" s="20">
        <v>0</v>
      </c>
      <c r="BB17" s="20">
        <v>1</v>
      </c>
      <c r="BC17" s="20">
        <v>0</v>
      </c>
      <c r="BD17" s="20">
        <v>1</v>
      </c>
      <c r="BE17" s="20">
        <v>1</v>
      </c>
      <c r="BF17" s="20">
        <v>0</v>
      </c>
      <c r="BG17" s="20">
        <v>1</v>
      </c>
      <c r="BH17" s="20">
        <v>0</v>
      </c>
      <c r="BI17" s="20">
        <v>0</v>
      </c>
      <c r="BJ17" s="20">
        <v>0</v>
      </c>
      <c r="BK17" s="20">
        <v>0</v>
      </c>
      <c r="BL17" s="20">
        <v>0</v>
      </c>
      <c r="BM17" s="20">
        <v>0</v>
      </c>
      <c r="BN17" s="20">
        <v>0</v>
      </c>
      <c r="BO17" s="20">
        <v>0</v>
      </c>
      <c r="BP17" s="20">
        <v>0</v>
      </c>
      <c r="BQ17" s="20">
        <v>0</v>
      </c>
      <c r="BR17" s="20">
        <v>0</v>
      </c>
      <c r="BS17" s="20">
        <v>0</v>
      </c>
      <c r="BT17" s="20">
        <v>0</v>
      </c>
      <c r="BU17" s="20">
        <v>0</v>
      </c>
      <c r="BV17" s="20">
        <v>0</v>
      </c>
      <c r="BW17" s="20">
        <v>0</v>
      </c>
      <c r="BX17" s="20">
        <v>0</v>
      </c>
      <c r="BY17" s="20">
        <v>0</v>
      </c>
      <c r="BZ17" s="20">
        <v>0</v>
      </c>
      <c r="CA17" s="20">
        <v>0</v>
      </c>
      <c r="CB17" s="20">
        <v>1</v>
      </c>
      <c r="CC17" s="20">
        <v>0</v>
      </c>
      <c r="CD17" s="20">
        <v>0</v>
      </c>
      <c r="CE17" s="20">
        <v>0</v>
      </c>
      <c r="CF17" s="20">
        <v>0</v>
      </c>
      <c r="CG17" s="20">
        <v>0</v>
      </c>
      <c r="CH17" s="20">
        <v>1</v>
      </c>
      <c r="CI17" s="20">
        <v>0</v>
      </c>
      <c r="CJ17" s="20">
        <v>1</v>
      </c>
      <c r="CK17" s="20">
        <v>0</v>
      </c>
      <c r="CL17" s="20">
        <v>0</v>
      </c>
      <c r="CM17" s="20">
        <v>0</v>
      </c>
      <c r="CN17" s="20">
        <v>0</v>
      </c>
      <c r="CO17" s="20">
        <v>0</v>
      </c>
      <c r="CP17" s="20">
        <v>0</v>
      </c>
      <c r="CQ17" s="2">
        <f t="shared" si="0"/>
        <v>23</v>
      </c>
      <c r="CR17" s="2">
        <v>91</v>
      </c>
      <c r="CS17" s="52">
        <f t="shared" si="1"/>
        <v>3.9565217391304346</v>
      </c>
    </row>
    <row r="18" spans="1:97" x14ac:dyDescent="0.2">
      <c r="C18" s="3">
        <v>2022</v>
      </c>
      <c r="D18" s="20">
        <v>1</v>
      </c>
      <c r="E18" s="20">
        <v>1</v>
      </c>
      <c r="F18" s="20">
        <v>1</v>
      </c>
      <c r="G18" s="20">
        <v>0</v>
      </c>
      <c r="H18" s="20">
        <v>1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1</v>
      </c>
      <c r="P18" s="20">
        <v>0</v>
      </c>
      <c r="Q18" s="20">
        <v>1</v>
      </c>
      <c r="R18" s="20">
        <v>1</v>
      </c>
      <c r="S18" s="20">
        <v>0</v>
      </c>
      <c r="T18" s="20">
        <v>1</v>
      </c>
      <c r="U18" s="20">
        <v>0</v>
      </c>
      <c r="V18" s="20">
        <v>0</v>
      </c>
      <c r="W18" s="20">
        <v>1</v>
      </c>
      <c r="X18" s="20">
        <v>1</v>
      </c>
      <c r="Y18" s="20">
        <v>1</v>
      </c>
      <c r="Z18" s="20">
        <v>0</v>
      </c>
      <c r="AA18" s="20">
        <v>0</v>
      </c>
      <c r="AB18" s="20">
        <v>0</v>
      </c>
      <c r="AC18" s="20">
        <v>0</v>
      </c>
      <c r="AD18" s="20">
        <v>1</v>
      </c>
      <c r="AE18" s="20">
        <v>0</v>
      </c>
      <c r="AF18" s="20">
        <v>0</v>
      </c>
      <c r="AG18" s="20">
        <v>0</v>
      </c>
      <c r="AH18" s="20">
        <v>1</v>
      </c>
      <c r="AI18" s="20">
        <v>1</v>
      </c>
      <c r="AJ18" s="20">
        <v>0</v>
      </c>
      <c r="AK18" s="20">
        <v>0</v>
      </c>
      <c r="AL18" s="20">
        <v>0</v>
      </c>
      <c r="AM18" s="20"/>
      <c r="AN18" s="20">
        <v>0</v>
      </c>
      <c r="AO18" s="20">
        <v>0</v>
      </c>
      <c r="AP18" s="20"/>
      <c r="AQ18" s="20">
        <v>0</v>
      </c>
      <c r="AR18" s="20">
        <v>0</v>
      </c>
      <c r="AS18" s="20">
        <v>0</v>
      </c>
      <c r="AT18" s="20">
        <v>0</v>
      </c>
      <c r="AU18" s="20">
        <v>1</v>
      </c>
      <c r="AV18" s="20">
        <v>0</v>
      </c>
      <c r="AW18" s="20">
        <v>0</v>
      </c>
      <c r="AX18" s="20">
        <v>0</v>
      </c>
      <c r="AY18" s="20">
        <v>1</v>
      </c>
      <c r="AZ18" s="20">
        <v>0</v>
      </c>
      <c r="BA18" s="20">
        <v>1</v>
      </c>
      <c r="BB18" s="20">
        <v>1</v>
      </c>
      <c r="BC18" s="20">
        <v>0</v>
      </c>
      <c r="BD18" s="20">
        <v>1</v>
      </c>
      <c r="BE18" s="20">
        <v>1</v>
      </c>
      <c r="BF18" s="20">
        <v>0</v>
      </c>
      <c r="BG18" s="20">
        <v>1</v>
      </c>
      <c r="BH18" s="20">
        <v>0</v>
      </c>
      <c r="BI18" s="20">
        <v>0</v>
      </c>
      <c r="BJ18" s="20">
        <v>0</v>
      </c>
      <c r="BK18" s="20">
        <v>0</v>
      </c>
      <c r="BL18" s="20">
        <v>0</v>
      </c>
      <c r="BM18" s="20">
        <v>0</v>
      </c>
      <c r="BN18" s="20">
        <v>0</v>
      </c>
      <c r="BO18" s="20">
        <v>0</v>
      </c>
      <c r="BP18" s="20">
        <v>0</v>
      </c>
      <c r="BQ18" s="20">
        <v>0</v>
      </c>
      <c r="BR18" s="20">
        <v>0</v>
      </c>
      <c r="BS18" s="20">
        <v>0</v>
      </c>
      <c r="BT18" s="20">
        <v>0</v>
      </c>
      <c r="BU18" s="20">
        <v>0</v>
      </c>
      <c r="BV18" s="20">
        <v>0</v>
      </c>
      <c r="BW18" s="20">
        <v>0</v>
      </c>
      <c r="BX18" s="20">
        <v>0</v>
      </c>
      <c r="BY18" s="20">
        <v>0</v>
      </c>
      <c r="BZ18" s="20">
        <v>0</v>
      </c>
      <c r="CA18" s="20">
        <v>0</v>
      </c>
      <c r="CB18" s="20">
        <v>1</v>
      </c>
      <c r="CC18" s="20">
        <v>0</v>
      </c>
      <c r="CD18" s="20">
        <v>0</v>
      </c>
      <c r="CE18" s="20">
        <v>0</v>
      </c>
      <c r="CF18" s="20">
        <v>0</v>
      </c>
      <c r="CG18" s="20">
        <v>0</v>
      </c>
      <c r="CH18" s="20">
        <v>1</v>
      </c>
      <c r="CI18" s="20">
        <v>0</v>
      </c>
      <c r="CJ18" s="20">
        <v>1</v>
      </c>
      <c r="CK18" s="20">
        <v>0</v>
      </c>
      <c r="CL18" s="20">
        <v>0</v>
      </c>
      <c r="CM18" s="20">
        <v>0</v>
      </c>
      <c r="CN18" s="20">
        <v>0</v>
      </c>
      <c r="CO18" s="20">
        <v>0</v>
      </c>
      <c r="CP18" s="20">
        <v>0</v>
      </c>
      <c r="CQ18" s="2">
        <f t="shared" si="0"/>
        <v>24</v>
      </c>
      <c r="CR18" s="2">
        <v>91</v>
      </c>
      <c r="CS18" s="52">
        <f t="shared" si="1"/>
        <v>3.7916666666666665</v>
      </c>
    </row>
    <row r="19" spans="1:97" x14ac:dyDescent="0.2">
      <c r="A19" s="2" t="s">
        <v>111</v>
      </c>
      <c r="B19" s="2" t="s">
        <v>112</v>
      </c>
      <c r="C19" s="3">
        <v>2019</v>
      </c>
      <c r="D19" s="20">
        <v>1</v>
      </c>
      <c r="E19" s="20">
        <v>1</v>
      </c>
      <c r="F19" s="20">
        <v>1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1</v>
      </c>
      <c r="P19" s="20">
        <v>0</v>
      </c>
      <c r="Q19" s="20">
        <v>1</v>
      </c>
      <c r="R19" s="20">
        <v>1</v>
      </c>
      <c r="S19" s="20">
        <v>1</v>
      </c>
      <c r="T19" s="20">
        <v>0</v>
      </c>
      <c r="U19" s="20">
        <v>1</v>
      </c>
      <c r="V19" s="20">
        <v>1</v>
      </c>
      <c r="W19" s="20">
        <v>0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0">
        <v>0</v>
      </c>
      <c r="AE19" s="20">
        <v>0</v>
      </c>
      <c r="AF19" s="20">
        <v>0</v>
      </c>
      <c r="AG19" s="20">
        <v>0</v>
      </c>
      <c r="AH19" s="20">
        <v>1</v>
      </c>
      <c r="AI19" s="20">
        <v>1</v>
      </c>
      <c r="AJ19" s="20">
        <v>1</v>
      </c>
      <c r="AK19" s="20">
        <v>0</v>
      </c>
      <c r="AL19" s="20">
        <v>0</v>
      </c>
      <c r="AM19" s="20"/>
      <c r="AN19" s="20">
        <v>0</v>
      </c>
      <c r="AO19" s="20">
        <v>0</v>
      </c>
      <c r="AP19" s="20"/>
      <c r="AQ19" s="20">
        <v>0</v>
      </c>
      <c r="AR19" s="20">
        <v>0</v>
      </c>
      <c r="AS19" s="20">
        <v>0</v>
      </c>
      <c r="AT19" s="20">
        <v>0</v>
      </c>
      <c r="AU19" s="20">
        <v>1</v>
      </c>
      <c r="AV19" s="20">
        <v>0</v>
      </c>
      <c r="AW19" s="20">
        <v>0</v>
      </c>
      <c r="AX19" s="20">
        <v>0</v>
      </c>
      <c r="AY19" s="20">
        <v>1</v>
      </c>
      <c r="AZ19" s="20">
        <v>1</v>
      </c>
      <c r="BA19" s="20">
        <v>1</v>
      </c>
      <c r="BB19" s="20">
        <v>0</v>
      </c>
      <c r="BC19" s="20">
        <v>1</v>
      </c>
      <c r="BD19" s="20">
        <v>1</v>
      </c>
      <c r="BE19" s="20">
        <v>1</v>
      </c>
      <c r="BF19" s="20">
        <v>0</v>
      </c>
      <c r="BG19" s="20">
        <v>0</v>
      </c>
      <c r="BH19" s="20">
        <v>1</v>
      </c>
      <c r="BI19" s="20">
        <v>0</v>
      </c>
      <c r="BJ19" s="20">
        <v>0</v>
      </c>
      <c r="BK19" s="20">
        <v>0</v>
      </c>
      <c r="BL19" s="20">
        <v>0</v>
      </c>
      <c r="BM19" s="20">
        <v>0</v>
      </c>
      <c r="BN19" s="20">
        <v>0</v>
      </c>
      <c r="BO19" s="20">
        <v>0</v>
      </c>
      <c r="BP19" s="20">
        <v>0</v>
      </c>
      <c r="BQ19" s="20">
        <v>0</v>
      </c>
      <c r="BR19" s="20">
        <v>0</v>
      </c>
      <c r="BS19" s="20">
        <v>0</v>
      </c>
      <c r="BT19" s="20">
        <v>0</v>
      </c>
      <c r="BU19" s="20">
        <v>0</v>
      </c>
      <c r="BV19" s="20">
        <v>0</v>
      </c>
      <c r="BW19" s="20">
        <v>1</v>
      </c>
      <c r="BX19" s="20">
        <v>0</v>
      </c>
      <c r="BY19" s="20">
        <v>0</v>
      </c>
      <c r="BZ19" s="20">
        <v>0</v>
      </c>
      <c r="CA19" s="20">
        <v>0</v>
      </c>
      <c r="CB19" s="20">
        <v>0</v>
      </c>
      <c r="CC19" s="20">
        <v>0</v>
      </c>
      <c r="CD19" s="20">
        <v>0</v>
      </c>
      <c r="CE19" s="20">
        <v>0</v>
      </c>
      <c r="CF19" s="20">
        <v>0</v>
      </c>
      <c r="CG19" s="20">
        <v>1</v>
      </c>
      <c r="CH19" s="20">
        <v>1</v>
      </c>
      <c r="CI19" s="20">
        <v>0</v>
      </c>
      <c r="CJ19" s="20">
        <v>1</v>
      </c>
      <c r="CK19" s="20">
        <v>0</v>
      </c>
      <c r="CL19" s="20">
        <v>1</v>
      </c>
      <c r="CM19" s="20">
        <v>0</v>
      </c>
      <c r="CN19" s="20">
        <v>0</v>
      </c>
      <c r="CO19" s="20">
        <v>0</v>
      </c>
      <c r="CP19" s="20">
        <v>0</v>
      </c>
      <c r="CQ19" s="2">
        <f t="shared" si="0"/>
        <v>25</v>
      </c>
      <c r="CR19" s="2">
        <v>91</v>
      </c>
      <c r="CS19" s="52">
        <f t="shared" si="1"/>
        <v>3.64</v>
      </c>
    </row>
    <row r="20" spans="1:97" x14ac:dyDescent="0.2">
      <c r="C20" s="3">
        <v>2020</v>
      </c>
      <c r="D20" s="20">
        <v>1</v>
      </c>
      <c r="E20" s="20">
        <v>1</v>
      </c>
      <c r="F20" s="20">
        <v>1</v>
      </c>
      <c r="G20" s="20">
        <v>0</v>
      </c>
      <c r="H20" s="20">
        <v>0</v>
      </c>
      <c r="I20" s="20">
        <v>0</v>
      </c>
      <c r="J20" s="20">
        <v>0</v>
      </c>
      <c r="K20" s="20">
        <v>1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1</v>
      </c>
      <c r="S20" s="20">
        <v>0</v>
      </c>
      <c r="T20" s="20">
        <v>0</v>
      </c>
      <c r="U20" s="20">
        <v>0</v>
      </c>
      <c r="V20" s="20">
        <v>0</v>
      </c>
      <c r="W20" s="20">
        <v>1</v>
      </c>
      <c r="X20" s="20">
        <v>1</v>
      </c>
      <c r="Y20" s="20">
        <v>0</v>
      </c>
      <c r="Z20" s="20">
        <v>0</v>
      </c>
      <c r="AA20" s="20">
        <v>1</v>
      </c>
      <c r="AB20" s="20">
        <v>0</v>
      </c>
      <c r="AC20" s="20">
        <v>0</v>
      </c>
      <c r="AD20" s="20">
        <v>0</v>
      </c>
      <c r="AE20" s="20">
        <v>0</v>
      </c>
      <c r="AF20" s="20">
        <v>0</v>
      </c>
      <c r="AG20" s="20">
        <v>0</v>
      </c>
      <c r="AH20" s="20">
        <v>1</v>
      </c>
      <c r="AI20" s="20">
        <v>0</v>
      </c>
      <c r="AJ20" s="20">
        <v>0</v>
      </c>
      <c r="AK20" s="20">
        <v>0</v>
      </c>
      <c r="AL20" s="20">
        <v>0</v>
      </c>
      <c r="AM20" s="20"/>
      <c r="AN20" s="20">
        <v>0</v>
      </c>
      <c r="AO20" s="20">
        <v>0</v>
      </c>
      <c r="AP20" s="20"/>
      <c r="AQ20" s="20">
        <v>0</v>
      </c>
      <c r="AR20" s="20">
        <v>0</v>
      </c>
      <c r="AS20" s="20">
        <v>0</v>
      </c>
      <c r="AT20" s="20">
        <v>0</v>
      </c>
      <c r="AU20" s="20">
        <v>1</v>
      </c>
      <c r="AV20" s="20">
        <v>0</v>
      </c>
      <c r="AW20" s="20">
        <v>0</v>
      </c>
      <c r="AX20" s="20">
        <v>0</v>
      </c>
      <c r="AY20" s="20">
        <v>1</v>
      </c>
      <c r="AZ20" s="20">
        <v>0</v>
      </c>
      <c r="BA20" s="20">
        <v>1</v>
      </c>
      <c r="BB20" s="20">
        <v>1</v>
      </c>
      <c r="BC20" s="20">
        <v>1</v>
      </c>
      <c r="BD20" s="20">
        <v>1</v>
      </c>
      <c r="BE20" s="20">
        <v>1</v>
      </c>
      <c r="BF20" s="20">
        <v>1</v>
      </c>
      <c r="BG20" s="20">
        <v>1</v>
      </c>
      <c r="BH20" s="20">
        <v>0</v>
      </c>
      <c r="BI20" s="20">
        <v>0</v>
      </c>
      <c r="BJ20" s="20">
        <v>0</v>
      </c>
      <c r="BK20" s="20">
        <v>0</v>
      </c>
      <c r="BL20" s="20">
        <v>0</v>
      </c>
      <c r="BM20" s="20">
        <v>0</v>
      </c>
      <c r="BN20" s="20">
        <v>0</v>
      </c>
      <c r="BO20" s="20">
        <v>0</v>
      </c>
      <c r="BP20" s="20">
        <v>0</v>
      </c>
      <c r="BQ20" s="20">
        <v>0</v>
      </c>
      <c r="BR20" s="20">
        <v>0</v>
      </c>
      <c r="BS20" s="20">
        <v>0</v>
      </c>
      <c r="BT20" s="20">
        <v>0</v>
      </c>
      <c r="BU20" s="20">
        <v>0</v>
      </c>
      <c r="BV20" s="20">
        <v>0</v>
      </c>
      <c r="BW20" s="20">
        <v>1</v>
      </c>
      <c r="BX20" s="20">
        <v>0</v>
      </c>
      <c r="BY20" s="20">
        <v>0</v>
      </c>
      <c r="BZ20" s="20">
        <v>0</v>
      </c>
      <c r="CA20" s="20">
        <v>0</v>
      </c>
      <c r="CB20" s="20">
        <v>1</v>
      </c>
      <c r="CC20" s="20">
        <v>0</v>
      </c>
      <c r="CD20" s="20">
        <v>0</v>
      </c>
      <c r="CE20" s="20">
        <v>0</v>
      </c>
      <c r="CF20" s="20">
        <v>0</v>
      </c>
      <c r="CG20" s="20">
        <v>0</v>
      </c>
      <c r="CH20" s="20">
        <v>1</v>
      </c>
      <c r="CI20" s="20">
        <v>0</v>
      </c>
      <c r="CJ20" s="20">
        <v>1</v>
      </c>
      <c r="CK20" s="20">
        <v>0</v>
      </c>
      <c r="CL20" s="20">
        <v>0</v>
      </c>
      <c r="CM20" s="20">
        <v>0</v>
      </c>
      <c r="CN20" s="20">
        <v>0</v>
      </c>
      <c r="CO20" s="20">
        <v>0</v>
      </c>
      <c r="CP20" s="20">
        <v>0</v>
      </c>
      <c r="CQ20" s="2">
        <f t="shared" si="0"/>
        <v>22</v>
      </c>
      <c r="CR20" s="2">
        <v>91</v>
      </c>
      <c r="CS20" s="52">
        <f t="shared" si="1"/>
        <v>4.1363636363636367</v>
      </c>
    </row>
    <row r="21" spans="1:97" x14ac:dyDescent="0.2">
      <c r="C21" s="3">
        <v>2021</v>
      </c>
      <c r="D21" s="20">
        <v>1</v>
      </c>
      <c r="E21" s="20">
        <v>1</v>
      </c>
      <c r="F21" s="20">
        <v>1</v>
      </c>
      <c r="G21" s="20">
        <v>0</v>
      </c>
      <c r="H21" s="20">
        <v>0</v>
      </c>
      <c r="I21" s="20">
        <v>0</v>
      </c>
      <c r="J21" s="20">
        <v>0</v>
      </c>
      <c r="K21" s="20">
        <v>1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1</v>
      </c>
      <c r="S21" s="20">
        <v>1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0">
        <v>1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>
        <v>1</v>
      </c>
      <c r="AH21" s="20">
        <v>1</v>
      </c>
      <c r="AI21" s="20">
        <v>1</v>
      </c>
      <c r="AJ21" s="20">
        <v>0</v>
      </c>
      <c r="AK21" s="20">
        <v>0</v>
      </c>
      <c r="AL21" s="20">
        <v>0</v>
      </c>
      <c r="AM21" s="20"/>
      <c r="AN21" s="20">
        <v>0</v>
      </c>
      <c r="AO21" s="20">
        <v>0</v>
      </c>
      <c r="AP21" s="20"/>
      <c r="AQ21" s="20">
        <v>0</v>
      </c>
      <c r="AR21" s="20">
        <v>0</v>
      </c>
      <c r="AS21" s="20">
        <v>0</v>
      </c>
      <c r="AT21" s="20">
        <v>0</v>
      </c>
      <c r="AU21" s="20">
        <v>1</v>
      </c>
      <c r="AV21" s="20">
        <v>0</v>
      </c>
      <c r="AW21" s="20">
        <v>0</v>
      </c>
      <c r="AX21" s="20">
        <v>0</v>
      </c>
      <c r="AY21" s="20">
        <v>1</v>
      </c>
      <c r="AZ21" s="20">
        <v>0</v>
      </c>
      <c r="BA21" s="20">
        <v>1</v>
      </c>
      <c r="BB21" s="20">
        <v>0</v>
      </c>
      <c r="BC21" s="20">
        <v>1</v>
      </c>
      <c r="BD21" s="20">
        <v>1</v>
      </c>
      <c r="BE21" s="20">
        <v>1</v>
      </c>
      <c r="BF21" s="20">
        <v>1</v>
      </c>
      <c r="BG21" s="20">
        <v>1</v>
      </c>
      <c r="BH21" s="20">
        <v>1</v>
      </c>
      <c r="BI21" s="20">
        <v>0</v>
      </c>
      <c r="BJ21" s="20">
        <v>0</v>
      </c>
      <c r="BK21" s="20">
        <v>0</v>
      </c>
      <c r="BL21" s="20">
        <v>0</v>
      </c>
      <c r="BM21" s="20">
        <v>0</v>
      </c>
      <c r="BN21" s="20">
        <v>0</v>
      </c>
      <c r="BO21" s="20">
        <v>0</v>
      </c>
      <c r="BP21" s="20">
        <v>0</v>
      </c>
      <c r="BQ21" s="20">
        <v>0</v>
      </c>
      <c r="BR21" s="20">
        <v>0</v>
      </c>
      <c r="BS21" s="20">
        <v>0</v>
      </c>
      <c r="BT21" s="20">
        <v>0</v>
      </c>
      <c r="BU21" s="20">
        <v>0</v>
      </c>
      <c r="BV21" s="20">
        <v>0</v>
      </c>
      <c r="BW21" s="20">
        <v>1</v>
      </c>
      <c r="BX21" s="20">
        <v>0</v>
      </c>
      <c r="BY21" s="20">
        <v>0</v>
      </c>
      <c r="BZ21" s="20">
        <v>0</v>
      </c>
      <c r="CA21" s="20">
        <v>0</v>
      </c>
      <c r="CB21" s="20">
        <v>0</v>
      </c>
      <c r="CC21" s="20">
        <v>0</v>
      </c>
      <c r="CD21" s="20">
        <v>0</v>
      </c>
      <c r="CE21" s="20">
        <v>0</v>
      </c>
      <c r="CF21" s="20">
        <v>0</v>
      </c>
      <c r="CG21" s="20">
        <v>1</v>
      </c>
      <c r="CH21" s="20">
        <v>1</v>
      </c>
      <c r="CI21" s="20">
        <v>0</v>
      </c>
      <c r="CJ21" s="20">
        <v>1</v>
      </c>
      <c r="CK21" s="20">
        <v>0</v>
      </c>
      <c r="CL21" s="20">
        <v>1</v>
      </c>
      <c r="CM21" s="20">
        <v>0</v>
      </c>
      <c r="CN21" s="20">
        <v>0</v>
      </c>
      <c r="CO21" s="20">
        <v>0</v>
      </c>
      <c r="CP21" s="20">
        <v>0</v>
      </c>
      <c r="CQ21" s="2">
        <f t="shared" si="0"/>
        <v>24</v>
      </c>
      <c r="CR21" s="2">
        <v>91</v>
      </c>
      <c r="CS21" s="52">
        <f t="shared" si="1"/>
        <v>3.7916666666666665</v>
      </c>
    </row>
    <row r="22" spans="1:97" x14ac:dyDescent="0.2">
      <c r="C22" s="3">
        <v>2022</v>
      </c>
      <c r="D22" s="20">
        <v>1</v>
      </c>
      <c r="E22" s="20">
        <v>1</v>
      </c>
      <c r="F22" s="20">
        <v>1</v>
      </c>
      <c r="G22" s="20">
        <v>0</v>
      </c>
      <c r="H22" s="20">
        <v>0</v>
      </c>
      <c r="I22" s="20">
        <v>0</v>
      </c>
      <c r="J22" s="20">
        <v>0</v>
      </c>
      <c r="K22" s="20">
        <v>1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1</v>
      </c>
      <c r="S22" s="20">
        <v>1</v>
      </c>
      <c r="T22" s="20">
        <v>0</v>
      </c>
      <c r="U22" s="20">
        <v>1</v>
      </c>
      <c r="V22" s="20">
        <v>1</v>
      </c>
      <c r="W22" s="20">
        <v>0</v>
      </c>
      <c r="X22" s="20">
        <v>0</v>
      </c>
      <c r="Y22" s="20">
        <v>0</v>
      </c>
      <c r="Z22" s="20">
        <v>0</v>
      </c>
      <c r="AA22" s="20">
        <v>1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1</v>
      </c>
      <c r="AH22" s="20">
        <v>1</v>
      </c>
      <c r="AI22" s="20">
        <v>1</v>
      </c>
      <c r="AJ22" s="20">
        <v>0</v>
      </c>
      <c r="AK22" s="20">
        <v>0</v>
      </c>
      <c r="AL22" s="20">
        <v>0</v>
      </c>
      <c r="AM22" s="20"/>
      <c r="AN22" s="20">
        <v>0</v>
      </c>
      <c r="AO22" s="20">
        <v>0</v>
      </c>
      <c r="AP22" s="20"/>
      <c r="AQ22" s="20">
        <v>0</v>
      </c>
      <c r="AR22" s="20">
        <v>0</v>
      </c>
      <c r="AS22" s="20">
        <v>0</v>
      </c>
      <c r="AT22" s="20">
        <v>0</v>
      </c>
      <c r="AU22" s="20">
        <v>1</v>
      </c>
      <c r="AV22" s="20">
        <v>1</v>
      </c>
      <c r="AW22" s="20">
        <v>0</v>
      </c>
      <c r="AX22" s="20">
        <v>0</v>
      </c>
      <c r="AY22" s="20">
        <v>1</v>
      </c>
      <c r="AZ22" s="20">
        <v>0</v>
      </c>
      <c r="BA22" s="20">
        <v>1</v>
      </c>
      <c r="BB22" s="20">
        <v>1</v>
      </c>
      <c r="BC22" s="20">
        <v>1</v>
      </c>
      <c r="BD22" s="20">
        <v>1</v>
      </c>
      <c r="BE22" s="20">
        <v>1</v>
      </c>
      <c r="BF22" s="20">
        <v>1</v>
      </c>
      <c r="BG22" s="20">
        <v>1</v>
      </c>
      <c r="BH22" s="20">
        <v>1</v>
      </c>
      <c r="BI22" s="20">
        <v>0</v>
      </c>
      <c r="BJ22" s="20">
        <v>0</v>
      </c>
      <c r="BK22" s="20">
        <v>0</v>
      </c>
      <c r="BL22" s="20">
        <v>0</v>
      </c>
      <c r="BM22" s="20">
        <v>0</v>
      </c>
      <c r="BN22" s="20">
        <v>0</v>
      </c>
      <c r="BO22" s="20">
        <v>0</v>
      </c>
      <c r="BP22" s="20">
        <v>0</v>
      </c>
      <c r="BQ22" s="20">
        <v>0</v>
      </c>
      <c r="BR22" s="20">
        <v>0</v>
      </c>
      <c r="BS22" s="20">
        <v>0</v>
      </c>
      <c r="BT22" s="20">
        <v>0</v>
      </c>
      <c r="BU22" s="20">
        <v>0</v>
      </c>
      <c r="BV22" s="20">
        <v>0</v>
      </c>
      <c r="BW22" s="20">
        <v>1</v>
      </c>
      <c r="BX22" s="20">
        <v>0</v>
      </c>
      <c r="BY22" s="20">
        <v>0</v>
      </c>
      <c r="BZ22" s="20">
        <v>0</v>
      </c>
      <c r="CA22" s="20">
        <v>0</v>
      </c>
      <c r="CB22" s="20">
        <v>0</v>
      </c>
      <c r="CC22" s="20">
        <v>0</v>
      </c>
      <c r="CD22" s="20">
        <v>0</v>
      </c>
      <c r="CE22" s="20">
        <v>0</v>
      </c>
      <c r="CF22" s="20">
        <v>0</v>
      </c>
      <c r="CG22" s="20">
        <v>0</v>
      </c>
      <c r="CH22" s="20">
        <v>1</v>
      </c>
      <c r="CI22" s="20">
        <v>0</v>
      </c>
      <c r="CJ22" s="20">
        <v>1</v>
      </c>
      <c r="CK22" s="20">
        <v>0</v>
      </c>
      <c r="CL22" s="20">
        <v>1</v>
      </c>
      <c r="CM22" s="20">
        <v>0</v>
      </c>
      <c r="CN22" s="20">
        <v>0</v>
      </c>
      <c r="CO22" s="20">
        <v>0</v>
      </c>
      <c r="CP22" s="20">
        <v>0</v>
      </c>
      <c r="CQ22" s="2">
        <f t="shared" si="0"/>
        <v>27</v>
      </c>
      <c r="CR22" s="2">
        <v>91</v>
      </c>
      <c r="CS22" s="52">
        <f t="shared" si="1"/>
        <v>3.3703703703703702</v>
      </c>
    </row>
    <row r="23" spans="1:97" x14ac:dyDescent="0.2">
      <c r="A23" s="2" t="s">
        <v>113</v>
      </c>
      <c r="B23" s="2" t="s">
        <v>114</v>
      </c>
      <c r="C23" s="3">
        <v>2019</v>
      </c>
      <c r="D23" s="20">
        <v>1</v>
      </c>
      <c r="E23" s="20">
        <v>1</v>
      </c>
      <c r="F23" s="20">
        <v>1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1</v>
      </c>
      <c r="S23" s="20">
        <v>0</v>
      </c>
      <c r="T23" s="20">
        <v>0</v>
      </c>
      <c r="U23" s="20">
        <v>0</v>
      </c>
      <c r="V23" s="20">
        <v>1</v>
      </c>
      <c r="W23" s="20">
        <v>1</v>
      </c>
      <c r="X23" s="20">
        <v>1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1</v>
      </c>
      <c r="AI23" s="20">
        <v>0</v>
      </c>
      <c r="AJ23" s="20">
        <v>0</v>
      </c>
      <c r="AK23" s="20">
        <v>0</v>
      </c>
      <c r="AL23" s="20">
        <v>0</v>
      </c>
      <c r="AM23" s="20"/>
      <c r="AN23" s="20">
        <v>0</v>
      </c>
      <c r="AO23" s="20">
        <v>0</v>
      </c>
      <c r="AP23" s="20"/>
      <c r="AQ23" s="20">
        <v>0</v>
      </c>
      <c r="AR23" s="20">
        <v>0</v>
      </c>
      <c r="AS23" s="20">
        <v>0</v>
      </c>
      <c r="AT23" s="20">
        <v>0</v>
      </c>
      <c r="AU23" s="20">
        <v>0</v>
      </c>
      <c r="AV23" s="20">
        <v>0</v>
      </c>
      <c r="AW23" s="20">
        <v>0</v>
      </c>
      <c r="AX23" s="20">
        <v>0</v>
      </c>
      <c r="AY23" s="20">
        <v>1</v>
      </c>
      <c r="AZ23" s="20">
        <v>1</v>
      </c>
      <c r="BA23" s="20">
        <v>1</v>
      </c>
      <c r="BB23" s="20">
        <v>1</v>
      </c>
      <c r="BC23" s="20">
        <v>1</v>
      </c>
      <c r="BD23" s="20">
        <v>1</v>
      </c>
      <c r="BE23" s="20">
        <v>1</v>
      </c>
      <c r="BF23" s="20">
        <v>1</v>
      </c>
      <c r="BG23" s="20">
        <v>1</v>
      </c>
      <c r="BH23" s="20">
        <v>0</v>
      </c>
      <c r="BI23" s="20">
        <v>0</v>
      </c>
      <c r="BJ23" s="20">
        <v>0</v>
      </c>
      <c r="BK23" s="20">
        <v>0</v>
      </c>
      <c r="BL23" s="20">
        <v>0</v>
      </c>
      <c r="BM23" s="20">
        <v>1</v>
      </c>
      <c r="BN23" s="20">
        <v>0</v>
      </c>
      <c r="BO23" s="20">
        <v>0</v>
      </c>
      <c r="BP23" s="20">
        <v>0</v>
      </c>
      <c r="BQ23" s="20">
        <v>0</v>
      </c>
      <c r="BR23" s="20">
        <v>0</v>
      </c>
      <c r="BS23" s="20">
        <v>0</v>
      </c>
      <c r="BT23" s="20">
        <v>0</v>
      </c>
      <c r="BU23" s="20">
        <v>0</v>
      </c>
      <c r="BV23" s="20">
        <v>0</v>
      </c>
      <c r="BW23" s="20">
        <v>1</v>
      </c>
      <c r="BX23" s="20">
        <v>0</v>
      </c>
      <c r="BY23" s="20">
        <v>0</v>
      </c>
      <c r="BZ23" s="20">
        <v>0</v>
      </c>
      <c r="CA23" s="20">
        <v>0</v>
      </c>
      <c r="CB23" s="20">
        <v>1</v>
      </c>
      <c r="CC23" s="20">
        <v>0</v>
      </c>
      <c r="CD23" s="20">
        <v>0</v>
      </c>
      <c r="CE23" s="20">
        <v>0</v>
      </c>
      <c r="CF23" s="20">
        <v>0</v>
      </c>
      <c r="CG23" s="20">
        <v>0</v>
      </c>
      <c r="CH23" s="20">
        <v>1</v>
      </c>
      <c r="CI23" s="20">
        <v>0</v>
      </c>
      <c r="CJ23" s="20">
        <v>1</v>
      </c>
      <c r="CK23" s="20">
        <v>0</v>
      </c>
      <c r="CL23" s="20">
        <v>1</v>
      </c>
      <c r="CM23" s="20">
        <v>0</v>
      </c>
      <c r="CN23" s="20">
        <v>0</v>
      </c>
      <c r="CO23" s="20">
        <v>0</v>
      </c>
      <c r="CP23" s="20">
        <v>0</v>
      </c>
      <c r="CQ23" s="2">
        <f t="shared" si="0"/>
        <v>23</v>
      </c>
      <c r="CR23" s="2">
        <v>91</v>
      </c>
      <c r="CS23" s="52">
        <f t="shared" si="1"/>
        <v>3.9565217391304346</v>
      </c>
    </row>
    <row r="24" spans="1:97" x14ac:dyDescent="0.2">
      <c r="C24" s="3">
        <v>2020</v>
      </c>
      <c r="D24" s="20">
        <v>1</v>
      </c>
      <c r="E24" s="20">
        <v>1</v>
      </c>
      <c r="F24" s="20">
        <v>1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1</v>
      </c>
      <c r="S24" s="20">
        <v>0</v>
      </c>
      <c r="T24" s="20">
        <v>0</v>
      </c>
      <c r="U24" s="20">
        <v>0</v>
      </c>
      <c r="V24" s="20">
        <v>1</v>
      </c>
      <c r="W24" s="20">
        <v>1</v>
      </c>
      <c r="X24" s="20">
        <v>1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1</v>
      </c>
      <c r="AF24" s="20">
        <v>0</v>
      </c>
      <c r="AG24" s="20">
        <v>0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  <c r="AM24" s="20"/>
      <c r="AN24" s="20">
        <v>0</v>
      </c>
      <c r="AO24" s="20">
        <v>0</v>
      </c>
      <c r="AP24" s="20"/>
      <c r="AQ24" s="20">
        <v>0</v>
      </c>
      <c r="AR24" s="20">
        <v>0</v>
      </c>
      <c r="AS24" s="20">
        <v>0</v>
      </c>
      <c r="AT24" s="20">
        <v>0</v>
      </c>
      <c r="AU24" s="20">
        <v>0</v>
      </c>
      <c r="AV24" s="20">
        <v>0</v>
      </c>
      <c r="AW24" s="20">
        <v>0</v>
      </c>
      <c r="AX24" s="20">
        <v>0</v>
      </c>
      <c r="AY24" s="20">
        <v>1</v>
      </c>
      <c r="AZ24" s="20">
        <v>1</v>
      </c>
      <c r="BA24" s="20">
        <v>1</v>
      </c>
      <c r="BB24" s="20">
        <v>1</v>
      </c>
      <c r="BC24" s="20">
        <v>1</v>
      </c>
      <c r="BD24" s="20">
        <v>1</v>
      </c>
      <c r="BE24" s="20">
        <v>1</v>
      </c>
      <c r="BF24" s="20">
        <v>1</v>
      </c>
      <c r="BG24" s="20">
        <v>1</v>
      </c>
      <c r="BH24" s="20">
        <v>0</v>
      </c>
      <c r="BI24" s="20">
        <v>0</v>
      </c>
      <c r="BJ24" s="20">
        <v>0</v>
      </c>
      <c r="BK24" s="20">
        <v>0</v>
      </c>
      <c r="BL24" s="20">
        <v>0</v>
      </c>
      <c r="BM24" s="20">
        <v>1</v>
      </c>
      <c r="BN24" s="20">
        <v>0</v>
      </c>
      <c r="BO24" s="20">
        <v>0</v>
      </c>
      <c r="BP24" s="20">
        <v>0</v>
      </c>
      <c r="BQ24" s="20">
        <v>0</v>
      </c>
      <c r="BR24" s="20">
        <v>0</v>
      </c>
      <c r="BS24" s="20">
        <v>0</v>
      </c>
      <c r="BT24" s="20">
        <v>0</v>
      </c>
      <c r="BU24" s="20">
        <v>0</v>
      </c>
      <c r="BV24" s="20">
        <v>0</v>
      </c>
      <c r="BW24" s="20">
        <v>1</v>
      </c>
      <c r="BX24" s="20">
        <v>0</v>
      </c>
      <c r="BY24" s="20">
        <v>0</v>
      </c>
      <c r="BZ24" s="20">
        <v>0</v>
      </c>
      <c r="CA24" s="20">
        <v>0</v>
      </c>
      <c r="CB24" s="20">
        <v>1</v>
      </c>
      <c r="CC24" s="20">
        <v>0</v>
      </c>
      <c r="CD24" s="20">
        <v>0</v>
      </c>
      <c r="CE24" s="20">
        <v>0</v>
      </c>
      <c r="CF24" s="20">
        <v>0</v>
      </c>
      <c r="CG24" s="20">
        <v>0</v>
      </c>
      <c r="CH24" s="20">
        <v>1</v>
      </c>
      <c r="CI24" s="20">
        <v>0</v>
      </c>
      <c r="CJ24" s="20">
        <v>1</v>
      </c>
      <c r="CK24" s="20">
        <v>0</v>
      </c>
      <c r="CL24" s="20">
        <v>1</v>
      </c>
      <c r="CM24" s="20">
        <v>0</v>
      </c>
      <c r="CN24" s="20">
        <v>0</v>
      </c>
      <c r="CO24" s="20">
        <v>0</v>
      </c>
      <c r="CP24" s="20">
        <v>0</v>
      </c>
      <c r="CQ24" s="2">
        <f t="shared" si="0"/>
        <v>23</v>
      </c>
      <c r="CR24" s="2">
        <v>91</v>
      </c>
      <c r="CS24" s="52">
        <f t="shared" si="1"/>
        <v>3.9565217391304346</v>
      </c>
    </row>
    <row r="25" spans="1:97" x14ac:dyDescent="0.2">
      <c r="C25" s="3">
        <v>2021</v>
      </c>
      <c r="D25" s="20">
        <v>1</v>
      </c>
      <c r="E25" s="20">
        <v>1</v>
      </c>
      <c r="F25" s="20">
        <v>1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1</v>
      </c>
      <c r="S25" s="20">
        <v>0</v>
      </c>
      <c r="T25" s="20">
        <v>0</v>
      </c>
      <c r="U25" s="20">
        <v>0</v>
      </c>
      <c r="V25" s="20">
        <v>1</v>
      </c>
      <c r="W25" s="20">
        <v>1</v>
      </c>
      <c r="X25" s="20">
        <v>1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20">
        <v>0</v>
      </c>
      <c r="AJ25" s="20">
        <v>0</v>
      </c>
      <c r="AK25" s="20">
        <v>0</v>
      </c>
      <c r="AL25" s="20">
        <v>0</v>
      </c>
      <c r="AM25" s="20"/>
      <c r="AN25" s="20">
        <v>0</v>
      </c>
      <c r="AO25" s="20">
        <v>0</v>
      </c>
      <c r="AP25" s="20"/>
      <c r="AQ25" s="20">
        <v>0</v>
      </c>
      <c r="AR25" s="20">
        <v>0</v>
      </c>
      <c r="AS25" s="20">
        <v>0</v>
      </c>
      <c r="AT25" s="20">
        <v>0</v>
      </c>
      <c r="AU25" s="20">
        <v>0</v>
      </c>
      <c r="AV25" s="20">
        <v>0</v>
      </c>
      <c r="AW25" s="20">
        <v>0</v>
      </c>
      <c r="AX25" s="20">
        <v>0</v>
      </c>
      <c r="AY25" s="20">
        <v>1</v>
      </c>
      <c r="AZ25" s="20">
        <v>1</v>
      </c>
      <c r="BA25" s="20">
        <v>1</v>
      </c>
      <c r="BB25" s="20">
        <v>1</v>
      </c>
      <c r="BC25" s="20">
        <v>1</v>
      </c>
      <c r="BD25" s="20">
        <v>1</v>
      </c>
      <c r="BE25" s="20">
        <v>1</v>
      </c>
      <c r="BF25" s="20">
        <v>1</v>
      </c>
      <c r="BG25" s="20">
        <v>1</v>
      </c>
      <c r="BH25" s="20">
        <v>0</v>
      </c>
      <c r="BI25" s="20">
        <v>0</v>
      </c>
      <c r="BJ25" s="20">
        <v>0</v>
      </c>
      <c r="BK25" s="20">
        <v>0</v>
      </c>
      <c r="BL25" s="20">
        <v>0</v>
      </c>
      <c r="BM25" s="20">
        <v>0</v>
      </c>
      <c r="BN25" s="20">
        <v>0</v>
      </c>
      <c r="BO25" s="20">
        <v>0</v>
      </c>
      <c r="BP25" s="20">
        <v>0</v>
      </c>
      <c r="BQ25" s="20">
        <v>0</v>
      </c>
      <c r="BR25" s="20">
        <v>0</v>
      </c>
      <c r="BS25" s="20">
        <v>0</v>
      </c>
      <c r="BT25" s="20">
        <v>0</v>
      </c>
      <c r="BU25" s="20">
        <v>0</v>
      </c>
      <c r="BV25" s="20">
        <v>0</v>
      </c>
      <c r="BW25" s="20">
        <v>1</v>
      </c>
      <c r="BX25" s="20">
        <v>0</v>
      </c>
      <c r="BY25" s="20">
        <v>0</v>
      </c>
      <c r="BZ25" s="20">
        <v>0</v>
      </c>
      <c r="CA25" s="20">
        <v>0</v>
      </c>
      <c r="CB25" s="20">
        <v>1</v>
      </c>
      <c r="CC25" s="20">
        <v>0</v>
      </c>
      <c r="CD25" s="20">
        <v>0</v>
      </c>
      <c r="CE25" s="20">
        <v>0</v>
      </c>
      <c r="CF25" s="20">
        <v>0</v>
      </c>
      <c r="CG25" s="20">
        <v>0</v>
      </c>
      <c r="CH25" s="20">
        <v>1</v>
      </c>
      <c r="CI25" s="20">
        <v>0</v>
      </c>
      <c r="CJ25" s="20">
        <v>1</v>
      </c>
      <c r="CK25" s="20">
        <v>0</v>
      </c>
      <c r="CL25" s="20">
        <v>1</v>
      </c>
      <c r="CM25" s="20">
        <v>0</v>
      </c>
      <c r="CN25" s="20">
        <v>0</v>
      </c>
      <c r="CO25" s="20">
        <v>0</v>
      </c>
      <c r="CP25" s="20">
        <v>0</v>
      </c>
      <c r="CQ25" s="2">
        <f t="shared" si="0"/>
        <v>21</v>
      </c>
      <c r="CR25" s="2">
        <v>91</v>
      </c>
      <c r="CS25" s="52">
        <f t="shared" si="1"/>
        <v>4.333333333333333</v>
      </c>
    </row>
    <row r="26" spans="1:97" x14ac:dyDescent="0.2">
      <c r="C26" s="3">
        <v>2022</v>
      </c>
      <c r="D26" s="20">
        <v>1</v>
      </c>
      <c r="E26" s="20">
        <v>1</v>
      </c>
      <c r="F26" s="20">
        <v>1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1</v>
      </c>
      <c r="S26" s="20">
        <v>0</v>
      </c>
      <c r="T26" s="20">
        <v>0</v>
      </c>
      <c r="U26" s="20">
        <v>0</v>
      </c>
      <c r="V26" s="20">
        <v>1</v>
      </c>
      <c r="W26" s="20">
        <v>1</v>
      </c>
      <c r="X26" s="20">
        <v>1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0">
        <v>0</v>
      </c>
      <c r="AK26" s="20">
        <v>0</v>
      </c>
      <c r="AL26" s="20">
        <v>0</v>
      </c>
      <c r="AM26" s="20"/>
      <c r="AN26" s="20">
        <v>0</v>
      </c>
      <c r="AO26" s="20">
        <v>0</v>
      </c>
      <c r="AP26" s="20"/>
      <c r="AQ26" s="20">
        <v>0</v>
      </c>
      <c r="AR26" s="20">
        <v>0</v>
      </c>
      <c r="AS26" s="20">
        <v>0</v>
      </c>
      <c r="AT26" s="20">
        <v>0</v>
      </c>
      <c r="AU26" s="20">
        <v>0</v>
      </c>
      <c r="AV26" s="20">
        <v>0</v>
      </c>
      <c r="AW26" s="20">
        <v>1</v>
      </c>
      <c r="AX26" s="20">
        <v>0</v>
      </c>
      <c r="AY26" s="20">
        <v>1</v>
      </c>
      <c r="AZ26" s="20">
        <v>1</v>
      </c>
      <c r="BA26" s="20">
        <v>1</v>
      </c>
      <c r="BB26" s="20">
        <v>1</v>
      </c>
      <c r="BC26" s="20">
        <v>1</v>
      </c>
      <c r="BD26" s="20">
        <v>1</v>
      </c>
      <c r="BE26" s="20">
        <v>1</v>
      </c>
      <c r="BF26" s="20">
        <v>1</v>
      </c>
      <c r="BG26" s="20">
        <v>1</v>
      </c>
      <c r="BH26" s="20">
        <v>0</v>
      </c>
      <c r="BI26" s="20">
        <v>0</v>
      </c>
      <c r="BJ26" s="20">
        <v>0</v>
      </c>
      <c r="BK26" s="20">
        <v>0</v>
      </c>
      <c r="BL26" s="20">
        <v>0</v>
      </c>
      <c r="BM26" s="20">
        <v>1</v>
      </c>
      <c r="BN26" s="20">
        <v>0</v>
      </c>
      <c r="BO26" s="20">
        <v>0</v>
      </c>
      <c r="BP26" s="20">
        <v>0</v>
      </c>
      <c r="BQ26" s="20">
        <v>0</v>
      </c>
      <c r="BR26" s="20">
        <v>0</v>
      </c>
      <c r="BS26" s="20">
        <v>0</v>
      </c>
      <c r="BT26" s="20">
        <v>0</v>
      </c>
      <c r="BU26" s="20">
        <v>0</v>
      </c>
      <c r="BV26" s="20">
        <v>0</v>
      </c>
      <c r="BW26" s="20">
        <v>1</v>
      </c>
      <c r="BX26" s="20">
        <v>0</v>
      </c>
      <c r="BY26" s="20">
        <v>0</v>
      </c>
      <c r="BZ26" s="20">
        <v>0</v>
      </c>
      <c r="CA26" s="20">
        <v>0</v>
      </c>
      <c r="CB26" s="20">
        <v>1</v>
      </c>
      <c r="CC26" s="20">
        <v>0</v>
      </c>
      <c r="CD26" s="20">
        <v>0</v>
      </c>
      <c r="CE26" s="20">
        <v>0</v>
      </c>
      <c r="CF26" s="20">
        <v>0</v>
      </c>
      <c r="CG26" s="20">
        <v>0</v>
      </c>
      <c r="CH26" s="20">
        <v>1</v>
      </c>
      <c r="CI26" s="20">
        <v>0</v>
      </c>
      <c r="CJ26" s="20">
        <v>1</v>
      </c>
      <c r="CK26" s="20">
        <v>0</v>
      </c>
      <c r="CL26" s="20">
        <v>1</v>
      </c>
      <c r="CM26" s="20">
        <v>0</v>
      </c>
      <c r="CN26" s="20">
        <v>0</v>
      </c>
      <c r="CO26" s="20">
        <v>0</v>
      </c>
      <c r="CP26" s="20">
        <v>0</v>
      </c>
      <c r="CQ26" s="2">
        <f t="shared" si="0"/>
        <v>23</v>
      </c>
      <c r="CR26" s="2">
        <v>91</v>
      </c>
      <c r="CS26" s="52">
        <f t="shared" si="1"/>
        <v>3.9565217391304346</v>
      </c>
    </row>
    <row r="27" spans="1:97" x14ac:dyDescent="0.2">
      <c r="A27" s="2" t="s">
        <v>115</v>
      </c>
      <c r="B27" s="2" t="s">
        <v>116</v>
      </c>
      <c r="C27" s="3">
        <v>2019</v>
      </c>
      <c r="D27" s="20">
        <v>1</v>
      </c>
      <c r="E27" s="20">
        <v>1</v>
      </c>
      <c r="F27" s="20">
        <v>1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1</v>
      </c>
      <c r="S27" s="20">
        <v>0</v>
      </c>
      <c r="T27" s="20">
        <v>0</v>
      </c>
      <c r="U27" s="20">
        <v>0</v>
      </c>
      <c r="V27" s="20">
        <v>1</v>
      </c>
      <c r="W27" s="20">
        <v>1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1</v>
      </c>
      <c r="AF27" s="20">
        <v>0</v>
      </c>
      <c r="AG27" s="20">
        <v>0</v>
      </c>
      <c r="AH27" s="20">
        <v>1</v>
      </c>
      <c r="AI27" s="20">
        <v>0</v>
      </c>
      <c r="AJ27" s="20">
        <v>0</v>
      </c>
      <c r="AK27" s="20">
        <v>0</v>
      </c>
      <c r="AL27" s="20">
        <v>0</v>
      </c>
      <c r="AM27" s="20"/>
      <c r="AN27" s="20">
        <v>0</v>
      </c>
      <c r="AO27" s="20">
        <v>0</v>
      </c>
      <c r="AP27" s="20"/>
      <c r="AQ27" s="20">
        <v>0</v>
      </c>
      <c r="AR27" s="20">
        <v>0</v>
      </c>
      <c r="AS27" s="20">
        <v>0</v>
      </c>
      <c r="AT27" s="20">
        <v>0</v>
      </c>
      <c r="AU27" s="20">
        <v>0</v>
      </c>
      <c r="AV27" s="20">
        <v>0</v>
      </c>
      <c r="AW27" s="20">
        <v>0</v>
      </c>
      <c r="AX27" s="20">
        <v>0</v>
      </c>
      <c r="AY27" s="20">
        <v>1</v>
      </c>
      <c r="AZ27" s="20">
        <v>0</v>
      </c>
      <c r="BA27" s="20">
        <v>0</v>
      </c>
      <c r="BB27" s="20">
        <v>1</v>
      </c>
      <c r="BC27" s="20">
        <v>1</v>
      </c>
      <c r="BD27" s="20">
        <v>0</v>
      </c>
      <c r="BE27" s="20">
        <v>0</v>
      </c>
      <c r="BF27" s="20">
        <v>0</v>
      </c>
      <c r="BG27" s="20">
        <v>0</v>
      </c>
      <c r="BH27" s="20">
        <v>0</v>
      </c>
      <c r="BI27" s="20">
        <v>0</v>
      </c>
      <c r="BJ27" s="20">
        <v>0</v>
      </c>
      <c r="BK27" s="20">
        <v>0</v>
      </c>
      <c r="BL27" s="20">
        <v>0</v>
      </c>
      <c r="BM27" s="20">
        <v>0</v>
      </c>
      <c r="BN27" s="20">
        <v>0</v>
      </c>
      <c r="BO27" s="20">
        <v>0</v>
      </c>
      <c r="BP27" s="20">
        <v>0</v>
      </c>
      <c r="BQ27" s="20">
        <v>0</v>
      </c>
      <c r="BR27" s="20">
        <v>0</v>
      </c>
      <c r="BS27" s="20">
        <v>0</v>
      </c>
      <c r="BT27" s="20">
        <v>0</v>
      </c>
      <c r="BU27" s="20">
        <v>0</v>
      </c>
      <c r="BV27" s="20">
        <v>0</v>
      </c>
      <c r="BW27" s="20">
        <v>0</v>
      </c>
      <c r="BX27" s="20">
        <v>0</v>
      </c>
      <c r="BY27" s="20">
        <v>0</v>
      </c>
      <c r="BZ27" s="20">
        <v>1</v>
      </c>
      <c r="CA27" s="20">
        <v>0</v>
      </c>
      <c r="CB27" s="20">
        <v>1</v>
      </c>
      <c r="CC27" s="20">
        <v>0</v>
      </c>
      <c r="CD27" s="20">
        <v>1</v>
      </c>
      <c r="CE27" s="20">
        <v>0</v>
      </c>
      <c r="CF27" s="20">
        <v>0</v>
      </c>
      <c r="CG27" s="20">
        <v>0</v>
      </c>
      <c r="CH27" s="20">
        <v>1</v>
      </c>
      <c r="CI27" s="20">
        <v>0</v>
      </c>
      <c r="CJ27" s="20">
        <v>1</v>
      </c>
      <c r="CK27" s="20">
        <v>0</v>
      </c>
      <c r="CL27" s="20">
        <v>1</v>
      </c>
      <c r="CM27" s="20">
        <v>0</v>
      </c>
      <c r="CN27" s="20">
        <v>0</v>
      </c>
      <c r="CO27" s="20">
        <v>0</v>
      </c>
      <c r="CP27" s="20">
        <v>0</v>
      </c>
      <c r="CQ27" s="2">
        <f t="shared" si="0"/>
        <v>17</v>
      </c>
      <c r="CR27" s="2">
        <v>91</v>
      </c>
      <c r="CS27" s="52">
        <f t="shared" si="1"/>
        <v>5.3529411764705879</v>
      </c>
    </row>
    <row r="28" spans="1:97" x14ac:dyDescent="0.2">
      <c r="C28" s="3">
        <v>2020</v>
      </c>
      <c r="D28" s="20">
        <v>1</v>
      </c>
      <c r="E28" s="20">
        <v>1</v>
      </c>
      <c r="F28" s="20">
        <v>1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>
        <v>0</v>
      </c>
      <c r="AM28" s="20"/>
      <c r="AN28" s="20">
        <v>0</v>
      </c>
      <c r="AO28" s="20">
        <v>0</v>
      </c>
      <c r="AP28" s="20"/>
      <c r="AQ28" s="20">
        <v>0</v>
      </c>
      <c r="AR28" s="20">
        <v>0</v>
      </c>
      <c r="AS28" s="20">
        <v>0</v>
      </c>
      <c r="AT28" s="20">
        <v>0</v>
      </c>
      <c r="AU28" s="20">
        <v>0</v>
      </c>
      <c r="AV28" s="20">
        <v>0</v>
      </c>
      <c r="AW28" s="20">
        <v>0</v>
      </c>
      <c r="AX28" s="20">
        <v>0</v>
      </c>
      <c r="AY28" s="20">
        <v>0</v>
      </c>
      <c r="AZ28" s="20">
        <v>0</v>
      </c>
      <c r="BA28" s="20">
        <v>0</v>
      </c>
      <c r="BB28" s="20">
        <v>0</v>
      </c>
      <c r="BC28" s="20">
        <v>0</v>
      </c>
      <c r="BD28" s="20">
        <v>0</v>
      </c>
      <c r="BE28" s="20">
        <v>0</v>
      </c>
      <c r="BF28" s="20">
        <v>0</v>
      </c>
      <c r="BG28" s="20">
        <v>0</v>
      </c>
      <c r="BH28" s="20">
        <v>0</v>
      </c>
      <c r="BI28" s="20">
        <v>0</v>
      </c>
      <c r="BJ28" s="20">
        <v>0</v>
      </c>
      <c r="BK28" s="20">
        <v>0</v>
      </c>
      <c r="BL28" s="20">
        <v>0</v>
      </c>
      <c r="BM28" s="20">
        <v>0</v>
      </c>
      <c r="BN28" s="20">
        <v>0</v>
      </c>
      <c r="BO28" s="20">
        <v>0</v>
      </c>
      <c r="BP28" s="20">
        <v>0</v>
      </c>
      <c r="BQ28" s="20">
        <v>0</v>
      </c>
      <c r="BR28" s="20">
        <v>0</v>
      </c>
      <c r="BS28" s="20">
        <v>0</v>
      </c>
      <c r="BT28" s="20">
        <v>0</v>
      </c>
      <c r="BU28" s="20">
        <v>0</v>
      </c>
      <c r="BV28" s="20">
        <v>0</v>
      </c>
      <c r="BW28" s="20">
        <v>0</v>
      </c>
      <c r="BX28" s="20">
        <v>0</v>
      </c>
      <c r="BY28" s="20">
        <v>0</v>
      </c>
      <c r="BZ28" s="20">
        <v>0</v>
      </c>
      <c r="CA28" s="20">
        <v>0</v>
      </c>
      <c r="CB28" s="20">
        <v>0</v>
      </c>
      <c r="CC28" s="20">
        <v>0</v>
      </c>
      <c r="CD28" s="20">
        <v>0</v>
      </c>
      <c r="CE28" s="20">
        <v>0</v>
      </c>
      <c r="CF28" s="20">
        <v>0</v>
      </c>
      <c r="CG28" s="20">
        <v>0</v>
      </c>
      <c r="CH28" s="20">
        <v>0</v>
      </c>
      <c r="CI28" s="20">
        <v>0</v>
      </c>
      <c r="CJ28" s="20">
        <v>0</v>
      </c>
      <c r="CK28" s="20">
        <v>0</v>
      </c>
      <c r="CL28" s="20">
        <v>0</v>
      </c>
      <c r="CM28" s="20">
        <v>0</v>
      </c>
      <c r="CN28" s="20">
        <v>0</v>
      </c>
      <c r="CO28" s="20">
        <v>0</v>
      </c>
      <c r="CP28" s="20">
        <v>0</v>
      </c>
      <c r="CQ28" s="2">
        <f t="shared" si="0"/>
        <v>3</v>
      </c>
      <c r="CR28" s="2">
        <v>91</v>
      </c>
      <c r="CS28" s="52">
        <f t="shared" si="1"/>
        <v>30.333333333333332</v>
      </c>
    </row>
    <row r="29" spans="1:97" x14ac:dyDescent="0.2">
      <c r="C29" s="3">
        <v>2021</v>
      </c>
      <c r="D29" s="20">
        <v>1</v>
      </c>
      <c r="E29" s="20">
        <v>1</v>
      </c>
      <c r="F29" s="20">
        <v>1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1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1</v>
      </c>
      <c r="AI29" s="20">
        <v>0</v>
      </c>
      <c r="AJ29" s="20">
        <v>0</v>
      </c>
      <c r="AK29" s="20">
        <v>0</v>
      </c>
      <c r="AL29" s="20">
        <v>0</v>
      </c>
      <c r="AM29" s="20"/>
      <c r="AN29" s="20">
        <v>0</v>
      </c>
      <c r="AO29" s="20">
        <v>0</v>
      </c>
      <c r="AP29" s="20"/>
      <c r="AQ29" s="20">
        <v>0</v>
      </c>
      <c r="AR29" s="20">
        <v>0</v>
      </c>
      <c r="AS29" s="20">
        <v>0</v>
      </c>
      <c r="AT29" s="20">
        <v>0</v>
      </c>
      <c r="AU29" s="20">
        <v>1</v>
      </c>
      <c r="AV29" s="20">
        <v>0</v>
      </c>
      <c r="AW29" s="20">
        <v>0</v>
      </c>
      <c r="AX29" s="20">
        <v>0</v>
      </c>
      <c r="AY29" s="20">
        <v>1</v>
      </c>
      <c r="AZ29" s="20">
        <v>0</v>
      </c>
      <c r="BA29" s="20">
        <v>0</v>
      </c>
      <c r="BB29" s="20">
        <v>1</v>
      </c>
      <c r="BC29" s="20">
        <v>1</v>
      </c>
      <c r="BD29" s="20">
        <v>0</v>
      </c>
      <c r="BE29" s="20">
        <v>0</v>
      </c>
      <c r="BF29" s="20">
        <v>0</v>
      </c>
      <c r="BG29" s="20">
        <v>0</v>
      </c>
      <c r="BH29" s="20">
        <v>0</v>
      </c>
      <c r="BI29" s="20">
        <v>0</v>
      </c>
      <c r="BJ29" s="20">
        <v>0</v>
      </c>
      <c r="BK29" s="20">
        <v>0</v>
      </c>
      <c r="BL29" s="20">
        <v>0</v>
      </c>
      <c r="BM29" s="20">
        <v>0</v>
      </c>
      <c r="BN29" s="20">
        <v>0</v>
      </c>
      <c r="BO29" s="20">
        <v>0</v>
      </c>
      <c r="BP29" s="20">
        <v>0</v>
      </c>
      <c r="BQ29" s="20">
        <v>0</v>
      </c>
      <c r="BR29" s="20">
        <v>0</v>
      </c>
      <c r="BS29" s="20">
        <v>0</v>
      </c>
      <c r="BT29" s="20">
        <v>0</v>
      </c>
      <c r="BU29" s="20">
        <v>0</v>
      </c>
      <c r="BV29" s="20">
        <v>0</v>
      </c>
      <c r="BW29" s="20">
        <v>0</v>
      </c>
      <c r="BX29" s="20">
        <v>0</v>
      </c>
      <c r="BY29" s="20">
        <v>0</v>
      </c>
      <c r="BZ29" s="20">
        <v>1</v>
      </c>
      <c r="CA29" s="20">
        <v>0</v>
      </c>
      <c r="CB29" s="20">
        <v>1</v>
      </c>
      <c r="CC29" s="20">
        <v>0</v>
      </c>
      <c r="CD29" s="20">
        <v>0</v>
      </c>
      <c r="CE29" s="20">
        <v>0</v>
      </c>
      <c r="CF29" s="20">
        <v>0</v>
      </c>
      <c r="CG29" s="20">
        <v>0</v>
      </c>
      <c r="CH29" s="20">
        <v>1</v>
      </c>
      <c r="CI29" s="20">
        <v>0</v>
      </c>
      <c r="CJ29" s="20">
        <v>0</v>
      </c>
      <c r="CK29" s="20">
        <v>0</v>
      </c>
      <c r="CL29" s="20">
        <v>1</v>
      </c>
      <c r="CM29" s="20">
        <v>0</v>
      </c>
      <c r="CN29" s="20">
        <v>0</v>
      </c>
      <c r="CO29" s="20">
        <v>0</v>
      </c>
      <c r="CP29" s="20">
        <v>0</v>
      </c>
      <c r="CQ29" s="2">
        <f t="shared" si="0"/>
        <v>13</v>
      </c>
      <c r="CR29" s="2">
        <v>91</v>
      </c>
      <c r="CS29" s="52">
        <f t="shared" si="1"/>
        <v>7</v>
      </c>
    </row>
    <row r="30" spans="1:97" x14ac:dyDescent="0.2">
      <c r="C30" s="3">
        <v>2022</v>
      </c>
      <c r="D30" s="20">
        <v>1</v>
      </c>
      <c r="E30" s="20">
        <v>1</v>
      </c>
      <c r="F30" s="20">
        <v>1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1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1</v>
      </c>
      <c r="AI30" s="20">
        <v>1</v>
      </c>
      <c r="AJ30" s="20">
        <v>1</v>
      </c>
      <c r="AK30" s="20">
        <v>0</v>
      </c>
      <c r="AL30" s="20">
        <v>0</v>
      </c>
      <c r="AM30" s="20"/>
      <c r="AN30" s="20">
        <v>0</v>
      </c>
      <c r="AO30" s="20">
        <v>0</v>
      </c>
      <c r="AP30" s="20"/>
      <c r="AQ30" s="20">
        <v>0</v>
      </c>
      <c r="AR30" s="20">
        <v>0</v>
      </c>
      <c r="AS30" s="20">
        <v>0</v>
      </c>
      <c r="AT30" s="20">
        <v>0</v>
      </c>
      <c r="AU30" s="20">
        <v>1</v>
      </c>
      <c r="AV30" s="20">
        <v>0</v>
      </c>
      <c r="AW30" s="20">
        <v>0</v>
      </c>
      <c r="AX30" s="20">
        <v>0</v>
      </c>
      <c r="AY30" s="20">
        <v>1</v>
      </c>
      <c r="AZ30" s="20">
        <v>0</v>
      </c>
      <c r="BA30" s="20">
        <v>0</v>
      </c>
      <c r="BB30" s="20">
        <v>1</v>
      </c>
      <c r="BC30" s="20">
        <v>1</v>
      </c>
      <c r="BD30" s="20">
        <v>0</v>
      </c>
      <c r="BE30" s="20">
        <v>0</v>
      </c>
      <c r="BF30" s="20">
        <v>0</v>
      </c>
      <c r="BG30" s="20">
        <v>0</v>
      </c>
      <c r="BH30" s="20">
        <v>0</v>
      </c>
      <c r="BI30" s="20">
        <v>0</v>
      </c>
      <c r="BJ30" s="20">
        <v>0</v>
      </c>
      <c r="BK30" s="20">
        <v>0</v>
      </c>
      <c r="BL30" s="20">
        <v>0</v>
      </c>
      <c r="BM30" s="20">
        <v>0</v>
      </c>
      <c r="BN30" s="20">
        <v>0</v>
      </c>
      <c r="BO30" s="20">
        <v>0</v>
      </c>
      <c r="BP30" s="20">
        <v>0</v>
      </c>
      <c r="BQ30" s="20">
        <v>0</v>
      </c>
      <c r="BR30" s="20">
        <v>0</v>
      </c>
      <c r="BS30" s="20">
        <v>0</v>
      </c>
      <c r="BT30" s="20">
        <v>0</v>
      </c>
      <c r="BU30" s="20">
        <v>0</v>
      </c>
      <c r="BV30" s="20">
        <v>0</v>
      </c>
      <c r="BW30" s="20">
        <v>0</v>
      </c>
      <c r="BX30" s="20">
        <v>0</v>
      </c>
      <c r="BY30" s="20">
        <v>0</v>
      </c>
      <c r="BZ30" s="20">
        <v>1</v>
      </c>
      <c r="CA30" s="20">
        <v>0</v>
      </c>
      <c r="CB30" s="20">
        <v>1</v>
      </c>
      <c r="CC30" s="20">
        <v>0</v>
      </c>
      <c r="CD30" s="20">
        <v>0</v>
      </c>
      <c r="CE30" s="20">
        <v>0</v>
      </c>
      <c r="CF30" s="20">
        <v>0</v>
      </c>
      <c r="CG30" s="20">
        <v>0</v>
      </c>
      <c r="CH30" s="20">
        <v>1</v>
      </c>
      <c r="CI30" s="20">
        <v>0</v>
      </c>
      <c r="CJ30" s="20">
        <v>0</v>
      </c>
      <c r="CK30" s="20">
        <v>0</v>
      </c>
      <c r="CL30" s="20">
        <v>1</v>
      </c>
      <c r="CM30" s="20">
        <v>0</v>
      </c>
      <c r="CN30" s="20">
        <v>0</v>
      </c>
      <c r="CO30" s="20">
        <v>0</v>
      </c>
      <c r="CP30" s="20">
        <v>0</v>
      </c>
      <c r="CQ30" s="2">
        <f t="shared" si="0"/>
        <v>15</v>
      </c>
      <c r="CR30" s="2">
        <v>91</v>
      </c>
      <c r="CS30" s="52">
        <f t="shared" si="1"/>
        <v>6.0666666666666664</v>
      </c>
    </row>
    <row r="31" spans="1:97" x14ac:dyDescent="0.2">
      <c r="A31" s="2" t="s">
        <v>117</v>
      </c>
      <c r="B31" s="2" t="s">
        <v>118</v>
      </c>
      <c r="C31" s="3">
        <v>2019</v>
      </c>
      <c r="D31" s="20">
        <v>1</v>
      </c>
      <c r="E31" s="20">
        <v>1</v>
      </c>
      <c r="F31" s="20">
        <v>1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1</v>
      </c>
      <c r="R31" s="20">
        <v>1</v>
      </c>
      <c r="S31" s="20">
        <v>0</v>
      </c>
      <c r="T31" s="20">
        <v>1</v>
      </c>
      <c r="U31" s="20">
        <v>0</v>
      </c>
      <c r="V31" s="20">
        <v>1</v>
      </c>
      <c r="W31" s="20">
        <v>0</v>
      </c>
      <c r="X31" s="20">
        <v>0</v>
      </c>
      <c r="Y31" s="20">
        <v>0</v>
      </c>
      <c r="Z31" s="20">
        <v>0</v>
      </c>
      <c r="AA31" s="20">
        <v>1</v>
      </c>
      <c r="AB31" s="20">
        <v>0</v>
      </c>
      <c r="AC31" s="20">
        <v>0</v>
      </c>
      <c r="AD31" s="20">
        <v>1</v>
      </c>
      <c r="AE31" s="20">
        <v>1</v>
      </c>
      <c r="AF31" s="20">
        <v>0</v>
      </c>
      <c r="AG31" s="20">
        <v>0</v>
      </c>
      <c r="AH31" s="20">
        <v>1</v>
      </c>
      <c r="AI31" s="20">
        <v>1</v>
      </c>
      <c r="AJ31" s="20">
        <v>0</v>
      </c>
      <c r="AK31" s="20">
        <v>1</v>
      </c>
      <c r="AL31" s="20">
        <v>0</v>
      </c>
      <c r="AM31" s="20"/>
      <c r="AN31" s="20">
        <v>0</v>
      </c>
      <c r="AO31" s="20">
        <v>0</v>
      </c>
      <c r="AP31" s="20"/>
      <c r="AQ31" s="20">
        <v>0</v>
      </c>
      <c r="AR31" s="20">
        <v>0</v>
      </c>
      <c r="AS31" s="20">
        <v>0</v>
      </c>
      <c r="AT31" s="20">
        <v>1</v>
      </c>
      <c r="AU31" s="20">
        <v>1</v>
      </c>
      <c r="AV31" s="20">
        <v>0</v>
      </c>
      <c r="AW31" s="20">
        <v>0</v>
      </c>
      <c r="AX31" s="20">
        <v>0</v>
      </c>
      <c r="AY31" s="20">
        <v>1</v>
      </c>
      <c r="AZ31" s="20">
        <v>0</v>
      </c>
      <c r="BA31" s="20">
        <v>0</v>
      </c>
      <c r="BB31" s="20">
        <v>1</v>
      </c>
      <c r="BC31" s="20">
        <v>1</v>
      </c>
      <c r="BD31" s="20">
        <v>1</v>
      </c>
      <c r="BE31" s="20">
        <v>1</v>
      </c>
      <c r="BF31" s="20">
        <v>1</v>
      </c>
      <c r="BG31" s="20">
        <v>0</v>
      </c>
      <c r="BH31" s="20">
        <v>0</v>
      </c>
      <c r="BI31" s="20">
        <v>0</v>
      </c>
      <c r="BJ31" s="20">
        <v>0</v>
      </c>
      <c r="BK31" s="20">
        <v>0</v>
      </c>
      <c r="BL31" s="20">
        <v>0</v>
      </c>
      <c r="BM31" s="20">
        <v>0</v>
      </c>
      <c r="BN31" s="20">
        <v>1</v>
      </c>
      <c r="BO31" s="20">
        <v>1</v>
      </c>
      <c r="BP31" s="20">
        <v>1</v>
      </c>
      <c r="BQ31" s="20">
        <v>1</v>
      </c>
      <c r="BR31" s="20">
        <v>0</v>
      </c>
      <c r="BS31" s="20">
        <v>1</v>
      </c>
      <c r="BT31" s="20">
        <v>0</v>
      </c>
      <c r="BU31" s="20">
        <v>0</v>
      </c>
      <c r="BV31" s="20">
        <v>0</v>
      </c>
      <c r="BW31" s="20">
        <v>1</v>
      </c>
      <c r="BX31" s="20">
        <v>0</v>
      </c>
      <c r="BY31" s="20">
        <v>0</v>
      </c>
      <c r="BZ31" s="20">
        <v>0</v>
      </c>
      <c r="CA31" s="20">
        <v>0</v>
      </c>
      <c r="CB31" s="20">
        <v>1</v>
      </c>
      <c r="CC31" s="20">
        <v>0</v>
      </c>
      <c r="CD31" s="20">
        <v>0</v>
      </c>
      <c r="CE31" s="20">
        <v>0</v>
      </c>
      <c r="CF31" s="20">
        <v>0</v>
      </c>
      <c r="CG31" s="20">
        <v>0</v>
      </c>
      <c r="CH31" s="20">
        <v>1</v>
      </c>
      <c r="CI31" s="20">
        <v>0</v>
      </c>
      <c r="CJ31" s="20">
        <v>1</v>
      </c>
      <c r="CK31" s="20">
        <v>0</v>
      </c>
      <c r="CL31" s="20">
        <v>1</v>
      </c>
      <c r="CM31" s="20">
        <v>0</v>
      </c>
      <c r="CN31" s="20">
        <v>0</v>
      </c>
      <c r="CO31" s="20">
        <v>0</v>
      </c>
      <c r="CP31" s="20">
        <v>0</v>
      </c>
      <c r="CQ31" s="2">
        <f t="shared" si="0"/>
        <v>31</v>
      </c>
      <c r="CR31" s="2">
        <v>91</v>
      </c>
      <c r="CS31" s="52">
        <f t="shared" si="1"/>
        <v>2.935483870967742</v>
      </c>
    </row>
    <row r="32" spans="1:97" x14ac:dyDescent="0.2">
      <c r="C32" s="3">
        <v>2020</v>
      </c>
      <c r="D32" s="20">
        <v>1</v>
      </c>
      <c r="E32" s="20">
        <v>1</v>
      </c>
      <c r="F32" s="20">
        <v>1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1</v>
      </c>
      <c r="X32" s="20">
        <v>1</v>
      </c>
      <c r="Y32" s="20">
        <v>1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1</v>
      </c>
      <c r="AI32" s="20">
        <v>1</v>
      </c>
      <c r="AJ32" s="20">
        <v>1</v>
      </c>
      <c r="AK32" s="20">
        <v>0</v>
      </c>
      <c r="AL32" s="20">
        <v>0</v>
      </c>
      <c r="AM32" s="20"/>
      <c r="AN32" s="20">
        <v>0</v>
      </c>
      <c r="AO32" s="20">
        <v>0</v>
      </c>
      <c r="AP32" s="20"/>
      <c r="AQ32" s="20">
        <v>0</v>
      </c>
      <c r="AR32" s="20">
        <v>0</v>
      </c>
      <c r="AS32" s="20">
        <v>0</v>
      </c>
      <c r="AT32" s="20">
        <v>0</v>
      </c>
      <c r="AU32" s="20">
        <v>1</v>
      </c>
      <c r="AV32" s="20">
        <v>0</v>
      </c>
      <c r="AW32" s="20">
        <v>0</v>
      </c>
      <c r="AX32" s="20">
        <v>0</v>
      </c>
      <c r="AY32" s="20">
        <v>1</v>
      </c>
      <c r="AZ32" s="20">
        <v>0</v>
      </c>
      <c r="BA32" s="20">
        <v>0</v>
      </c>
      <c r="BB32" s="20">
        <v>0</v>
      </c>
      <c r="BC32" s="20">
        <v>1</v>
      </c>
      <c r="BD32" s="20">
        <v>0</v>
      </c>
      <c r="BE32" s="20">
        <v>0</v>
      </c>
      <c r="BF32" s="20">
        <v>0</v>
      </c>
      <c r="BG32" s="20">
        <v>0</v>
      </c>
      <c r="BH32" s="20">
        <v>0</v>
      </c>
      <c r="BI32" s="20">
        <v>0</v>
      </c>
      <c r="BJ32" s="20">
        <v>0</v>
      </c>
      <c r="BK32" s="20">
        <v>0</v>
      </c>
      <c r="BL32" s="20">
        <v>0</v>
      </c>
      <c r="BM32" s="20">
        <v>0</v>
      </c>
      <c r="BN32" s="20">
        <v>0</v>
      </c>
      <c r="BO32" s="20">
        <v>0</v>
      </c>
      <c r="BP32" s="20">
        <v>0</v>
      </c>
      <c r="BQ32" s="20">
        <v>0</v>
      </c>
      <c r="BR32" s="20">
        <v>0</v>
      </c>
      <c r="BS32" s="20">
        <v>0</v>
      </c>
      <c r="BT32" s="20">
        <v>0</v>
      </c>
      <c r="BU32" s="20">
        <v>0</v>
      </c>
      <c r="BV32" s="20">
        <v>0</v>
      </c>
      <c r="BW32" s="20">
        <v>1</v>
      </c>
      <c r="BX32" s="20">
        <v>1</v>
      </c>
      <c r="BY32" s="20">
        <v>0</v>
      </c>
      <c r="BZ32" s="20">
        <v>0</v>
      </c>
      <c r="CA32" s="20">
        <v>0</v>
      </c>
      <c r="CB32" s="20">
        <v>0</v>
      </c>
      <c r="CC32" s="20">
        <v>0</v>
      </c>
      <c r="CD32" s="20">
        <v>0</v>
      </c>
      <c r="CE32" s="20">
        <v>0</v>
      </c>
      <c r="CF32" s="20">
        <v>0</v>
      </c>
      <c r="CG32" s="20">
        <v>0</v>
      </c>
      <c r="CH32" s="20">
        <v>1</v>
      </c>
      <c r="CI32" s="20">
        <v>0</v>
      </c>
      <c r="CJ32" s="20">
        <v>1</v>
      </c>
      <c r="CK32" s="20">
        <v>0</v>
      </c>
      <c r="CL32" s="20">
        <v>1</v>
      </c>
      <c r="CM32" s="20">
        <v>0</v>
      </c>
      <c r="CN32" s="20">
        <v>0</v>
      </c>
      <c r="CO32" s="20">
        <v>0</v>
      </c>
      <c r="CP32" s="20">
        <v>0</v>
      </c>
      <c r="CQ32" s="2">
        <f t="shared" si="0"/>
        <v>17</v>
      </c>
      <c r="CR32" s="2">
        <v>91</v>
      </c>
      <c r="CS32" s="52">
        <f t="shared" si="1"/>
        <v>5.3529411764705879</v>
      </c>
    </row>
    <row r="33" spans="1:97" x14ac:dyDescent="0.2">
      <c r="C33" s="3">
        <v>2021</v>
      </c>
      <c r="D33" s="20">
        <v>1</v>
      </c>
      <c r="E33" s="20">
        <v>1</v>
      </c>
      <c r="F33" s="20">
        <v>1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1</v>
      </c>
      <c r="R33" s="20">
        <v>1</v>
      </c>
      <c r="S33" s="20">
        <v>0</v>
      </c>
      <c r="T33" s="20">
        <v>1</v>
      </c>
      <c r="U33" s="20">
        <v>0</v>
      </c>
      <c r="V33" s="20">
        <v>1</v>
      </c>
      <c r="W33" s="20">
        <v>1</v>
      </c>
      <c r="X33" s="20">
        <v>1</v>
      </c>
      <c r="Y33" s="20">
        <v>1</v>
      </c>
      <c r="Z33" s="20">
        <v>0</v>
      </c>
      <c r="AA33" s="20">
        <v>0</v>
      </c>
      <c r="AB33" s="20">
        <v>0</v>
      </c>
      <c r="AC33" s="20">
        <v>0</v>
      </c>
      <c r="AD33" s="20">
        <v>1</v>
      </c>
      <c r="AE33" s="20">
        <v>1</v>
      </c>
      <c r="AF33" s="20">
        <v>0</v>
      </c>
      <c r="AG33" s="20">
        <v>1</v>
      </c>
      <c r="AH33" s="20">
        <v>1</v>
      </c>
      <c r="AI33" s="20">
        <v>1</v>
      </c>
      <c r="AJ33" s="20">
        <v>0</v>
      </c>
      <c r="AK33" s="20">
        <v>0</v>
      </c>
      <c r="AL33" s="20">
        <v>0</v>
      </c>
      <c r="AM33" s="20"/>
      <c r="AN33" s="20">
        <v>0</v>
      </c>
      <c r="AO33" s="20">
        <v>0</v>
      </c>
      <c r="AP33" s="20"/>
      <c r="AQ33" s="20">
        <v>0</v>
      </c>
      <c r="AR33" s="20">
        <v>0</v>
      </c>
      <c r="AS33" s="20">
        <v>0</v>
      </c>
      <c r="AT33" s="20">
        <v>0</v>
      </c>
      <c r="AU33" s="20">
        <v>1</v>
      </c>
      <c r="AV33" s="20">
        <v>0</v>
      </c>
      <c r="AW33" s="20">
        <v>1</v>
      </c>
      <c r="AX33" s="20">
        <v>0</v>
      </c>
      <c r="AY33" s="20">
        <v>1</v>
      </c>
      <c r="AZ33" s="20">
        <v>0</v>
      </c>
      <c r="BA33" s="20">
        <v>0</v>
      </c>
      <c r="BB33" s="20">
        <v>1</v>
      </c>
      <c r="BC33" s="20">
        <v>1</v>
      </c>
      <c r="BD33" s="20">
        <v>1</v>
      </c>
      <c r="BE33" s="20">
        <v>1</v>
      </c>
      <c r="BF33" s="20">
        <v>0</v>
      </c>
      <c r="BG33" s="20">
        <v>0</v>
      </c>
      <c r="BH33" s="20">
        <v>0</v>
      </c>
      <c r="BI33" s="20">
        <v>0</v>
      </c>
      <c r="BJ33" s="20">
        <v>0</v>
      </c>
      <c r="BK33" s="20">
        <v>0</v>
      </c>
      <c r="BL33" s="20">
        <v>0</v>
      </c>
      <c r="BM33" s="20">
        <v>0</v>
      </c>
      <c r="BN33" s="20">
        <v>0</v>
      </c>
      <c r="BO33" s="20">
        <v>1</v>
      </c>
      <c r="BP33" s="20">
        <v>0</v>
      </c>
      <c r="BQ33" s="20">
        <v>0</v>
      </c>
      <c r="BR33" s="20">
        <v>0</v>
      </c>
      <c r="BS33" s="20">
        <v>0</v>
      </c>
      <c r="BT33" s="20">
        <v>0</v>
      </c>
      <c r="BU33" s="20">
        <v>0</v>
      </c>
      <c r="BV33" s="20">
        <v>0</v>
      </c>
      <c r="BW33" s="20">
        <v>1</v>
      </c>
      <c r="BX33" s="20">
        <v>1</v>
      </c>
      <c r="BY33" s="20">
        <v>0</v>
      </c>
      <c r="BZ33" s="20">
        <v>0</v>
      </c>
      <c r="CA33" s="20">
        <v>0</v>
      </c>
      <c r="CB33" s="20">
        <v>0</v>
      </c>
      <c r="CC33" s="20">
        <v>0</v>
      </c>
      <c r="CD33" s="20">
        <v>0</v>
      </c>
      <c r="CE33" s="20">
        <v>0</v>
      </c>
      <c r="CF33" s="20">
        <v>0</v>
      </c>
      <c r="CG33" s="20">
        <v>0</v>
      </c>
      <c r="CH33" s="20">
        <v>1</v>
      </c>
      <c r="CI33" s="20">
        <v>0</v>
      </c>
      <c r="CJ33" s="20">
        <v>1</v>
      </c>
      <c r="CK33" s="20">
        <v>0</v>
      </c>
      <c r="CL33" s="20">
        <v>1</v>
      </c>
      <c r="CM33" s="20">
        <v>0</v>
      </c>
      <c r="CN33" s="20">
        <v>0</v>
      </c>
      <c r="CO33" s="20">
        <v>0</v>
      </c>
      <c r="CP33" s="20">
        <v>0</v>
      </c>
      <c r="CQ33" s="2">
        <f t="shared" si="0"/>
        <v>28</v>
      </c>
      <c r="CR33" s="2">
        <v>91</v>
      </c>
      <c r="CS33" s="52">
        <f t="shared" si="1"/>
        <v>3.25</v>
      </c>
    </row>
    <row r="34" spans="1:97" x14ac:dyDescent="0.2">
      <c r="C34" s="3">
        <v>2022</v>
      </c>
      <c r="D34" s="20">
        <v>1</v>
      </c>
      <c r="E34" s="20">
        <v>1</v>
      </c>
      <c r="F34" s="20">
        <v>1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1</v>
      </c>
      <c r="R34" s="20">
        <v>1</v>
      </c>
      <c r="S34" s="20">
        <v>0</v>
      </c>
      <c r="T34" s="20">
        <v>1</v>
      </c>
      <c r="U34" s="20">
        <v>0</v>
      </c>
      <c r="V34" s="20">
        <v>1</v>
      </c>
      <c r="W34" s="20">
        <v>1</v>
      </c>
      <c r="X34" s="20">
        <v>1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1</v>
      </c>
      <c r="AE34" s="20">
        <v>1</v>
      </c>
      <c r="AF34" s="20">
        <v>0</v>
      </c>
      <c r="AG34" s="20">
        <v>0</v>
      </c>
      <c r="AH34" s="20">
        <v>1</v>
      </c>
      <c r="AI34" s="20">
        <v>1</v>
      </c>
      <c r="AJ34" s="20">
        <v>0</v>
      </c>
      <c r="AK34" s="20">
        <v>0</v>
      </c>
      <c r="AL34" s="20">
        <v>0</v>
      </c>
      <c r="AM34" s="20"/>
      <c r="AN34" s="20">
        <v>0</v>
      </c>
      <c r="AO34" s="20">
        <v>0</v>
      </c>
      <c r="AP34" s="20"/>
      <c r="AQ34" s="20">
        <v>0</v>
      </c>
      <c r="AR34" s="20">
        <v>0</v>
      </c>
      <c r="AS34" s="20">
        <v>0</v>
      </c>
      <c r="AT34" s="20">
        <v>0</v>
      </c>
      <c r="AU34" s="20">
        <v>1</v>
      </c>
      <c r="AV34" s="20">
        <v>0</v>
      </c>
      <c r="AW34" s="20">
        <v>1</v>
      </c>
      <c r="AX34" s="20">
        <v>0</v>
      </c>
      <c r="AY34" s="20">
        <v>1</v>
      </c>
      <c r="AZ34" s="20">
        <v>0</v>
      </c>
      <c r="BA34" s="20">
        <v>0</v>
      </c>
      <c r="BB34" s="20">
        <v>1</v>
      </c>
      <c r="BC34" s="20">
        <v>1</v>
      </c>
      <c r="BD34" s="20">
        <v>1</v>
      </c>
      <c r="BE34" s="20">
        <v>1</v>
      </c>
      <c r="BF34" s="20">
        <v>0</v>
      </c>
      <c r="BG34" s="20">
        <v>0</v>
      </c>
      <c r="BH34" s="20">
        <v>0</v>
      </c>
      <c r="BI34" s="20">
        <v>0</v>
      </c>
      <c r="BJ34" s="20">
        <v>0</v>
      </c>
      <c r="BK34" s="20">
        <v>0</v>
      </c>
      <c r="BL34" s="20">
        <v>0</v>
      </c>
      <c r="BM34" s="20">
        <v>0</v>
      </c>
      <c r="BN34" s="20">
        <v>0</v>
      </c>
      <c r="BO34" s="20">
        <v>1</v>
      </c>
      <c r="BP34" s="20">
        <v>0</v>
      </c>
      <c r="BQ34" s="20">
        <v>1</v>
      </c>
      <c r="BR34" s="20">
        <v>0</v>
      </c>
      <c r="BS34" s="20">
        <v>0</v>
      </c>
      <c r="BT34" s="20">
        <v>0</v>
      </c>
      <c r="BU34" s="20">
        <v>0</v>
      </c>
      <c r="BV34" s="20">
        <v>0</v>
      </c>
      <c r="BW34" s="20">
        <v>1</v>
      </c>
      <c r="BX34" s="20">
        <v>1</v>
      </c>
      <c r="BY34" s="20">
        <v>0</v>
      </c>
      <c r="BZ34" s="20">
        <v>0</v>
      </c>
      <c r="CA34" s="20">
        <v>0</v>
      </c>
      <c r="CB34" s="20">
        <v>0</v>
      </c>
      <c r="CC34" s="20">
        <v>0</v>
      </c>
      <c r="CD34" s="20">
        <v>0</v>
      </c>
      <c r="CE34" s="20">
        <v>0</v>
      </c>
      <c r="CF34" s="20">
        <v>0</v>
      </c>
      <c r="CG34" s="20">
        <v>0</v>
      </c>
      <c r="CH34" s="20">
        <v>1</v>
      </c>
      <c r="CI34" s="20">
        <v>0</v>
      </c>
      <c r="CJ34" s="20">
        <v>1</v>
      </c>
      <c r="CK34" s="20">
        <v>0</v>
      </c>
      <c r="CL34" s="20">
        <v>1</v>
      </c>
      <c r="CM34" s="20">
        <v>0</v>
      </c>
      <c r="CN34" s="20">
        <v>0</v>
      </c>
      <c r="CO34" s="20">
        <v>0</v>
      </c>
      <c r="CP34" s="20">
        <v>0</v>
      </c>
      <c r="CQ34" s="2">
        <f t="shared" si="0"/>
        <v>27</v>
      </c>
      <c r="CR34" s="2">
        <v>91</v>
      </c>
      <c r="CS34" s="52">
        <f t="shared" si="1"/>
        <v>3.3703703703703702</v>
      </c>
    </row>
    <row r="35" spans="1:97" ht="15.75" x14ac:dyDescent="0.25">
      <c r="A35" s="2" t="s">
        <v>119</v>
      </c>
      <c r="B35" s="2" t="s">
        <v>120</v>
      </c>
      <c r="C35" s="3">
        <v>2019</v>
      </c>
      <c r="D35" s="17">
        <v>1</v>
      </c>
      <c r="E35" s="17">
        <v>1</v>
      </c>
      <c r="F35" s="17">
        <v>1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1</v>
      </c>
      <c r="S35" s="17">
        <v>0</v>
      </c>
      <c r="T35" s="17">
        <v>1</v>
      </c>
      <c r="U35" s="17">
        <v>1</v>
      </c>
      <c r="V35" s="17">
        <v>1</v>
      </c>
      <c r="W35" s="17">
        <v>1</v>
      </c>
      <c r="X35" s="17">
        <v>1</v>
      </c>
      <c r="Y35" s="17">
        <v>0</v>
      </c>
      <c r="Z35" s="17">
        <v>0</v>
      </c>
      <c r="AA35" s="17">
        <v>1</v>
      </c>
      <c r="AB35" s="17">
        <v>1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1</v>
      </c>
      <c r="AI35" s="17">
        <v>1</v>
      </c>
      <c r="AJ35" s="17">
        <v>1</v>
      </c>
      <c r="AK35" s="17">
        <v>1</v>
      </c>
      <c r="AL35" s="17">
        <v>1</v>
      </c>
      <c r="AM35" s="18"/>
      <c r="AN35" s="17">
        <v>0</v>
      </c>
      <c r="AO35" s="17">
        <v>0</v>
      </c>
      <c r="AP35" s="19"/>
      <c r="AQ35" s="17">
        <v>0</v>
      </c>
      <c r="AR35" s="17">
        <v>0</v>
      </c>
      <c r="AS35" s="17">
        <v>0</v>
      </c>
      <c r="AT35" s="17">
        <v>0</v>
      </c>
      <c r="AU35" s="17">
        <v>1</v>
      </c>
      <c r="AV35" s="17">
        <v>0</v>
      </c>
      <c r="AW35" s="17">
        <v>0</v>
      </c>
      <c r="AX35" s="17">
        <v>0</v>
      </c>
      <c r="AY35" s="17">
        <v>1</v>
      </c>
      <c r="AZ35" s="17">
        <v>0</v>
      </c>
      <c r="BA35" s="17">
        <v>0</v>
      </c>
      <c r="BB35" s="17">
        <v>0</v>
      </c>
      <c r="BC35" s="17">
        <v>1</v>
      </c>
      <c r="BD35" s="17">
        <v>1</v>
      </c>
      <c r="BE35" s="17">
        <v>1</v>
      </c>
      <c r="BF35" s="17">
        <v>1</v>
      </c>
      <c r="BG35" s="17">
        <v>1</v>
      </c>
      <c r="BH35" s="17">
        <v>0</v>
      </c>
      <c r="BI35" s="17">
        <v>0</v>
      </c>
      <c r="BJ35" s="17">
        <v>0</v>
      </c>
      <c r="BK35" s="17">
        <v>0</v>
      </c>
      <c r="BL35" s="17">
        <v>1</v>
      </c>
      <c r="BM35" s="17">
        <v>0</v>
      </c>
      <c r="BN35" s="17">
        <v>1</v>
      </c>
      <c r="BO35" s="17">
        <v>1</v>
      </c>
      <c r="BP35" s="17">
        <v>1</v>
      </c>
      <c r="BQ35" s="17">
        <v>0</v>
      </c>
      <c r="BR35" s="17">
        <v>0</v>
      </c>
      <c r="BS35" s="17">
        <v>0</v>
      </c>
      <c r="BT35" s="17">
        <v>0</v>
      </c>
      <c r="BU35" s="17">
        <v>0</v>
      </c>
      <c r="BV35" s="17">
        <v>0</v>
      </c>
      <c r="BW35" s="17">
        <v>1</v>
      </c>
      <c r="BX35" s="17">
        <v>0</v>
      </c>
      <c r="BY35" s="17">
        <v>0</v>
      </c>
      <c r="BZ35" s="17">
        <v>0</v>
      </c>
      <c r="CA35" s="17">
        <v>0</v>
      </c>
      <c r="CB35" s="17">
        <v>1</v>
      </c>
      <c r="CC35" s="17">
        <v>0</v>
      </c>
      <c r="CD35" s="17">
        <v>0</v>
      </c>
      <c r="CE35" s="17">
        <v>0</v>
      </c>
      <c r="CF35" s="17">
        <v>0</v>
      </c>
      <c r="CG35" s="17">
        <v>0</v>
      </c>
      <c r="CH35" s="17">
        <v>1</v>
      </c>
      <c r="CI35" s="17">
        <v>0</v>
      </c>
      <c r="CJ35" s="17">
        <v>1</v>
      </c>
      <c r="CK35" s="17">
        <v>0</v>
      </c>
      <c r="CL35" s="17">
        <v>1</v>
      </c>
      <c r="CM35" s="17">
        <v>0</v>
      </c>
      <c r="CN35" s="17">
        <v>0</v>
      </c>
      <c r="CO35" s="17">
        <v>0</v>
      </c>
      <c r="CP35" s="17">
        <v>0</v>
      </c>
      <c r="CQ35" s="2">
        <f t="shared" si="0"/>
        <v>32</v>
      </c>
      <c r="CR35" s="2">
        <v>91</v>
      </c>
      <c r="CS35" s="52">
        <f t="shared" si="1"/>
        <v>2.84375</v>
      </c>
    </row>
    <row r="36" spans="1:97" ht="15.75" x14ac:dyDescent="0.25">
      <c r="C36" s="3">
        <v>2020</v>
      </c>
      <c r="D36" s="17">
        <v>1</v>
      </c>
      <c r="E36" s="17">
        <v>1</v>
      </c>
      <c r="F36" s="17">
        <v>1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1</v>
      </c>
      <c r="X36" s="17">
        <v>1</v>
      </c>
      <c r="Y36" s="17">
        <v>1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1</v>
      </c>
      <c r="AI36" s="17">
        <v>1</v>
      </c>
      <c r="AJ36" s="17">
        <v>1</v>
      </c>
      <c r="AK36" s="17">
        <v>0</v>
      </c>
      <c r="AL36" s="17">
        <v>0</v>
      </c>
      <c r="AM36" s="18"/>
      <c r="AN36" s="17">
        <v>0</v>
      </c>
      <c r="AO36" s="17">
        <v>0</v>
      </c>
      <c r="AP36" s="19"/>
      <c r="AQ36" s="17">
        <v>0</v>
      </c>
      <c r="AR36" s="17">
        <v>0</v>
      </c>
      <c r="AS36" s="17">
        <v>0</v>
      </c>
      <c r="AT36" s="17">
        <v>0</v>
      </c>
      <c r="AU36" s="17">
        <v>1</v>
      </c>
      <c r="AV36" s="17">
        <v>0</v>
      </c>
      <c r="AW36" s="17">
        <v>0</v>
      </c>
      <c r="AX36" s="17">
        <v>0</v>
      </c>
      <c r="AY36" s="17">
        <v>1</v>
      </c>
      <c r="AZ36" s="17">
        <v>0</v>
      </c>
      <c r="BA36" s="17">
        <v>0</v>
      </c>
      <c r="BB36" s="17">
        <v>0</v>
      </c>
      <c r="BC36" s="17">
        <v>1</v>
      </c>
      <c r="BD36" s="17">
        <v>0</v>
      </c>
      <c r="BE36" s="17">
        <v>0</v>
      </c>
      <c r="BF36" s="17">
        <v>1</v>
      </c>
      <c r="BG36" s="17">
        <v>0</v>
      </c>
      <c r="BH36" s="17">
        <v>0</v>
      </c>
      <c r="BI36" s="17">
        <v>0</v>
      </c>
      <c r="BJ36" s="17">
        <v>0</v>
      </c>
      <c r="BK36" s="17">
        <v>0</v>
      </c>
      <c r="BL36" s="17">
        <v>0</v>
      </c>
      <c r="BM36" s="17">
        <v>0</v>
      </c>
      <c r="BN36" s="17">
        <v>0</v>
      </c>
      <c r="BO36" s="17">
        <v>0</v>
      </c>
      <c r="BP36" s="17">
        <v>0</v>
      </c>
      <c r="BQ36" s="17">
        <v>0</v>
      </c>
      <c r="BR36" s="17">
        <v>0</v>
      </c>
      <c r="BS36" s="17">
        <v>0</v>
      </c>
      <c r="BT36" s="17">
        <v>0</v>
      </c>
      <c r="BU36" s="17">
        <v>0</v>
      </c>
      <c r="BV36" s="17">
        <v>0</v>
      </c>
      <c r="BW36" s="17">
        <v>1</v>
      </c>
      <c r="BX36" s="17">
        <v>1</v>
      </c>
      <c r="BY36" s="17">
        <v>1</v>
      </c>
      <c r="BZ36" s="17">
        <v>1</v>
      </c>
      <c r="CA36" s="17">
        <v>0</v>
      </c>
      <c r="CB36" s="17">
        <v>0</v>
      </c>
      <c r="CC36" s="17">
        <v>0</v>
      </c>
      <c r="CD36" s="17">
        <v>0</v>
      </c>
      <c r="CE36" s="17">
        <v>0</v>
      </c>
      <c r="CF36" s="17">
        <v>0</v>
      </c>
      <c r="CG36" s="17">
        <v>0</v>
      </c>
      <c r="CH36" s="17">
        <v>1</v>
      </c>
      <c r="CI36" s="17">
        <v>0</v>
      </c>
      <c r="CJ36" s="17">
        <v>1</v>
      </c>
      <c r="CK36" s="17">
        <v>0</v>
      </c>
      <c r="CL36" s="17">
        <v>1</v>
      </c>
      <c r="CM36" s="17">
        <v>0</v>
      </c>
      <c r="CN36" s="17">
        <v>0</v>
      </c>
      <c r="CO36" s="17">
        <v>0</v>
      </c>
      <c r="CP36" s="17">
        <v>0</v>
      </c>
      <c r="CQ36" s="2">
        <f t="shared" si="0"/>
        <v>20</v>
      </c>
      <c r="CR36" s="2">
        <v>91</v>
      </c>
      <c r="CS36" s="52">
        <f t="shared" si="1"/>
        <v>4.55</v>
      </c>
    </row>
    <row r="37" spans="1:97" x14ac:dyDescent="0.2">
      <c r="C37" s="3">
        <v>2021</v>
      </c>
      <c r="D37" s="20">
        <v>1</v>
      </c>
      <c r="E37" s="20">
        <v>1</v>
      </c>
      <c r="F37" s="20">
        <v>1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1</v>
      </c>
      <c r="U37" s="20">
        <v>1</v>
      </c>
      <c r="V37" s="20">
        <v>1</v>
      </c>
      <c r="W37" s="20">
        <v>1</v>
      </c>
      <c r="X37" s="20">
        <v>1</v>
      </c>
      <c r="Y37" s="20">
        <v>0</v>
      </c>
      <c r="Z37" s="20">
        <v>0</v>
      </c>
      <c r="AA37" s="20">
        <v>0</v>
      </c>
      <c r="AB37" s="20">
        <v>0</v>
      </c>
      <c r="AC37" s="20">
        <v>1</v>
      </c>
      <c r="AD37" s="20">
        <v>0</v>
      </c>
      <c r="AE37" s="20">
        <v>0</v>
      </c>
      <c r="AF37" s="20">
        <v>0</v>
      </c>
      <c r="AG37" s="20">
        <v>1</v>
      </c>
      <c r="AH37" s="20">
        <v>1</v>
      </c>
      <c r="AI37" s="20">
        <v>1</v>
      </c>
      <c r="AJ37" s="20">
        <v>1</v>
      </c>
      <c r="AK37" s="20">
        <v>0</v>
      </c>
      <c r="AL37" s="20">
        <v>0</v>
      </c>
      <c r="AM37" s="20"/>
      <c r="AN37" s="20">
        <v>0</v>
      </c>
      <c r="AO37" s="20">
        <v>0</v>
      </c>
      <c r="AP37" s="20"/>
      <c r="AQ37" s="20">
        <v>0</v>
      </c>
      <c r="AR37" s="20">
        <v>0</v>
      </c>
      <c r="AS37" s="20">
        <v>0</v>
      </c>
      <c r="AT37" s="20">
        <v>0</v>
      </c>
      <c r="AU37" s="20">
        <v>0</v>
      </c>
      <c r="AV37" s="20">
        <v>0</v>
      </c>
      <c r="AW37" s="20">
        <v>1</v>
      </c>
      <c r="AX37" s="20">
        <v>0</v>
      </c>
      <c r="AY37" s="20">
        <v>1</v>
      </c>
      <c r="AZ37" s="20">
        <v>0</v>
      </c>
      <c r="BA37" s="20">
        <v>0</v>
      </c>
      <c r="BB37" s="20">
        <v>0</v>
      </c>
      <c r="BC37" s="20">
        <v>1</v>
      </c>
      <c r="BD37" s="20">
        <v>0</v>
      </c>
      <c r="BE37" s="20">
        <v>0</v>
      </c>
      <c r="BF37" s="20">
        <v>1</v>
      </c>
      <c r="BG37" s="20">
        <v>0</v>
      </c>
      <c r="BH37" s="20">
        <v>0</v>
      </c>
      <c r="BI37" s="20">
        <v>0</v>
      </c>
      <c r="BJ37" s="20">
        <v>0</v>
      </c>
      <c r="BK37" s="20">
        <v>0</v>
      </c>
      <c r="BL37" s="20">
        <v>1</v>
      </c>
      <c r="BM37" s="20">
        <v>0</v>
      </c>
      <c r="BN37" s="20">
        <v>0</v>
      </c>
      <c r="BO37" s="20">
        <v>0</v>
      </c>
      <c r="BP37" s="20">
        <v>0</v>
      </c>
      <c r="BQ37" s="20">
        <v>0</v>
      </c>
      <c r="BR37" s="20">
        <v>0</v>
      </c>
      <c r="BS37" s="20">
        <v>0</v>
      </c>
      <c r="BT37" s="20">
        <v>0</v>
      </c>
      <c r="BU37" s="20">
        <v>0</v>
      </c>
      <c r="BV37" s="20">
        <v>0</v>
      </c>
      <c r="BW37" s="20">
        <v>1</v>
      </c>
      <c r="BX37" s="20">
        <v>1</v>
      </c>
      <c r="BY37" s="20">
        <v>0</v>
      </c>
      <c r="BZ37" s="20">
        <v>0</v>
      </c>
      <c r="CA37" s="20">
        <v>0</v>
      </c>
      <c r="CB37" s="20">
        <v>0</v>
      </c>
      <c r="CC37" s="20">
        <v>0</v>
      </c>
      <c r="CD37" s="20">
        <v>0</v>
      </c>
      <c r="CE37" s="20">
        <v>0</v>
      </c>
      <c r="CF37" s="20">
        <v>0</v>
      </c>
      <c r="CG37" s="20">
        <v>0</v>
      </c>
      <c r="CH37" s="20">
        <v>1</v>
      </c>
      <c r="CI37" s="20">
        <v>0</v>
      </c>
      <c r="CJ37" s="20">
        <v>1</v>
      </c>
      <c r="CK37" s="20">
        <v>0</v>
      </c>
      <c r="CL37" s="20">
        <v>0</v>
      </c>
      <c r="CM37" s="20">
        <v>0</v>
      </c>
      <c r="CN37" s="20">
        <v>0</v>
      </c>
      <c r="CO37" s="20">
        <v>0</v>
      </c>
      <c r="CP37" s="20">
        <v>0</v>
      </c>
      <c r="CQ37" s="2">
        <f t="shared" si="0"/>
        <v>22</v>
      </c>
      <c r="CR37" s="2">
        <v>91</v>
      </c>
      <c r="CS37" s="52">
        <f t="shared" si="1"/>
        <v>4.1363636363636367</v>
      </c>
    </row>
    <row r="38" spans="1:97" x14ac:dyDescent="0.2">
      <c r="C38" s="3">
        <v>2022</v>
      </c>
      <c r="D38" s="20">
        <v>1</v>
      </c>
      <c r="E38" s="20">
        <v>1</v>
      </c>
      <c r="F38" s="20">
        <v>1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1</v>
      </c>
      <c r="U38" s="20">
        <v>1</v>
      </c>
      <c r="V38" s="20">
        <v>1</v>
      </c>
      <c r="W38" s="20">
        <v>1</v>
      </c>
      <c r="X38" s="20">
        <v>1</v>
      </c>
      <c r="Y38" s="20">
        <v>0</v>
      </c>
      <c r="Z38" s="20">
        <v>0</v>
      </c>
      <c r="AA38" s="20">
        <v>0</v>
      </c>
      <c r="AB38" s="20">
        <v>0</v>
      </c>
      <c r="AC38" s="20">
        <v>1</v>
      </c>
      <c r="AD38" s="20">
        <v>0</v>
      </c>
      <c r="AE38" s="20">
        <v>0</v>
      </c>
      <c r="AF38" s="20">
        <v>0</v>
      </c>
      <c r="AG38" s="20">
        <v>1</v>
      </c>
      <c r="AH38" s="20">
        <v>1</v>
      </c>
      <c r="AI38" s="20">
        <v>1</v>
      </c>
      <c r="AJ38" s="20">
        <v>1</v>
      </c>
      <c r="AK38" s="20">
        <v>0</v>
      </c>
      <c r="AL38" s="20">
        <v>0</v>
      </c>
      <c r="AM38" s="20"/>
      <c r="AN38" s="20">
        <v>0</v>
      </c>
      <c r="AO38" s="20">
        <v>0</v>
      </c>
      <c r="AP38" s="20"/>
      <c r="AQ38" s="20">
        <v>0</v>
      </c>
      <c r="AR38" s="20">
        <v>0</v>
      </c>
      <c r="AS38" s="20">
        <v>0</v>
      </c>
      <c r="AT38" s="20">
        <v>0</v>
      </c>
      <c r="AU38" s="20">
        <v>1</v>
      </c>
      <c r="AV38" s="20">
        <v>0</v>
      </c>
      <c r="AW38" s="20">
        <v>1</v>
      </c>
      <c r="AX38" s="20">
        <v>0</v>
      </c>
      <c r="AY38" s="20">
        <v>1</v>
      </c>
      <c r="AZ38" s="20">
        <v>0</v>
      </c>
      <c r="BA38" s="20">
        <v>0</v>
      </c>
      <c r="BB38" s="20">
        <v>0</v>
      </c>
      <c r="BC38" s="20">
        <v>1</v>
      </c>
      <c r="BD38" s="20">
        <v>0</v>
      </c>
      <c r="BE38" s="20">
        <v>0</v>
      </c>
      <c r="BF38" s="20">
        <v>1</v>
      </c>
      <c r="BG38" s="20">
        <v>0</v>
      </c>
      <c r="BH38" s="20">
        <v>0</v>
      </c>
      <c r="BI38" s="20">
        <v>0</v>
      </c>
      <c r="BJ38" s="20">
        <v>0</v>
      </c>
      <c r="BK38" s="20">
        <v>0</v>
      </c>
      <c r="BL38" s="20">
        <v>0</v>
      </c>
      <c r="BM38" s="20">
        <v>0</v>
      </c>
      <c r="BN38" s="20">
        <v>0</v>
      </c>
      <c r="BO38" s="20">
        <v>0</v>
      </c>
      <c r="BP38" s="20">
        <v>0</v>
      </c>
      <c r="BQ38" s="20">
        <v>0</v>
      </c>
      <c r="BR38" s="20">
        <v>0</v>
      </c>
      <c r="BS38" s="20">
        <v>0</v>
      </c>
      <c r="BT38" s="20">
        <v>0</v>
      </c>
      <c r="BU38" s="20">
        <v>0</v>
      </c>
      <c r="BV38" s="20">
        <v>0</v>
      </c>
      <c r="BW38" s="20">
        <v>1</v>
      </c>
      <c r="BX38" s="20">
        <v>1</v>
      </c>
      <c r="BY38" s="20">
        <v>0</v>
      </c>
      <c r="BZ38" s="20">
        <v>0</v>
      </c>
      <c r="CA38" s="20">
        <v>0</v>
      </c>
      <c r="CB38" s="20">
        <v>0</v>
      </c>
      <c r="CC38" s="20">
        <v>0</v>
      </c>
      <c r="CD38" s="20">
        <v>0</v>
      </c>
      <c r="CE38" s="20">
        <v>0</v>
      </c>
      <c r="CF38" s="20">
        <v>0</v>
      </c>
      <c r="CG38" s="20">
        <v>0</v>
      </c>
      <c r="CH38" s="20">
        <v>1</v>
      </c>
      <c r="CI38" s="20">
        <v>0</v>
      </c>
      <c r="CJ38" s="20">
        <v>1</v>
      </c>
      <c r="CK38" s="20">
        <v>0</v>
      </c>
      <c r="CL38" s="20">
        <v>0</v>
      </c>
      <c r="CM38" s="20">
        <v>0</v>
      </c>
      <c r="CN38" s="20">
        <v>0</v>
      </c>
      <c r="CO38" s="20">
        <v>0</v>
      </c>
      <c r="CP38" s="20">
        <v>0</v>
      </c>
      <c r="CQ38" s="2">
        <f t="shared" si="0"/>
        <v>22</v>
      </c>
      <c r="CR38" s="2">
        <v>91</v>
      </c>
      <c r="CS38" s="52">
        <f t="shared" si="1"/>
        <v>4.1363636363636367</v>
      </c>
    </row>
    <row r="39" spans="1:97" ht="15.75" x14ac:dyDescent="0.25">
      <c r="A39" s="2" t="s">
        <v>121</v>
      </c>
      <c r="B39" s="2" t="s">
        <v>122</v>
      </c>
      <c r="C39" s="2">
        <v>2019</v>
      </c>
      <c r="D39" s="17">
        <v>1</v>
      </c>
      <c r="E39" s="17">
        <v>1</v>
      </c>
      <c r="F39" s="17">
        <v>1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1</v>
      </c>
      <c r="R39" s="17">
        <v>1</v>
      </c>
      <c r="S39" s="17">
        <v>0</v>
      </c>
      <c r="T39" s="17">
        <v>0</v>
      </c>
      <c r="U39" s="17">
        <v>0</v>
      </c>
      <c r="V39" s="17">
        <v>0</v>
      </c>
      <c r="W39" s="17">
        <v>1</v>
      </c>
      <c r="X39" s="17">
        <v>1</v>
      </c>
      <c r="Y39" s="17">
        <v>1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1</v>
      </c>
      <c r="AI39" s="17">
        <v>1</v>
      </c>
      <c r="AJ39" s="17">
        <v>1</v>
      </c>
      <c r="AK39" s="17">
        <v>0</v>
      </c>
      <c r="AL39" s="17">
        <v>0</v>
      </c>
      <c r="AM39" s="18"/>
      <c r="AN39" s="17">
        <v>0</v>
      </c>
      <c r="AO39" s="17">
        <v>0</v>
      </c>
      <c r="AP39" s="19"/>
      <c r="AQ39" s="17">
        <v>0</v>
      </c>
      <c r="AR39" s="17">
        <v>0</v>
      </c>
      <c r="AS39" s="17">
        <v>0</v>
      </c>
      <c r="AT39" s="17">
        <v>0</v>
      </c>
      <c r="AU39" s="17">
        <v>1</v>
      </c>
      <c r="AV39" s="17">
        <v>1</v>
      </c>
      <c r="AW39" s="17">
        <v>0</v>
      </c>
      <c r="AX39" s="17">
        <v>0</v>
      </c>
      <c r="AY39" s="17">
        <v>1</v>
      </c>
      <c r="AZ39" s="17">
        <v>1</v>
      </c>
      <c r="BA39" s="17">
        <v>0</v>
      </c>
      <c r="BB39" s="17">
        <v>1</v>
      </c>
      <c r="BC39" s="17">
        <v>1</v>
      </c>
      <c r="BD39" s="17">
        <v>0</v>
      </c>
      <c r="BE39" s="17">
        <v>0</v>
      </c>
      <c r="BF39" s="17">
        <v>0</v>
      </c>
      <c r="BG39" s="17">
        <v>0</v>
      </c>
      <c r="BH39" s="17">
        <v>0</v>
      </c>
      <c r="BI39" s="17">
        <v>0</v>
      </c>
      <c r="BJ39" s="17">
        <v>1</v>
      </c>
      <c r="BK39" s="17">
        <v>0</v>
      </c>
      <c r="BL39" s="17">
        <v>0</v>
      </c>
      <c r="BM39" s="17">
        <v>0</v>
      </c>
      <c r="BN39" s="17">
        <v>0</v>
      </c>
      <c r="BO39" s="17">
        <v>0</v>
      </c>
      <c r="BP39" s="17">
        <v>0</v>
      </c>
      <c r="BQ39" s="17">
        <v>0</v>
      </c>
      <c r="BR39" s="17">
        <v>0</v>
      </c>
      <c r="BS39" s="17">
        <v>0</v>
      </c>
      <c r="BT39" s="17">
        <v>0</v>
      </c>
      <c r="BU39" s="17">
        <v>0</v>
      </c>
      <c r="BV39" s="17">
        <v>0</v>
      </c>
      <c r="BW39" s="17">
        <v>1</v>
      </c>
      <c r="BX39" s="17">
        <v>0</v>
      </c>
      <c r="BY39" s="17">
        <v>0</v>
      </c>
      <c r="BZ39" s="17">
        <v>0</v>
      </c>
      <c r="CA39" s="17">
        <v>0</v>
      </c>
      <c r="CB39" s="17">
        <v>0</v>
      </c>
      <c r="CC39" s="17">
        <v>0</v>
      </c>
      <c r="CD39" s="17">
        <v>0</v>
      </c>
      <c r="CE39" s="17">
        <v>0</v>
      </c>
      <c r="CF39" s="17">
        <v>0</v>
      </c>
      <c r="CG39" s="17">
        <v>0</v>
      </c>
      <c r="CH39" s="17">
        <v>1</v>
      </c>
      <c r="CI39" s="17">
        <v>0</v>
      </c>
      <c r="CJ39" s="17">
        <v>1</v>
      </c>
      <c r="CK39" s="17">
        <v>0</v>
      </c>
      <c r="CL39" s="17">
        <v>1</v>
      </c>
      <c r="CM39" s="17">
        <v>0</v>
      </c>
      <c r="CN39" s="17">
        <v>0</v>
      </c>
      <c r="CO39" s="17">
        <v>0</v>
      </c>
      <c r="CP39" s="17">
        <v>0</v>
      </c>
      <c r="CQ39" s="2">
        <f t="shared" si="0"/>
        <v>22</v>
      </c>
      <c r="CR39" s="2">
        <v>91</v>
      </c>
      <c r="CS39" s="52">
        <f t="shared" si="1"/>
        <v>4.1363636363636367</v>
      </c>
    </row>
    <row r="40" spans="1:97" ht="15.75" x14ac:dyDescent="0.25">
      <c r="C40" s="2">
        <v>2020</v>
      </c>
      <c r="D40" s="17">
        <v>1</v>
      </c>
      <c r="E40" s="17">
        <v>1</v>
      </c>
      <c r="F40" s="17">
        <v>1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1</v>
      </c>
      <c r="R40" s="17">
        <v>1</v>
      </c>
      <c r="S40" s="17">
        <v>0</v>
      </c>
      <c r="T40" s="17">
        <v>0</v>
      </c>
      <c r="U40" s="17">
        <v>0</v>
      </c>
      <c r="V40" s="17">
        <v>0</v>
      </c>
      <c r="W40" s="17">
        <v>1</v>
      </c>
      <c r="X40" s="17">
        <v>1</v>
      </c>
      <c r="Y40" s="17">
        <v>1</v>
      </c>
      <c r="Z40" s="17">
        <v>0</v>
      </c>
      <c r="AA40" s="17">
        <v>1</v>
      </c>
      <c r="AB40" s="17">
        <v>1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1</v>
      </c>
      <c r="AI40" s="17">
        <v>1</v>
      </c>
      <c r="AJ40" s="17">
        <v>1</v>
      </c>
      <c r="AK40" s="17">
        <v>1</v>
      </c>
      <c r="AL40" s="17">
        <v>0</v>
      </c>
      <c r="AM40" s="18"/>
      <c r="AN40" s="17">
        <v>0</v>
      </c>
      <c r="AO40" s="17">
        <v>0</v>
      </c>
      <c r="AP40" s="19"/>
      <c r="AQ40" s="17">
        <v>0</v>
      </c>
      <c r="AR40" s="17">
        <v>0</v>
      </c>
      <c r="AS40" s="17">
        <v>0</v>
      </c>
      <c r="AT40" s="17">
        <v>0</v>
      </c>
      <c r="AU40" s="17">
        <v>1</v>
      </c>
      <c r="AV40" s="17">
        <v>1</v>
      </c>
      <c r="AW40" s="17">
        <v>0</v>
      </c>
      <c r="AX40" s="17">
        <v>0</v>
      </c>
      <c r="AY40" s="17">
        <v>1</v>
      </c>
      <c r="AZ40" s="17">
        <v>0</v>
      </c>
      <c r="BA40" s="17">
        <v>0</v>
      </c>
      <c r="BB40" s="17">
        <v>0</v>
      </c>
      <c r="BC40" s="17">
        <v>1</v>
      </c>
      <c r="BD40" s="17">
        <v>1</v>
      </c>
      <c r="BE40" s="17">
        <v>1</v>
      </c>
      <c r="BF40" s="17">
        <v>1</v>
      </c>
      <c r="BG40" s="17">
        <v>0</v>
      </c>
      <c r="BH40" s="17">
        <v>0</v>
      </c>
      <c r="BI40" s="17">
        <v>0</v>
      </c>
      <c r="BJ40" s="17">
        <v>0</v>
      </c>
      <c r="BK40" s="17">
        <v>0</v>
      </c>
      <c r="BL40" s="17">
        <v>0</v>
      </c>
      <c r="BM40" s="17">
        <v>0</v>
      </c>
      <c r="BN40" s="17">
        <v>0</v>
      </c>
      <c r="BO40" s="17">
        <v>0</v>
      </c>
      <c r="BP40" s="17">
        <v>0</v>
      </c>
      <c r="BQ40" s="17">
        <v>0</v>
      </c>
      <c r="BR40" s="17">
        <v>0</v>
      </c>
      <c r="BS40" s="17">
        <v>0</v>
      </c>
      <c r="BT40" s="17">
        <v>0</v>
      </c>
      <c r="BU40" s="17">
        <v>0</v>
      </c>
      <c r="BV40" s="17">
        <v>0</v>
      </c>
      <c r="BW40" s="17">
        <v>1</v>
      </c>
      <c r="BX40" s="17">
        <v>1</v>
      </c>
      <c r="BY40" s="17">
        <v>1</v>
      </c>
      <c r="BZ40" s="17">
        <v>0</v>
      </c>
      <c r="CA40" s="17">
        <v>0</v>
      </c>
      <c r="CB40" s="17">
        <v>0</v>
      </c>
      <c r="CC40" s="17">
        <v>0</v>
      </c>
      <c r="CD40" s="17">
        <v>0</v>
      </c>
      <c r="CE40" s="17">
        <v>0</v>
      </c>
      <c r="CF40" s="17">
        <v>0</v>
      </c>
      <c r="CG40" s="17">
        <v>0</v>
      </c>
      <c r="CH40" s="17">
        <v>1</v>
      </c>
      <c r="CI40" s="17">
        <v>0</v>
      </c>
      <c r="CJ40" s="17">
        <v>1</v>
      </c>
      <c r="CK40" s="17">
        <v>0</v>
      </c>
      <c r="CL40" s="17">
        <v>1</v>
      </c>
      <c r="CM40" s="17">
        <v>0</v>
      </c>
      <c r="CN40" s="17">
        <v>0</v>
      </c>
      <c r="CO40" s="17">
        <v>0</v>
      </c>
      <c r="CP40" s="17">
        <v>0</v>
      </c>
      <c r="CQ40" s="2">
        <f t="shared" si="0"/>
        <v>27</v>
      </c>
      <c r="CR40" s="2">
        <v>91</v>
      </c>
      <c r="CS40" s="52">
        <f t="shared" si="1"/>
        <v>3.3703703703703702</v>
      </c>
    </row>
    <row r="41" spans="1:97" x14ac:dyDescent="0.2">
      <c r="C41" s="2">
        <v>2021</v>
      </c>
      <c r="D41" s="20">
        <v>1</v>
      </c>
      <c r="E41" s="20">
        <v>1</v>
      </c>
      <c r="F41" s="20">
        <v>1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1</v>
      </c>
      <c r="R41" s="20">
        <v>1</v>
      </c>
      <c r="S41" s="20">
        <v>1</v>
      </c>
      <c r="T41" s="20">
        <v>0</v>
      </c>
      <c r="U41" s="20">
        <v>0</v>
      </c>
      <c r="V41" s="20">
        <v>0</v>
      </c>
      <c r="W41" s="20">
        <v>1</v>
      </c>
      <c r="X41" s="20">
        <v>1</v>
      </c>
      <c r="Y41" s="20">
        <v>1</v>
      </c>
      <c r="Z41" s="20">
        <v>0</v>
      </c>
      <c r="AA41" s="20">
        <v>1</v>
      </c>
      <c r="AB41" s="20">
        <v>1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1</v>
      </c>
      <c r="AI41" s="20">
        <v>1</v>
      </c>
      <c r="AJ41" s="20">
        <v>1</v>
      </c>
      <c r="AK41" s="20">
        <v>0</v>
      </c>
      <c r="AL41" s="20">
        <v>0</v>
      </c>
      <c r="AM41" s="20"/>
      <c r="AN41" s="20">
        <v>0</v>
      </c>
      <c r="AO41" s="20">
        <v>0</v>
      </c>
      <c r="AP41" s="20"/>
      <c r="AQ41" s="20">
        <v>0</v>
      </c>
      <c r="AR41" s="20">
        <v>0</v>
      </c>
      <c r="AS41" s="20">
        <v>0</v>
      </c>
      <c r="AT41" s="20">
        <v>0</v>
      </c>
      <c r="AU41" s="20">
        <v>1</v>
      </c>
      <c r="AV41" s="20">
        <v>1</v>
      </c>
      <c r="AW41" s="20">
        <v>0</v>
      </c>
      <c r="AX41" s="20">
        <v>0</v>
      </c>
      <c r="AY41" s="20">
        <v>1</v>
      </c>
      <c r="AZ41" s="20">
        <v>0</v>
      </c>
      <c r="BA41" s="20">
        <v>0</v>
      </c>
      <c r="BB41" s="20">
        <v>1</v>
      </c>
      <c r="BC41" s="20">
        <v>1</v>
      </c>
      <c r="BD41" s="20">
        <v>1</v>
      </c>
      <c r="BE41" s="20">
        <v>1</v>
      </c>
      <c r="BF41" s="20">
        <v>1</v>
      </c>
      <c r="BG41" s="20">
        <v>0</v>
      </c>
      <c r="BH41" s="20">
        <v>0</v>
      </c>
      <c r="BI41" s="20">
        <v>0</v>
      </c>
      <c r="BJ41" s="20">
        <v>0</v>
      </c>
      <c r="BK41" s="20">
        <v>0</v>
      </c>
      <c r="BL41" s="20">
        <v>0</v>
      </c>
      <c r="BM41" s="20">
        <v>0</v>
      </c>
      <c r="BN41" s="20">
        <v>0</v>
      </c>
      <c r="BO41" s="20">
        <v>0</v>
      </c>
      <c r="BP41" s="20">
        <v>0</v>
      </c>
      <c r="BQ41" s="20">
        <v>0</v>
      </c>
      <c r="BR41" s="20">
        <v>0</v>
      </c>
      <c r="BS41" s="20">
        <v>0</v>
      </c>
      <c r="BT41" s="20">
        <v>0</v>
      </c>
      <c r="BU41" s="20">
        <v>0</v>
      </c>
      <c r="BV41" s="20">
        <v>0</v>
      </c>
      <c r="BW41" s="20">
        <v>1</v>
      </c>
      <c r="BX41" s="20">
        <v>1</v>
      </c>
      <c r="BY41" s="20">
        <v>1</v>
      </c>
      <c r="BZ41" s="20">
        <v>0</v>
      </c>
      <c r="CA41" s="20">
        <v>0</v>
      </c>
      <c r="CB41" s="20">
        <v>0</v>
      </c>
      <c r="CC41" s="20">
        <v>0</v>
      </c>
      <c r="CD41" s="20">
        <v>0</v>
      </c>
      <c r="CE41" s="20">
        <v>0</v>
      </c>
      <c r="CF41" s="20">
        <v>0</v>
      </c>
      <c r="CG41" s="20">
        <v>0</v>
      </c>
      <c r="CH41" s="20">
        <v>1</v>
      </c>
      <c r="CI41" s="20">
        <v>0</v>
      </c>
      <c r="CJ41" s="20">
        <v>1</v>
      </c>
      <c r="CK41" s="20">
        <v>0</v>
      </c>
      <c r="CL41" s="20">
        <v>1</v>
      </c>
      <c r="CM41" s="20">
        <v>0</v>
      </c>
      <c r="CN41" s="20">
        <v>0</v>
      </c>
      <c r="CO41" s="20">
        <v>0</v>
      </c>
      <c r="CP41" s="20">
        <v>0</v>
      </c>
      <c r="CQ41" s="2">
        <f t="shared" si="0"/>
        <v>28</v>
      </c>
      <c r="CR41" s="2">
        <v>91</v>
      </c>
      <c r="CS41" s="52">
        <f t="shared" si="1"/>
        <v>3.25</v>
      </c>
    </row>
    <row r="42" spans="1:97" x14ac:dyDescent="0.2">
      <c r="C42" s="2">
        <v>2022</v>
      </c>
      <c r="D42" s="20">
        <v>1</v>
      </c>
      <c r="E42" s="20">
        <v>1</v>
      </c>
      <c r="F42" s="20">
        <v>1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1</v>
      </c>
      <c r="R42" s="20">
        <v>1</v>
      </c>
      <c r="S42" s="20">
        <v>1</v>
      </c>
      <c r="T42" s="20">
        <v>0</v>
      </c>
      <c r="U42" s="20">
        <v>0</v>
      </c>
      <c r="V42" s="20">
        <v>0</v>
      </c>
      <c r="W42" s="20">
        <v>1</v>
      </c>
      <c r="X42" s="20">
        <v>1</v>
      </c>
      <c r="Y42" s="20">
        <v>1</v>
      </c>
      <c r="Z42" s="20">
        <v>0</v>
      </c>
      <c r="AA42" s="20">
        <v>1</v>
      </c>
      <c r="AB42" s="20">
        <v>1</v>
      </c>
      <c r="AC42" s="20">
        <v>0</v>
      </c>
      <c r="AD42" s="20">
        <v>0</v>
      </c>
      <c r="AE42" s="20">
        <v>0</v>
      </c>
      <c r="AF42" s="20">
        <v>0</v>
      </c>
      <c r="AG42" s="20">
        <v>0</v>
      </c>
      <c r="AH42" s="20">
        <v>1</v>
      </c>
      <c r="AI42" s="20">
        <v>1</v>
      </c>
      <c r="AJ42" s="20">
        <v>1</v>
      </c>
      <c r="AK42" s="20">
        <v>0</v>
      </c>
      <c r="AL42" s="20">
        <v>0</v>
      </c>
      <c r="AM42" s="20"/>
      <c r="AN42" s="20">
        <v>0</v>
      </c>
      <c r="AO42" s="20">
        <v>0</v>
      </c>
      <c r="AP42" s="20"/>
      <c r="AQ42" s="20">
        <v>0</v>
      </c>
      <c r="AR42" s="20">
        <v>0</v>
      </c>
      <c r="AS42" s="20">
        <v>0</v>
      </c>
      <c r="AT42" s="20">
        <v>0</v>
      </c>
      <c r="AU42" s="20">
        <v>1</v>
      </c>
      <c r="AV42" s="20">
        <v>1</v>
      </c>
      <c r="AW42" s="20">
        <v>0</v>
      </c>
      <c r="AX42" s="20">
        <v>0</v>
      </c>
      <c r="AY42" s="20">
        <v>1</v>
      </c>
      <c r="AZ42" s="20">
        <v>0</v>
      </c>
      <c r="BA42" s="20">
        <v>0</v>
      </c>
      <c r="BB42" s="20">
        <v>1</v>
      </c>
      <c r="BC42" s="20">
        <v>1</v>
      </c>
      <c r="BD42" s="20">
        <v>1</v>
      </c>
      <c r="BE42" s="20">
        <v>1</v>
      </c>
      <c r="BF42" s="20">
        <v>1</v>
      </c>
      <c r="BG42" s="20">
        <v>0</v>
      </c>
      <c r="BH42" s="20">
        <v>0</v>
      </c>
      <c r="BI42" s="20">
        <v>0</v>
      </c>
      <c r="BJ42" s="20">
        <v>0</v>
      </c>
      <c r="BK42" s="20">
        <v>0</v>
      </c>
      <c r="BL42" s="20">
        <v>0</v>
      </c>
      <c r="BM42" s="20">
        <v>0</v>
      </c>
      <c r="BN42" s="20">
        <v>0</v>
      </c>
      <c r="BO42" s="20">
        <v>0</v>
      </c>
      <c r="BP42" s="20">
        <v>0</v>
      </c>
      <c r="BQ42" s="20">
        <v>0</v>
      </c>
      <c r="BR42" s="20">
        <v>0</v>
      </c>
      <c r="BS42" s="20">
        <v>0</v>
      </c>
      <c r="BT42" s="20">
        <v>0</v>
      </c>
      <c r="BU42" s="20">
        <v>0</v>
      </c>
      <c r="BV42" s="20">
        <v>0</v>
      </c>
      <c r="BW42" s="20">
        <v>1</v>
      </c>
      <c r="BX42" s="20">
        <v>1</v>
      </c>
      <c r="BY42" s="20">
        <v>1</v>
      </c>
      <c r="BZ42" s="20">
        <v>0</v>
      </c>
      <c r="CA42" s="20">
        <v>0</v>
      </c>
      <c r="CB42" s="20">
        <v>0</v>
      </c>
      <c r="CC42" s="20">
        <v>0</v>
      </c>
      <c r="CD42" s="20">
        <v>0</v>
      </c>
      <c r="CE42" s="20">
        <v>0</v>
      </c>
      <c r="CF42" s="20">
        <v>0</v>
      </c>
      <c r="CG42" s="20">
        <v>0</v>
      </c>
      <c r="CH42" s="20">
        <v>1</v>
      </c>
      <c r="CI42" s="20">
        <v>0</v>
      </c>
      <c r="CJ42" s="20">
        <v>1</v>
      </c>
      <c r="CK42" s="20">
        <v>0</v>
      </c>
      <c r="CL42" s="20">
        <v>1</v>
      </c>
      <c r="CM42" s="20">
        <v>0</v>
      </c>
      <c r="CN42" s="20">
        <v>0</v>
      </c>
      <c r="CO42" s="20">
        <v>0</v>
      </c>
      <c r="CP42" s="20">
        <v>0</v>
      </c>
      <c r="CQ42" s="2">
        <f t="shared" si="0"/>
        <v>28</v>
      </c>
      <c r="CR42" s="2">
        <v>91</v>
      </c>
      <c r="CS42" s="52">
        <f t="shared" si="1"/>
        <v>3.25</v>
      </c>
    </row>
    <row r="43" spans="1:97" ht="15.75" x14ac:dyDescent="0.25">
      <c r="A43" s="2" t="s">
        <v>123</v>
      </c>
      <c r="B43" s="2" t="s">
        <v>124</v>
      </c>
      <c r="C43" s="2">
        <v>2019</v>
      </c>
      <c r="D43" s="17">
        <v>1</v>
      </c>
      <c r="E43" s="17">
        <v>1</v>
      </c>
      <c r="F43" s="17">
        <v>1</v>
      </c>
      <c r="G43" s="17">
        <v>0</v>
      </c>
      <c r="H43" s="17">
        <v>0</v>
      </c>
      <c r="I43" s="17">
        <v>1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1</v>
      </c>
      <c r="S43" s="17">
        <v>0</v>
      </c>
      <c r="T43" s="17">
        <v>0</v>
      </c>
      <c r="U43" s="17">
        <v>0</v>
      </c>
      <c r="V43" s="17">
        <v>1</v>
      </c>
      <c r="W43" s="17">
        <v>1</v>
      </c>
      <c r="X43" s="17">
        <v>1</v>
      </c>
      <c r="Y43" s="17">
        <v>1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1</v>
      </c>
      <c r="AF43" s="17">
        <v>0</v>
      </c>
      <c r="AG43" s="17">
        <v>0</v>
      </c>
      <c r="AH43" s="17">
        <v>1</v>
      </c>
      <c r="AI43" s="17">
        <v>0</v>
      </c>
      <c r="AJ43" s="17">
        <v>0</v>
      </c>
      <c r="AK43" s="17">
        <v>0</v>
      </c>
      <c r="AL43" s="17">
        <v>0</v>
      </c>
      <c r="AM43" s="18"/>
      <c r="AN43" s="17">
        <v>0</v>
      </c>
      <c r="AO43" s="17">
        <v>0</v>
      </c>
      <c r="AP43" s="19"/>
      <c r="AQ43" s="17">
        <v>0</v>
      </c>
      <c r="AR43" s="17">
        <v>0</v>
      </c>
      <c r="AS43" s="17">
        <v>0</v>
      </c>
      <c r="AT43" s="17">
        <v>1</v>
      </c>
      <c r="AU43" s="17">
        <v>1</v>
      </c>
      <c r="AV43" s="17">
        <v>1</v>
      </c>
      <c r="AW43" s="17">
        <v>1</v>
      </c>
      <c r="AX43" s="17">
        <v>0</v>
      </c>
      <c r="AY43" s="17">
        <v>1</v>
      </c>
      <c r="AZ43" s="17">
        <v>1</v>
      </c>
      <c r="BA43" s="17">
        <v>1</v>
      </c>
      <c r="BB43" s="17">
        <v>1</v>
      </c>
      <c r="BC43" s="17">
        <v>1</v>
      </c>
      <c r="BD43" s="17">
        <v>0</v>
      </c>
      <c r="BE43" s="17">
        <v>1</v>
      </c>
      <c r="BF43" s="17">
        <v>1</v>
      </c>
      <c r="BG43" s="17">
        <v>1</v>
      </c>
      <c r="BH43" s="17">
        <v>1</v>
      </c>
      <c r="BI43" s="17">
        <v>0</v>
      </c>
      <c r="BJ43" s="17">
        <v>0</v>
      </c>
      <c r="BK43" s="17">
        <v>0</v>
      </c>
      <c r="BL43" s="17">
        <v>1</v>
      </c>
      <c r="BM43" s="17">
        <v>0</v>
      </c>
      <c r="BN43" s="17">
        <v>0</v>
      </c>
      <c r="BO43" s="17">
        <v>0</v>
      </c>
      <c r="BP43" s="17">
        <v>0</v>
      </c>
      <c r="BQ43" s="17">
        <v>0</v>
      </c>
      <c r="BR43" s="17">
        <v>0</v>
      </c>
      <c r="BS43" s="17">
        <v>0</v>
      </c>
      <c r="BT43" s="17">
        <v>1</v>
      </c>
      <c r="BU43" s="17">
        <v>0</v>
      </c>
      <c r="BV43" s="17">
        <v>0</v>
      </c>
      <c r="BW43" s="17">
        <v>1</v>
      </c>
      <c r="BX43" s="17">
        <v>0</v>
      </c>
      <c r="BY43" s="17">
        <v>0</v>
      </c>
      <c r="BZ43" s="17">
        <v>0</v>
      </c>
      <c r="CA43" s="17">
        <v>0</v>
      </c>
      <c r="CB43" s="17">
        <v>0</v>
      </c>
      <c r="CC43" s="17">
        <v>0</v>
      </c>
      <c r="CD43" s="17">
        <v>0</v>
      </c>
      <c r="CE43" s="17">
        <v>0</v>
      </c>
      <c r="CF43" s="17">
        <v>0</v>
      </c>
      <c r="CG43" s="17">
        <v>0</v>
      </c>
      <c r="CH43" s="17">
        <v>1</v>
      </c>
      <c r="CI43" s="17">
        <v>0</v>
      </c>
      <c r="CJ43" s="17">
        <v>1</v>
      </c>
      <c r="CK43" s="17">
        <v>0</v>
      </c>
      <c r="CL43" s="17">
        <v>1</v>
      </c>
      <c r="CM43" s="17">
        <v>0</v>
      </c>
      <c r="CN43" s="17">
        <v>0</v>
      </c>
      <c r="CO43" s="17">
        <v>0</v>
      </c>
      <c r="CP43" s="17">
        <v>0</v>
      </c>
      <c r="CQ43" s="2">
        <f t="shared" si="0"/>
        <v>30</v>
      </c>
      <c r="CR43" s="2">
        <v>91</v>
      </c>
      <c r="CS43" s="52">
        <f t="shared" si="1"/>
        <v>3.0333333333333332</v>
      </c>
    </row>
    <row r="44" spans="1:97" ht="15.75" x14ac:dyDescent="0.25">
      <c r="C44" s="2">
        <v>2020</v>
      </c>
      <c r="D44" s="17">
        <v>1</v>
      </c>
      <c r="E44" s="17">
        <v>1</v>
      </c>
      <c r="F44" s="17">
        <v>1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7">
        <v>0</v>
      </c>
      <c r="AK44" s="17">
        <v>0</v>
      </c>
      <c r="AL44" s="17">
        <v>0</v>
      </c>
      <c r="AM44" s="18"/>
      <c r="AN44" s="17">
        <v>0</v>
      </c>
      <c r="AO44" s="17">
        <v>0</v>
      </c>
      <c r="AP44" s="19"/>
      <c r="AQ44" s="17">
        <v>0</v>
      </c>
      <c r="AR44" s="17">
        <v>0</v>
      </c>
      <c r="AS44" s="17">
        <v>0</v>
      </c>
      <c r="AT44" s="17">
        <v>0</v>
      </c>
      <c r="AU44" s="17">
        <v>0</v>
      </c>
      <c r="AV44" s="17">
        <v>0</v>
      </c>
      <c r="AW44" s="17">
        <v>0</v>
      </c>
      <c r="AX44" s="17">
        <v>0</v>
      </c>
      <c r="AY44" s="17">
        <v>0</v>
      </c>
      <c r="AZ44" s="17">
        <v>0</v>
      </c>
      <c r="BA44" s="17">
        <v>0</v>
      </c>
      <c r="BB44" s="17">
        <v>0</v>
      </c>
      <c r="BC44" s="17">
        <v>0</v>
      </c>
      <c r="BD44" s="17">
        <v>0</v>
      </c>
      <c r="BE44" s="17">
        <v>0</v>
      </c>
      <c r="BF44" s="17">
        <v>0</v>
      </c>
      <c r="BG44" s="17">
        <v>0</v>
      </c>
      <c r="BH44" s="17">
        <v>0</v>
      </c>
      <c r="BI44" s="17">
        <v>0</v>
      </c>
      <c r="BJ44" s="17">
        <v>0</v>
      </c>
      <c r="BK44" s="17">
        <v>0</v>
      </c>
      <c r="BL44" s="17">
        <v>0</v>
      </c>
      <c r="BM44" s="17">
        <v>0</v>
      </c>
      <c r="BN44" s="17">
        <v>0</v>
      </c>
      <c r="BO44" s="17">
        <v>0</v>
      </c>
      <c r="BP44" s="17">
        <v>0</v>
      </c>
      <c r="BQ44" s="17">
        <v>0</v>
      </c>
      <c r="BR44" s="17">
        <v>0</v>
      </c>
      <c r="BS44" s="17">
        <v>0</v>
      </c>
      <c r="BT44" s="17">
        <v>0</v>
      </c>
      <c r="BU44" s="17">
        <v>0</v>
      </c>
      <c r="BV44" s="17">
        <v>0</v>
      </c>
      <c r="BW44" s="17">
        <v>0</v>
      </c>
      <c r="BX44" s="17">
        <v>0</v>
      </c>
      <c r="BY44" s="17">
        <v>0</v>
      </c>
      <c r="BZ44" s="17">
        <v>0</v>
      </c>
      <c r="CA44" s="17">
        <v>0</v>
      </c>
      <c r="CB44" s="17">
        <v>0</v>
      </c>
      <c r="CC44" s="17">
        <v>0</v>
      </c>
      <c r="CD44" s="17">
        <v>0</v>
      </c>
      <c r="CE44" s="17">
        <v>0</v>
      </c>
      <c r="CF44" s="17">
        <v>0</v>
      </c>
      <c r="CG44" s="17">
        <v>0</v>
      </c>
      <c r="CH44" s="17">
        <v>0</v>
      </c>
      <c r="CI44" s="17">
        <v>0</v>
      </c>
      <c r="CJ44" s="17">
        <v>0</v>
      </c>
      <c r="CK44" s="17">
        <v>0</v>
      </c>
      <c r="CL44" s="17">
        <v>0</v>
      </c>
      <c r="CM44" s="17">
        <v>0</v>
      </c>
      <c r="CN44" s="17">
        <v>0</v>
      </c>
      <c r="CO44" s="17">
        <v>0</v>
      </c>
      <c r="CP44" s="17">
        <v>0</v>
      </c>
      <c r="CQ44" s="2">
        <f t="shared" si="0"/>
        <v>3</v>
      </c>
      <c r="CR44" s="2">
        <v>91</v>
      </c>
      <c r="CS44" s="52">
        <f t="shared" si="1"/>
        <v>30.333333333333332</v>
      </c>
    </row>
    <row r="45" spans="1:97" x14ac:dyDescent="0.2">
      <c r="C45" s="2">
        <v>2021</v>
      </c>
      <c r="D45" s="20">
        <v>1</v>
      </c>
      <c r="E45" s="20">
        <v>1</v>
      </c>
      <c r="F45" s="20">
        <v>1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1</v>
      </c>
      <c r="W45" s="20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1</v>
      </c>
      <c r="AI45" s="20">
        <v>0</v>
      </c>
      <c r="AJ45" s="20">
        <v>0</v>
      </c>
      <c r="AK45" s="20">
        <v>0</v>
      </c>
      <c r="AL45" s="20">
        <v>0</v>
      </c>
      <c r="AM45" s="20"/>
      <c r="AN45" s="20">
        <v>0</v>
      </c>
      <c r="AO45" s="20">
        <v>0</v>
      </c>
      <c r="AP45" s="20"/>
      <c r="AQ45" s="20">
        <v>0</v>
      </c>
      <c r="AR45" s="20">
        <v>0</v>
      </c>
      <c r="AS45" s="20">
        <v>0</v>
      </c>
      <c r="AT45" s="20">
        <v>0</v>
      </c>
      <c r="AU45" s="20">
        <v>0</v>
      </c>
      <c r="AV45" s="20">
        <v>0</v>
      </c>
      <c r="AW45" s="20">
        <v>0</v>
      </c>
      <c r="AX45" s="20">
        <v>0</v>
      </c>
      <c r="AY45" s="20">
        <v>1</v>
      </c>
      <c r="AZ45" s="20">
        <v>1</v>
      </c>
      <c r="BA45" s="20">
        <v>1</v>
      </c>
      <c r="BB45" s="20">
        <v>1</v>
      </c>
      <c r="BC45" s="20">
        <v>1</v>
      </c>
      <c r="BD45" s="20">
        <v>0</v>
      </c>
      <c r="BE45" s="20">
        <v>1</v>
      </c>
      <c r="BF45" s="20">
        <v>0</v>
      </c>
      <c r="BG45" s="20">
        <v>0</v>
      </c>
      <c r="BH45" s="20">
        <v>0</v>
      </c>
      <c r="BI45" s="20">
        <v>0</v>
      </c>
      <c r="BJ45" s="20">
        <v>0</v>
      </c>
      <c r="BK45" s="20">
        <v>0</v>
      </c>
      <c r="BL45" s="20">
        <v>1</v>
      </c>
      <c r="BM45" s="20">
        <v>0</v>
      </c>
      <c r="BN45" s="20">
        <v>0</v>
      </c>
      <c r="BO45" s="20">
        <v>0</v>
      </c>
      <c r="BP45" s="20">
        <v>0</v>
      </c>
      <c r="BQ45" s="20">
        <v>0</v>
      </c>
      <c r="BR45" s="20">
        <v>0</v>
      </c>
      <c r="BS45" s="20">
        <v>0</v>
      </c>
      <c r="BT45" s="20">
        <v>0</v>
      </c>
      <c r="BU45" s="20">
        <v>0</v>
      </c>
      <c r="BV45" s="20">
        <v>0</v>
      </c>
      <c r="BW45" s="20">
        <v>1</v>
      </c>
      <c r="BX45" s="20">
        <v>0</v>
      </c>
      <c r="BY45" s="20">
        <v>0</v>
      </c>
      <c r="BZ45" s="20">
        <v>0</v>
      </c>
      <c r="CA45" s="20">
        <v>0</v>
      </c>
      <c r="CB45" s="20">
        <v>0</v>
      </c>
      <c r="CC45" s="20">
        <v>0</v>
      </c>
      <c r="CD45" s="20">
        <v>0</v>
      </c>
      <c r="CE45" s="20">
        <v>0</v>
      </c>
      <c r="CF45" s="20">
        <v>0</v>
      </c>
      <c r="CG45" s="20">
        <v>0</v>
      </c>
      <c r="CH45" s="20">
        <v>1</v>
      </c>
      <c r="CI45" s="20">
        <v>0</v>
      </c>
      <c r="CJ45" s="20">
        <v>1</v>
      </c>
      <c r="CK45" s="20">
        <v>0</v>
      </c>
      <c r="CL45" s="20">
        <v>0</v>
      </c>
      <c r="CM45" s="20">
        <v>0</v>
      </c>
      <c r="CN45" s="20">
        <v>0</v>
      </c>
      <c r="CO45" s="20">
        <v>0</v>
      </c>
      <c r="CP45" s="20">
        <v>0</v>
      </c>
      <c r="CQ45" s="2">
        <f t="shared" si="0"/>
        <v>15</v>
      </c>
      <c r="CR45" s="2">
        <v>91</v>
      </c>
      <c r="CS45" s="52">
        <f t="shared" si="1"/>
        <v>6.0666666666666664</v>
      </c>
    </row>
    <row r="46" spans="1:97" x14ac:dyDescent="0.2">
      <c r="C46" s="2">
        <v>2022</v>
      </c>
      <c r="D46" s="20">
        <v>1</v>
      </c>
      <c r="E46" s="20">
        <v>1</v>
      </c>
      <c r="F46" s="20">
        <v>1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1</v>
      </c>
      <c r="N46" s="20">
        <v>1</v>
      </c>
      <c r="O46" s="20">
        <v>0</v>
      </c>
      <c r="P46" s="20">
        <v>0</v>
      </c>
      <c r="Q46" s="20">
        <v>0</v>
      </c>
      <c r="R46" s="20">
        <v>0</v>
      </c>
      <c r="S46" s="20">
        <v>1</v>
      </c>
      <c r="T46" s="20">
        <v>0</v>
      </c>
      <c r="U46" s="20">
        <v>0</v>
      </c>
      <c r="V46" s="20">
        <v>1</v>
      </c>
      <c r="W46" s="20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1</v>
      </c>
      <c r="AI46" s="20">
        <v>0</v>
      </c>
      <c r="AJ46" s="20">
        <v>0</v>
      </c>
      <c r="AK46" s="20">
        <v>0</v>
      </c>
      <c r="AL46" s="20">
        <v>0</v>
      </c>
      <c r="AM46" s="20"/>
      <c r="AN46" s="20">
        <v>0</v>
      </c>
      <c r="AO46" s="20">
        <v>0</v>
      </c>
      <c r="AP46" s="20"/>
      <c r="AQ46" s="20">
        <v>0</v>
      </c>
      <c r="AR46" s="20">
        <v>0</v>
      </c>
      <c r="AS46" s="20">
        <v>0</v>
      </c>
      <c r="AT46" s="20">
        <v>0</v>
      </c>
      <c r="AU46" s="20">
        <v>1</v>
      </c>
      <c r="AV46" s="20">
        <v>0</v>
      </c>
      <c r="AW46" s="20">
        <v>1</v>
      </c>
      <c r="AX46" s="20">
        <v>0</v>
      </c>
      <c r="AY46" s="20">
        <v>1</v>
      </c>
      <c r="AZ46" s="20">
        <v>1</v>
      </c>
      <c r="BA46" s="20">
        <v>1</v>
      </c>
      <c r="BB46" s="20">
        <v>1</v>
      </c>
      <c r="BC46" s="20">
        <v>1</v>
      </c>
      <c r="BD46" s="20">
        <v>0</v>
      </c>
      <c r="BE46" s="20">
        <v>0</v>
      </c>
      <c r="BF46" s="20">
        <v>0</v>
      </c>
      <c r="BG46" s="20">
        <v>0</v>
      </c>
      <c r="BH46" s="20">
        <v>0</v>
      </c>
      <c r="BI46" s="20">
        <v>0</v>
      </c>
      <c r="BJ46" s="20">
        <v>0</v>
      </c>
      <c r="BK46" s="20">
        <v>0</v>
      </c>
      <c r="BL46" s="20">
        <v>0</v>
      </c>
      <c r="BM46" s="20">
        <v>0</v>
      </c>
      <c r="BN46" s="20">
        <v>0</v>
      </c>
      <c r="BO46" s="20">
        <v>0</v>
      </c>
      <c r="BP46" s="20">
        <v>0</v>
      </c>
      <c r="BQ46" s="20">
        <v>0</v>
      </c>
      <c r="BR46" s="20">
        <v>0</v>
      </c>
      <c r="BS46" s="20">
        <v>0</v>
      </c>
      <c r="BT46" s="20">
        <v>0</v>
      </c>
      <c r="BU46" s="20">
        <v>0</v>
      </c>
      <c r="BV46" s="20">
        <v>0</v>
      </c>
      <c r="BW46" s="20">
        <v>0</v>
      </c>
      <c r="BX46" s="20">
        <v>0</v>
      </c>
      <c r="BY46" s="20">
        <v>0</v>
      </c>
      <c r="BZ46" s="20">
        <v>0</v>
      </c>
      <c r="CA46" s="20">
        <v>0</v>
      </c>
      <c r="CB46" s="20">
        <v>0</v>
      </c>
      <c r="CC46" s="20">
        <v>0</v>
      </c>
      <c r="CD46" s="20">
        <v>0</v>
      </c>
      <c r="CE46" s="20">
        <v>0</v>
      </c>
      <c r="CF46" s="20">
        <v>0</v>
      </c>
      <c r="CG46" s="20">
        <v>0</v>
      </c>
      <c r="CH46" s="20">
        <v>1</v>
      </c>
      <c r="CI46" s="20">
        <v>0</v>
      </c>
      <c r="CJ46" s="20">
        <v>1</v>
      </c>
      <c r="CK46" s="20">
        <v>0</v>
      </c>
      <c r="CL46" s="20">
        <v>0</v>
      </c>
      <c r="CM46" s="20">
        <v>0</v>
      </c>
      <c r="CN46" s="20">
        <v>0</v>
      </c>
      <c r="CO46" s="20">
        <v>0</v>
      </c>
      <c r="CP46" s="20">
        <v>0</v>
      </c>
      <c r="CQ46" s="2">
        <f t="shared" si="0"/>
        <v>17</v>
      </c>
      <c r="CR46" s="2">
        <v>91</v>
      </c>
      <c r="CS46" s="52">
        <f t="shared" si="1"/>
        <v>5.3529411764705879</v>
      </c>
    </row>
    <row r="47" spans="1:97" ht="15.75" x14ac:dyDescent="0.25">
      <c r="A47" s="2" t="s">
        <v>125</v>
      </c>
      <c r="B47" s="2" t="s">
        <v>126</v>
      </c>
      <c r="C47" s="2">
        <v>2019</v>
      </c>
      <c r="D47" s="17">
        <v>1</v>
      </c>
      <c r="E47" s="17">
        <v>1</v>
      </c>
      <c r="F47" s="17">
        <v>1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1</v>
      </c>
      <c r="N47" s="17">
        <v>0</v>
      </c>
      <c r="O47" s="17">
        <v>1</v>
      </c>
      <c r="P47" s="17">
        <v>1</v>
      </c>
      <c r="Q47" s="17">
        <v>1</v>
      </c>
      <c r="R47" s="17">
        <v>1</v>
      </c>
      <c r="S47" s="17">
        <v>1</v>
      </c>
      <c r="T47" s="17">
        <v>1</v>
      </c>
      <c r="U47" s="17">
        <v>0</v>
      </c>
      <c r="V47" s="17">
        <v>1</v>
      </c>
      <c r="W47" s="17">
        <v>0</v>
      </c>
      <c r="X47" s="17">
        <v>0</v>
      </c>
      <c r="Y47" s="17">
        <v>0</v>
      </c>
      <c r="Z47" s="17">
        <v>0</v>
      </c>
      <c r="AA47" s="17">
        <v>1</v>
      </c>
      <c r="AB47" s="17">
        <v>0</v>
      </c>
      <c r="AC47" s="17">
        <v>0</v>
      </c>
      <c r="AD47" s="17">
        <v>1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7">
        <v>0</v>
      </c>
      <c r="AK47" s="17">
        <v>0</v>
      </c>
      <c r="AL47" s="17">
        <v>0</v>
      </c>
      <c r="AM47" s="18"/>
      <c r="AN47" s="17">
        <v>0</v>
      </c>
      <c r="AO47" s="17">
        <v>0</v>
      </c>
      <c r="AP47" s="19"/>
      <c r="AQ47" s="17">
        <v>0</v>
      </c>
      <c r="AR47" s="17">
        <v>0</v>
      </c>
      <c r="AS47" s="17">
        <v>0</v>
      </c>
      <c r="AT47" s="17">
        <v>0</v>
      </c>
      <c r="AU47" s="17">
        <v>0</v>
      </c>
      <c r="AV47" s="17">
        <v>0</v>
      </c>
      <c r="AW47" s="17">
        <v>0</v>
      </c>
      <c r="AX47" s="17">
        <v>0</v>
      </c>
      <c r="AY47" s="17">
        <v>1</v>
      </c>
      <c r="AZ47" s="17">
        <v>1</v>
      </c>
      <c r="BA47" s="17">
        <v>1</v>
      </c>
      <c r="BB47" s="17">
        <v>0</v>
      </c>
      <c r="BC47" s="17">
        <v>1</v>
      </c>
      <c r="BD47" s="17">
        <v>1</v>
      </c>
      <c r="BE47" s="17">
        <v>1</v>
      </c>
      <c r="BF47" s="17">
        <v>0</v>
      </c>
      <c r="BG47" s="17">
        <v>0</v>
      </c>
      <c r="BH47" s="17">
        <v>0</v>
      </c>
      <c r="BI47" s="17">
        <v>0</v>
      </c>
      <c r="BJ47" s="17">
        <v>0</v>
      </c>
      <c r="BK47" s="17">
        <v>0</v>
      </c>
      <c r="BL47" s="17">
        <v>0</v>
      </c>
      <c r="BM47" s="17">
        <v>0</v>
      </c>
      <c r="BN47" s="17">
        <v>0</v>
      </c>
      <c r="BO47" s="17">
        <v>0</v>
      </c>
      <c r="BP47" s="17">
        <v>0</v>
      </c>
      <c r="BQ47" s="17">
        <v>0</v>
      </c>
      <c r="BR47" s="17">
        <v>0</v>
      </c>
      <c r="BS47" s="17">
        <v>0</v>
      </c>
      <c r="BT47" s="17">
        <v>0</v>
      </c>
      <c r="BU47" s="17">
        <v>0</v>
      </c>
      <c r="BV47" s="17">
        <v>0</v>
      </c>
      <c r="BW47" s="17">
        <v>0</v>
      </c>
      <c r="BX47" s="17">
        <v>0</v>
      </c>
      <c r="BY47" s="17">
        <v>0</v>
      </c>
      <c r="BZ47" s="17">
        <v>1</v>
      </c>
      <c r="CA47" s="17">
        <v>0</v>
      </c>
      <c r="CB47" s="17">
        <v>0</v>
      </c>
      <c r="CC47" s="17">
        <v>0</v>
      </c>
      <c r="CD47" s="17">
        <v>0</v>
      </c>
      <c r="CE47" s="17">
        <v>0</v>
      </c>
      <c r="CF47" s="17">
        <v>0</v>
      </c>
      <c r="CG47" s="17">
        <v>0</v>
      </c>
      <c r="CH47" s="17">
        <v>1</v>
      </c>
      <c r="CI47" s="17">
        <v>0</v>
      </c>
      <c r="CJ47" s="17">
        <v>1</v>
      </c>
      <c r="CK47" s="17">
        <v>0</v>
      </c>
      <c r="CL47" s="17">
        <v>1</v>
      </c>
      <c r="CM47" s="17">
        <v>0</v>
      </c>
      <c r="CN47" s="17">
        <v>1</v>
      </c>
      <c r="CO47" s="17">
        <v>0</v>
      </c>
      <c r="CP47" s="17">
        <v>0</v>
      </c>
      <c r="CQ47" s="2">
        <f t="shared" si="0"/>
        <v>24</v>
      </c>
      <c r="CR47" s="2">
        <v>91</v>
      </c>
      <c r="CS47" s="52">
        <f t="shared" si="1"/>
        <v>3.7916666666666665</v>
      </c>
    </row>
    <row r="48" spans="1:97" ht="15.75" x14ac:dyDescent="0.25">
      <c r="C48" s="2">
        <v>2020</v>
      </c>
      <c r="D48" s="17">
        <v>1</v>
      </c>
      <c r="E48" s="17">
        <v>1</v>
      </c>
      <c r="F48" s="17">
        <v>1</v>
      </c>
      <c r="G48" s="17">
        <v>0</v>
      </c>
      <c r="H48" s="17">
        <v>0</v>
      </c>
      <c r="I48" s="17">
        <v>0</v>
      </c>
      <c r="J48" s="17">
        <v>1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1</v>
      </c>
      <c r="S48" s="17">
        <v>0</v>
      </c>
      <c r="T48" s="17">
        <v>0</v>
      </c>
      <c r="U48" s="17">
        <v>0</v>
      </c>
      <c r="V48" s="17">
        <v>0</v>
      </c>
      <c r="W48" s="17">
        <v>1</v>
      </c>
      <c r="X48" s="17">
        <v>1</v>
      </c>
      <c r="Y48" s="17">
        <v>0</v>
      </c>
      <c r="Z48" s="17">
        <v>0</v>
      </c>
      <c r="AA48" s="17">
        <v>1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7">
        <v>1</v>
      </c>
      <c r="AI48" s="17">
        <v>0</v>
      </c>
      <c r="AJ48" s="17">
        <v>0</v>
      </c>
      <c r="AK48" s="17">
        <v>1</v>
      </c>
      <c r="AL48" s="17">
        <v>0</v>
      </c>
      <c r="AM48" s="18"/>
      <c r="AN48" s="17">
        <v>0</v>
      </c>
      <c r="AO48" s="17">
        <v>0</v>
      </c>
      <c r="AP48" s="19"/>
      <c r="AQ48" s="17">
        <v>0</v>
      </c>
      <c r="AR48" s="17">
        <v>0</v>
      </c>
      <c r="AS48" s="17">
        <v>0</v>
      </c>
      <c r="AT48" s="17">
        <v>0</v>
      </c>
      <c r="AU48" s="17">
        <v>1</v>
      </c>
      <c r="AV48" s="17">
        <v>0</v>
      </c>
      <c r="AW48" s="17">
        <v>1</v>
      </c>
      <c r="AX48" s="17">
        <v>0</v>
      </c>
      <c r="AY48" s="17">
        <v>1</v>
      </c>
      <c r="AZ48" s="17">
        <v>0</v>
      </c>
      <c r="BA48" s="17">
        <v>1</v>
      </c>
      <c r="BB48" s="17">
        <v>1</v>
      </c>
      <c r="BC48" s="17">
        <v>0</v>
      </c>
      <c r="BD48" s="17">
        <v>0</v>
      </c>
      <c r="BE48" s="17">
        <v>0</v>
      </c>
      <c r="BF48" s="17">
        <v>1</v>
      </c>
      <c r="BG48" s="17">
        <v>1</v>
      </c>
      <c r="BH48" s="17">
        <v>0</v>
      </c>
      <c r="BI48" s="17">
        <v>0</v>
      </c>
      <c r="BJ48" s="17">
        <v>1</v>
      </c>
      <c r="BK48" s="17">
        <v>0</v>
      </c>
      <c r="BL48" s="17">
        <v>0</v>
      </c>
      <c r="BM48" s="17">
        <v>1</v>
      </c>
      <c r="BN48" s="17">
        <v>0</v>
      </c>
      <c r="BO48" s="17">
        <v>1</v>
      </c>
      <c r="BP48" s="17">
        <v>1</v>
      </c>
      <c r="BQ48" s="17">
        <v>0</v>
      </c>
      <c r="BR48" s="17">
        <v>0</v>
      </c>
      <c r="BS48" s="17">
        <v>0</v>
      </c>
      <c r="BT48" s="17">
        <v>0</v>
      </c>
      <c r="BU48" s="17">
        <v>0</v>
      </c>
      <c r="BV48" s="17">
        <v>0</v>
      </c>
      <c r="BW48" s="17">
        <v>1</v>
      </c>
      <c r="BX48" s="17">
        <v>0</v>
      </c>
      <c r="BY48" s="17">
        <v>0</v>
      </c>
      <c r="BZ48" s="17">
        <v>1</v>
      </c>
      <c r="CA48" s="17">
        <v>0</v>
      </c>
      <c r="CB48" s="17">
        <v>1</v>
      </c>
      <c r="CC48" s="17">
        <v>1</v>
      </c>
      <c r="CD48" s="17">
        <v>0</v>
      </c>
      <c r="CE48" s="17">
        <v>0</v>
      </c>
      <c r="CF48" s="17">
        <v>0</v>
      </c>
      <c r="CG48" s="17">
        <v>0</v>
      </c>
      <c r="CH48" s="17">
        <v>1</v>
      </c>
      <c r="CI48" s="17">
        <v>0</v>
      </c>
      <c r="CJ48" s="17">
        <v>1</v>
      </c>
      <c r="CK48" s="17">
        <v>0</v>
      </c>
      <c r="CL48" s="17">
        <v>1</v>
      </c>
      <c r="CM48" s="17">
        <v>0</v>
      </c>
      <c r="CN48" s="17">
        <v>0</v>
      </c>
      <c r="CO48" s="17">
        <v>0</v>
      </c>
      <c r="CP48" s="17">
        <v>0</v>
      </c>
      <c r="CQ48" s="2">
        <f t="shared" si="0"/>
        <v>28</v>
      </c>
      <c r="CR48" s="2">
        <v>91</v>
      </c>
      <c r="CS48" s="52">
        <f t="shared" si="1"/>
        <v>3.25</v>
      </c>
    </row>
    <row r="49" spans="1:97" x14ac:dyDescent="0.2">
      <c r="C49" s="2">
        <v>2021</v>
      </c>
      <c r="D49" s="20">
        <v>1</v>
      </c>
      <c r="E49" s="20">
        <v>1</v>
      </c>
      <c r="F49" s="20">
        <v>1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1</v>
      </c>
      <c r="N49" s="20">
        <v>0</v>
      </c>
      <c r="O49" s="20">
        <v>1</v>
      </c>
      <c r="P49" s="20">
        <v>0</v>
      </c>
      <c r="Q49" s="20">
        <v>0</v>
      </c>
      <c r="R49" s="20">
        <v>1</v>
      </c>
      <c r="S49" s="20">
        <v>1</v>
      </c>
      <c r="T49" s="20">
        <v>1</v>
      </c>
      <c r="U49" s="20">
        <v>0</v>
      </c>
      <c r="V49" s="20">
        <v>0</v>
      </c>
      <c r="W49" s="20">
        <v>0</v>
      </c>
      <c r="X49" s="20">
        <v>1</v>
      </c>
      <c r="Y49" s="20">
        <v>0</v>
      </c>
      <c r="Z49" s="20">
        <v>0</v>
      </c>
      <c r="AA49" s="20">
        <v>1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1</v>
      </c>
      <c r="AI49" s="20">
        <v>0</v>
      </c>
      <c r="AJ49" s="20">
        <v>0</v>
      </c>
      <c r="AK49" s="20">
        <v>0</v>
      </c>
      <c r="AL49" s="20">
        <v>0</v>
      </c>
      <c r="AM49" s="20"/>
      <c r="AN49" s="20">
        <v>0</v>
      </c>
      <c r="AO49" s="20">
        <v>0</v>
      </c>
      <c r="AP49" s="20"/>
      <c r="AQ49" s="20">
        <v>0</v>
      </c>
      <c r="AR49" s="20">
        <v>0</v>
      </c>
      <c r="AS49" s="20">
        <v>0</v>
      </c>
      <c r="AT49" s="20">
        <v>0</v>
      </c>
      <c r="AU49" s="20">
        <v>1</v>
      </c>
      <c r="AV49" s="20">
        <v>0</v>
      </c>
      <c r="AW49" s="20">
        <v>1</v>
      </c>
      <c r="AX49" s="20">
        <v>0</v>
      </c>
      <c r="AY49" s="20">
        <v>1</v>
      </c>
      <c r="AZ49" s="20">
        <v>1</v>
      </c>
      <c r="BA49" s="20">
        <v>1</v>
      </c>
      <c r="BB49" s="20">
        <v>0</v>
      </c>
      <c r="BC49" s="20">
        <v>0</v>
      </c>
      <c r="BD49" s="20">
        <v>1</v>
      </c>
      <c r="BE49" s="20">
        <v>1</v>
      </c>
      <c r="BF49" s="20">
        <v>1</v>
      </c>
      <c r="BG49" s="20">
        <v>1</v>
      </c>
      <c r="BH49" s="20">
        <v>0</v>
      </c>
      <c r="BI49" s="20">
        <v>0</v>
      </c>
      <c r="BJ49" s="20">
        <v>0</v>
      </c>
      <c r="BK49" s="20">
        <v>0</v>
      </c>
      <c r="BL49" s="20">
        <v>0</v>
      </c>
      <c r="BM49" s="20">
        <v>1</v>
      </c>
      <c r="BN49" s="20">
        <v>0</v>
      </c>
      <c r="BO49" s="20">
        <v>1</v>
      </c>
      <c r="BP49" s="20">
        <v>1</v>
      </c>
      <c r="BQ49" s="20">
        <v>0</v>
      </c>
      <c r="BR49" s="20">
        <v>0</v>
      </c>
      <c r="BS49" s="20">
        <v>0</v>
      </c>
      <c r="BT49" s="20">
        <v>0</v>
      </c>
      <c r="BU49" s="20">
        <v>0</v>
      </c>
      <c r="BV49" s="20">
        <v>0</v>
      </c>
      <c r="BW49" s="20">
        <v>1</v>
      </c>
      <c r="BX49" s="20">
        <v>0</v>
      </c>
      <c r="BY49" s="20">
        <v>0</v>
      </c>
      <c r="BZ49" s="20">
        <v>1</v>
      </c>
      <c r="CA49" s="20">
        <v>0</v>
      </c>
      <c r="CB49" s="20">
        <v>1</v>
      </c>
      <c r="CC49" s="20">
        <v>0</v>
      </c>
      <c r="CD49" s="20">
        <v>0</v>
      </c>
      <c r="CE49" s="20">
        <v>0</v>
      </c>
      <c r="CF49" s="20">
        <v>0</v>
      </c>
      <c r="CG49" s="20">
        <v>0</v>
      </c>
      <c r="CH49" s="20">
        <v>1</v>
      </c>
      <c r="CI49" s="20">
        <v>0</v>
      </c>
      <c r="CJ49" s="20">
        <v>1</v>
      </c>
      <c r="CK49" s="20">
        <v>0</v>
      </c>
      <c r="CL49" s="20">
        <v>1</v>
      </c>
      <c r="CM49" s="20">
        <v>0</v>
      </c>
      <c r="CN49" s="20">
        <v>0</v>
      </c>
      <c r="CO49" s="20">
        <v>0</v>
      </c>
      <c r="CP49" s="20">
        <v>0</v>
      </c>
      <c r="CQ49" s="2">
        <f t="shared" si="0"/>
        <v>29</v>
      </c>
      <c r="CR49" s="2">
        <v>91</v>
      </c>
      <c r="CS49" s="52">
        <f t="shared" si="1"/>
        <v>3.1379310344827585</v>
      </c>
    </row>
    <row r="50" spans="1:97" x14ac:dyDescent="0.2">
      <c r="C50" s="2">
        <v>2022</v>
      </c>
      <c r="D50" s="20">
        <v>1</v>
      </c>
      <c r="E50" s="20">
        <v>1</v>
      </c>
      <c r="F50" s="20">
        <v>1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1</v>
      </c>
      <c r="N50" s="20">
        <v>0</v>
      </c>
      <c r="O50" s="20">
        <v>1</v>
      </c>
      <c r="P50" s="20">
        <v>0</v>
      </c>
      <c r="Q50" s="20">
        <v>0</v>
      </c>
      <c r="R50" s="20">
        <v>1</v>
      </c>
      <c r="S50" s="20">
        <v>1</v>
      </c>
      <c r="T50" s="20">
        <v>1</v>
      </c>
      <c r="U50" s="20">
        <v>1</v>
      </c>
      <c r="V50" s="20">
        <v>0</v>
      </c>
      <c r="W50" s="20">
        <v>0</v>
      </c>
      <c r="X50" s="20">
        <v>1</v>
      </c>
      <c r="Y50" s="20">
        <v>0</v>
      </c>
      <c r="Z50" s="20">
        <v>0</v>
      </c>
      <c r="AA50" s="20">
        <v>1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1</v>
      </c>
      <c r="AI50" s="20">
        <v>0</v>
      </c>
      <c r="AJ50" s="20">
        <v>0</v>
      </c>
      <c r="AK50" s="20">
        <v>0</v>
      </c>
      <c r="AL50" s="20">
        <v>0</v>
      </c>
      <c r="AM50" s="20"/>
      <c r="AN50" s="20">
        <v>0</v>
      </c>
      <c r="AO50" s="20">
        <v>0</v>
      </c>
      <c r="AP50" s="20"/>
      <c r="AQ50" s="20">
        <v>0</v>
      </c>
      <c r="AR50" s="20">
        <v>0</v>
      </c>
      <c r="AS50" s="20">
        <v>0</v>
      </c>
      <c r="AT50" s="20">
        <v>0</v>
      </c>
      <c r="AU50" s="20">
        <v>1</v>
      </c>
      <c r="AV50" s="20">
        <v>0</v>
      </c>
      <c r="AW50" s="20">
        <v>1</v>
      </c>
      <c r="AX50" s="20">
        <v>0</v>
      </c>
      <c r="AY50" s="20">
        <v>1</v>
      </c>
      <c r="AZ50" s="20">
        <v>1</v>
      </c>
      <c r="BA50" s="20">
        <v>1</v>
      </c>
      <c r="BB50" s="20">
        <v>0</v>
      </c>
      <c r="BC50" s="20">
        <v>0</v>
      </c>
      <c r="BD50" s="20">
        <v>1</v>
      </c>
      <c r="BE50" s="20">
        <v>1</v>
      </c>
      <c r="BF50" s="20">
        <v>1</v>
      </c>
      <c r="BG50" s="20">
        <v>1</v>
      </c>
      <c r="BH50" s="20">
        <v>0</v>
      </c>
      <c r="BI50" s="20">
        <v>0</v>
      </c>
      <c r="BJ50" s="20">
        <v>0</v>
      </c>
      <c r="BK50" s="20">
        <v>0</v>
      </c>
      <c r="BL50" s="20">
        <v>0</v>
      </c>
      <c r="BM50" s="20">
        <v>0</v>
      </c>
      <c r="BN50" s="20">
        <v>0</v>
      </c>
      <c r="BO50" s="20">
        <v>1</v>
      </c>
      <c r="BP50" s="20">
        <v>1</v>
      </c>
      <c r="BQ50" s="20">
        <v>0</v>
      </c>
      <c r="BR50" s="20">
        <v>0</v>
      </c>
      <c r="BS50" s="20">
        <v>0</v>
      </c>
      <c r="BT50" s="20">
        <v>0</v>
      </c>
      <c r="BU50" s="20">
        <v>0</v>
      </c>
      <c r="BV50" s="20">
        <v>0</v>
      </c>
      <c r="BW50" s="20">
        <v>1</v>
      </c>
      <c r="BX50" s="20">
        <v>0</v>
      </c>
      <c r="BY50" s="20">
        <v>0</v>
      </c>
      <c r="BZ50" s="20">
        <v>1</v>
      </c>
      <c r="CA50" s="20">
        <v>0</v>
      </c>
      <c r="CB50" s="20">
        <v>1</v>
      </c>
      <c r="CC50" s="20">
        <v>0</v>
      </c>
      <c r="CD50" s="20">
        <v>0</v>
      </c>
      <c r="CE50" s="20">
        <v>0</v>
      </c>
      <c r="CF50" s="20">
        <v>0</v>
      </c>
      <c r="CG50" s="20">
        <v>0</v>
      </c>
      <c r="CH50" s="20">
        <v>1</v>
      </c>
      <c r="CI50" s="20">
        <v>0</v>
      </c>
      <c r="CJ50" s="20">
        <v>1</v>
      </c>
      <c r="CK50" s="20">
        <v>0</v>
      </c>
      <c r="CL50" s="20">
        <v>1</v>
      </c>
      <c r="CM50" s="20">
        <v>0</v>
      </c>
      <c r="CN50" s="20">
        <v>0</v>
      </c>
      <c r="CO50" s="20">
        <v>0</v>
      </c>
      <c r="CP50" s="20">
        <v>0</v>
      </c>
      <c r="CQ50" s="2">
        <f t="shared" si="0"/>
        <v>29</v>
      </c>
      <c r="CR50" s="2">
        <v>91</v>
      </c>
      <c r="CS50" s="52">
        <f t="shared" si="1"/>
        <v>3.1379310344827585</v>
      </c>
    </row>
    <row r="51" spans="1:97" ht="15.75" x14ac:dyDescent="0.25">
      <c r="A51" s="2" t="s">
        <v>127</v>
      </c>
      <c r="B51" s="2" t="s">
        <v>128</v>
      </c>
      <c r="C51" s="2">
        <v>2019</v>
      </c>
      <c r="D51" s="17">
        <v>1</v>
      </c>
      <c r="E51" s="17">
        <v>1</v>
      </c>
      <c r="F51" s="17">
        <v>1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s="17">
        <v>0</v>
      </c>
      <c r="AF51" s="17">
        <v>0</v>
      </c>
      <c r="AG51" s="17">
        <v>0</v>
      </c>
      <c r="AH51" s="17">
        <v>0</v>
      </c>
      <c r="AI51" s="17">
        <v>1</v>
      </c>
      <c r="AJ51" s="17">
        <v>0</v>
      </c>
      <c r="AK51" s="17">
        <v>1</v>
      </c>
      <c r="AL51" s="17">
        <v>0</v>
      </c>
      <c r="AM51" s="18"/>
      <c r="AN51" s="17">
        <v>0</v>
      </c>
      <c r="AO51" s="17">
        <v>0</v>
      </c>
      <c r="AP51" s="19"/>
      <c r="AQ51" s="17">
        <v>0</v>
      </c>
      <c r="AR51" s="17">
        <v>0</v>
      </c>
      <c r="AS51" s="17">
        <v>0</v>
      </c>
      <c r="AT51" s="17">
        <v>1</v>
      </c>
      <c r="AU51" s="17">
        <v>1</v>
      </c>
      <c r="AV51" s="17">
        <v>0</v>
      </c>
      <c r="AW51" s="17">
        <v>0</v>
      </c>
      <c r="AX51" s="17">
        <v>0</v>
      </c>
      <c r="AY51" s="17">
        <v>0</v>
      </c>
      <c r="AZ51" s="17">
        <v>0</v>
      </c>
      <c r="BA51" s="17">
        <v>0</v>
      </c>
      <c r="BB51" s="17">
        <v>0</v>
      </c>
      <c r="BC51" s="17">
        <v>0</v>
      </c>
      <c r="BD51" s="17">
        <v>0</v>
      </c>
      <c r="BE51" s="17">
        <v>0</v>
      </c>
      <c r="BF51" s="17">
        <v>0</v>
      </c>
      <c r="BG51" s="17">
        <v>0</v>
      </c>
      <c r="BH51" s="17">
        <v>0</v>
      </c>
      <c r="BI51" s="17">
        <v>0</v>
      </c>
      <c r="BJ51" s="17">
        <v>0</v>
      </c>
      <c r="BK51" s="17">
        <v>0</v>
      </c>
      <c r="BL51" s="17">
        <v>0</v>
      </c>
      <c r="BM51" s="17">
        <v>0</v>
      </c>
      <c r="BN51" s="17">
        <v>0</v>
      </c>
      <c r="BO51" s="17">
        <v>0</v>
      </c>
      <c r="BP51" s="17">
        <v>0</v>
      </c>
      <c r="BQ51" s="17">
        <v>0</v>
      </c>
      <c r="BR51" s="17">
        <v>0</v>
      </c>
      <c r="BS51" s="17">
        <v>0</v>
      </c>
      <c r="BT51" s="17">
        <v>0</v>
      </c>
      <c r="BU51" s="17">
        <v>0</v>
      </c>
      <c r="BV51" s="17">
        <v>0</v>
      </c>
      <c r="BW51" s="17">
        <v>0</v>
      </c>
      <c r="BX51" s="17">
        <v>0</v>
      </c>
      <c r="BY51" s="17">
        <v>0</v>
      </c>
      <c r="BZ51" s="17">
        <v>0</v>
      </c>
      <c r="CA51" s="17">
        <v>0</v>
      </c>
      <c r="CB51" s="17">
        <v>1</v>
      </c>
      <c r="CC51" s="17">
        <v>0</v>
      </c>
      <c r="CD51" s="17">
        <v>0</v>
      </c>
      <c r="CE51" s="17">
        <v>0</v>
      </c>
      <c r="CF51" s="17">
        <v>0</v>
      </c>
      <c r="CG51" s="17">
        <v>0</v>
      </c>
      <c r="CH51" s="17">
        <v>1</v>
      </c>
      <c r="CI51" s="17">
        <v>0</v>
      </c>
      <c r="CJ51" s="17">
        <v>1</v>
      </c>
      <c r="CK51" s="17">
        <v>0</v>
      </c>
      <c r="CL51" s="17">
        <v>1</v>
      </c>
      <c r="CM51" s="17">
        <v>0</v>
      </c>
      <c r="CN51" s="17">
        <v>0</v>
      </c>
      <c r="CO51" s="17">
        <v>0</v>
      </c>
      <c r="CP51" s="17">
        <v>0</v>
      </c>
      <c r="CQ51" s="2">
        <f t="shared" si="0"/>
        <v>11</v>
      </c>
      <c r="CR51" s="2">
        <v>91</v>
      </c>
      <c r="CS51" s="52">
        <f t="shared" si="1"/>
        <v>8.2727272727272734</v>
      </c>
    </row>
    <row r="52" spans="1:97" ht="15.75" x14ac:dyDescent="0.25">
      <c r="C52" s="2">
        <v>2020</v>
      </c>
      <c r="D52" s="17">
        <v>1</v>
      </c>
      <c r="E52" s="17">
        <v>1</v>
      </c>
      <c r="F52" s="17">
        <v>1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1</v>
      </c>
      <c r="S52" s="17">
        <v>0</v>
      </c>
      <c r="T52" s="17">
        <v>0</v>
      </c>
      <c r="U52" s="17">
        <v>0</v>
      </c>
      <c r="V52" s="17">
        <v>0</v>
      </c>
      <c r="W52" s="17">
        <v>1</v>
      </c>
      <c r="X52" s="17">
        <v>1</v>
      </c>
      <c r="Y52" s="17">
        <v>1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7">
        <v>0</v>
      </c>
      <c r="AH52" s="17">
        <v>1</v>
      </c>
      <c r="AI52" s="17">
        <v>1</v>
      </c>
      <c r="AJ52" s="17">
        <v>0</v>
      </c>
      <c r="AK52" s="17">
        <v>0</v>
      </c>
      <c r="AL52" s="17">
        <v>0</v>
      </c>
      <c r="AM52" s="18"/>
      <c r="AN52" s="17">
        <v>0</v>
      </c>
      <c r="AO52" s="17">
        <v>0</v>
      </c>
      <c r="AP52" s="19"/>
      <c r="AQ52" s="17">
        <v>0</v>
      </c>
      <c r="AR52" s="17">
        <v>0</v>
      </c>
      <c r="AS52" s="17">
        <v>0</v>
      </c>
      <c r="AT52" s="17">
        <v>0</v>
      </c>
      <c r="AU52" s="17">
        <v>1</v>
      </c>
      <c r="AV52" s="17">
        <v>0</v>
      </c>
      <c r="AW52" s="17">
        <v>0</v>
      </c>
      <c r="AX52" s="17">
        <v>1</v>
      </c>
      <c r="AY52" s="17">
        <v>0</v>
      </c>
      <c r="AZ52" s="17">
        <v>0</v>
      </c>
      <c r="BA52" s="17">
        <v>0</v>
      </c>
      <c r="BB52" s="17">
        <v>1</v>
      </c>
      <c r="BC52" s="17">
        <v>1</v>
      </c>
      <c r="BD52" s="17">
        <v>1</v>
      </c>
      <c r="BE52" s="17">
        <v>1</v>
      </c>
      <c r="BF52" s="17">
        <v>1</v>
      </c>
      <c r="BG52" s="17">
        <v>1</v>
      </c>
      <c r="BH52" s="17">
        <v>0</v>
      </c>
      <c r="BI52" s="17">
        <v>0</v>
      </c>
      <c r="BJ52" s="17">
        <v>1</v>
      </c>
      <c r="BK52" s="17">
        <v>0</v>
      </c>
      <c r="BL52" s="17">
        <v>0</v>
      </c>
      <c r="BM52" s="17">
        <v>1</v>
      </c>
      <c r="BN52" s="17">
        <v>1</v>
      </c>
      <c r="BO52" s="17">
        <v>1</v>
      </c>
      <c r="BP52" s="17">
        <v>1</v>
      </c>
      <c r="BQ52" s="17">
        <v>0</v>
      </c>
      <c r="BR52" s="17">
        <v>0</v>
      </c>
      <c r="BS52" s="17">
        <v>0</v>
      </c>
      <c r="BT52" s="17">
        <v>0</v>
      </c>
      <c r="BU52" s="17">
        <v>0</v>
      </c>
      <c r="BV52" s="17">
        <v>0</v>
      </c>
      <c r="BW52" s="17">
        <v>1</v>
      </c>
      <c r="BX52" s="17">
        <v>0</v>
      </c>
      <c r="BY52" s="17">
        <v>0</v>
      </c>
      <c r="BZ52" s="17">
        <v>0</v>
      </c>
      <c r="CA52" s="17">
        <v>0</v>
      </c>
      <c r="CB52" s="17">
        <v>1</v>
      </c>
      <c r="CC52" s="17">
        <v>0</v>
      </c>
      <c r="CD52" s="17">
        <v>0</v>
      </c>
      <c r="CE52" s="17">
        <v>1</v>
      </c>
      <c r="CF52" s="17">
        <v>0</v>
      </c>
      <c r="CG52" s="17">
        <v>0</v>
      </c>
      <c r="CH52" s="17">
        <v>1</v>
      </c>
      <c r="CI52" s="17">
        <v>0</v>
      </c>
      <c r="CJ52" s="17">
        <v>1</v>
      </c>
      <c r="CK52" s="17">
        <v>0</v>
      </c>
      <c r="CL52" s="17">
        <v>1</v>
      </c>
      <c r="CM52" s="17">
        <v>0</v>
      </c>
      <c r="CN52" s="17">
        <v>0</v>
      </c>
      <c r="CO52" s="17">
        <v>0</v>
      </c>
      <c r="CP52" s="17">
        <v>0</v>
      </c>
      <c r="CQ52" s="2">
        <f t="shared" si="0"/>
        <v>28</v>
      </c>
      <c r="CR52" s="2">
        <v>91</v>
      </c>
      <c r="CS52" s="52">
        <f t="shared" si="1"/>
        <v>3.25</v>
      </c>
    </row>
    <row r="53" spans="1:97" x14ac:dyDescent="0.2">
      <c r="C53" s="2">
        <v>2021</v>
      </c>
      <c r="D53" s="20">
        <v>1</v>
      </c>
      <c r="E53" s="20">
        <v>1</v>
      </c>
      <c r="F53" s="20">
        <v>1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1</v>
      </c>
      <c r="X53" s="20">
        <v>1</v>
      </c>
      <c r="Y53" s="20">
        <v>1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1</v>
      </c>
      <c r="AI53" s="20">
        <v>1</v>
      </c>
      <c r="AJ53" s="20">
        <v>0</v>
      </c>
      <c r="AK53" s="20">
        <v>0</v>
      </c>
      <c r="AL53" s="20">
        <v>0</v>
      </c>
      <c r="AM53" s="20"/>
      <c r="AN53" s="20">
        <v>0</v>
      </c>
      <c r="AO53" s="20">
        <v>0</v>
      </c>
      <c r="AP53" s="20"/>
      <c r="AQ53" s="20">
        <v>0</v>
      </c>
      <c r="AR53" s="20">
        <v>0</v>
      </c>
      <c r="AS53" s="20">
        <v>0</v>
      </c>
      <c r="AT53" s="20">
        <v>0</v>
      </c>
      <c r="AU53" s="20">
        <v>1</v>
      </c>
      <c r="AV53" s="20">
        <v>0</v>
      </c>
      <c r="AW53" s="20">
        <v>0</v>
      </c>
      <c r="AX53" s="20">
        <v>1</v>
      </c>
      <c r="AY53" s="20">
        <v>0</v>
      </c>
      <c r="AZ53" s="20">
        <v>0</v>
      </c>
      <c r="BA53" s="20">
        <v>0</v>
      </c>
      <c r="BB53" s="20">
        <v>1</v>
      </c>
      <c r="BC53" s="20">
        <v>1</v>
      </c>
      <c r="BD53" s="20">
        <v>1</v>
      </c>
      <c r="BE53" s="20">
        <v>1</v>
      </c>
      <c r="BF53" s="20">
        <v>1</v>
      </c>
      <c r="BG53" s="20">
        <v>1</v>
      </c>
      <c r="BH53" s="20">
        <v>0</v>
      </c>
      <c r="BI53" s="20">
        <v>0</v>
      </c>
      <c r="BJ53" s="20">
        <v>1</v>
      </c>
      <c r="BK53" s="20">
        <v>0</v>
      </c>
      <c r="BL53" s="20">
        <v>0</v>
      </c>
      <c r="BM53" s="20">
        <v>1</v>
      </c>
      <c r="BN53" s="20">
        <v>1</v>
      </c>
      <c r="BO53" s="20">
        <v>1</v>
      </c>
      <c r="BP53" s="20">
        <v>1</v>
      </c>
      <c r="BQ53" s="20">
        <v>0</v>
      </c>
      <c r="BR53" s="20">
        <v>0</v>
      </c>
      <c r="BS53" s="20">
        <v>0</v>
      </c>
      <c r="BT53" s="20">
        <v>0</v>
      </c>
      <c r="BU53" s="20">
        <v>0</v>
      </c>
      <c r="BV53" s="20">
        <v>0</v>
      </c>
      <c r="BW53" s="20">
        <v>1</v>
      </c>
      <c r="BX53" s="20">
        <v>0</v>
      </c>
      <c r="BY53" s="20">
        <v>0</v>
      </c>
      <c r="BZ53" s="20">
        <v>0</v>
      </c>
      <c r="CA53" s="20">
        <v>0</v>
      </c>
      <c r="CB53" s="20">
        <v>1</v>
      </c>
      <c r="CC53" s="20">
        <v>0</v>
      </c>
      <c r="CD53" s="20">
        <v>0</v>
      </c>
      <c r="CE53" s="20">
        <v>1</v>
      </c>
      <c r="CF53" s="20">
        <v>0</v>
      </c>
      <c r="CG53" s="20">
        <v>0</v>
      </c>
      <c r="CH53" s="20">
        <v>1</v>
      </c>
      <c r="CI53" s="20">
        <v>0</v>
      </c>
      <c r="CJ53" s="20">
        <v>1</v>
      </c>
      <c r="CK53" s="20">
        <v>0</v>
      </c>
      <c r="CL53" s="20">
        <v>1</v>
      </c>
      <c r="CM53" s="20">
        <v>0</v>
      </c>
      <c r="CN53" s="20">
        <v>0</v>
      </c>
      <c r="CO53" s="20">
        <v>0</v>
      </c>
      <c r="CP53" s="20">
        <v>0</v>
      </c>
      <c r="CQ53" s="2">
        <f t="shared" si="0"/>
        <v>27</v>
      </c>
      <c r="CR53" s="2">
        <v>91</v>
      </c>
      <c r="CS53" s="52">
        <f t="shared" si="1"/>
        <v>3.3703703703703702</v>
      </c>
    </row>
    <row r="54" spans="1:97" x14ac:dyDescent="0.2">
      <c r="C54" s="2">
        <v>2022</v>
      </c>
      <c r="D54" s="20">
        <v>1</v>
      </c>
      <c r="E54" s="20">
        <v>1</v>
      </c>
      <c r="F54" s="20">
        <v>1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/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1</v>
      </c>
      <c r="X54" s="20">
        <v>1</v>
      </c>
      <c r="Y54" s="20">
        <v>1</v>
      </c>
      <c r="Z54" s="20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1</v>
      </c>
      <c r="AI54" s="20">
        <v>1</v>
      </c>
      <c r="AJ54" s="20">
        <v>0</v>
      </c>
      <c r="AK54" s="20">
        <v>0</v>
      </c>
      <c r="AL54" s="20">
        <v>0</v>
      </c>
      <c r="AM54" s="20"/>
      <c r="AN54" s="20">
        <v>0</v>
      </c>
      <c r="AO54" s="20">
        <v>0</v>
      </c>
      <c r="AP54" s="20"/>
      <c r="AQ54" s="20">
        <v>0</v>
      </c>
      <c r="AR54" s="20">
        <v>0</v>
      </c>
      <c r="AS54" s="20">
        <v>0</v>
      </c>
      <c r="AT54" s="20">
        <v>0</v>
      </c>
      <c r="AU54" s="20">
        <v>1</v>
      </c>
      <c r="AV54" s="20">
        <v>0</v>
      </c>
      <c r="AW54" s="20">
        <v>0</v>
      </c>
      <c r="AX54" s="20">
        <v>0</v>
      </c>
      <c r="AY54" s="20">
        <v>1</v>
      </c>
      <c r="AZ54" s="20">
        <v>0</v>
      </c>
      <c r="BA54" s="20">
        <v>0</v>
      </c>
      <c r="BB54" s="20">
        <v>1</v>
      </c>
      <c r="BC54" s="20">
        <v>1</v>
      </c>
      <c r="BD54" s="20">
        <v>1</v>
      </c>
      <c r="BE54" s="20">
        <v>1</v>
      </c>
      <c r="BF54" s="20">
        <v>1</v>
      </c>
      <c r="BG54" s="20">
        <v>1</v>
      </c>
      <c r="BH54" s="20">
        <v>0</v>
      </c>
      <c r="BI54" s="20">
        <v>0</v>
      </c>
      <c r="BJ54" s="20">
        <v>1</v>
      </c>
      <c r="BK54" s="20">
        <v>0</v>
      </c>
      <c r="BL54" s="20">
        <v>0</v>
      </c>
      <c r="BM54" s="20">
        <v>1</v>
      </c>
      <c r="BN54" s="20">
        <v>1</v>
      </c>
      <c r="BO54" s="20">
        <v>1</v>
      </c>
      <c r="BP54" s="20">
        <v>1</v>
      </c>
      <c r="BQ54" s="20">
        <v>0</v>
      </c>
      <c r="BR54" s="20">
        <v>0</v>
      </c>
      <c r="BS54" s="20">
        <v>0</v>
      </c>
      <c r="BT54" s="20">
        <v>0</v>
      </c>
      <c r="BU54" s="20">
        <v>0</v>
      </c>
      <c r="BV54" s="20">
        <v>0</v>
      </c>
      <c r="BW54" s="20">
        <v>1</v>
      </c>
      <c r="BX54" s="20">
        <v>0</v>
      </c>
      <c r="BY54" s="20">
        <v>0</v>
      </c>
      <c r="BZ54" s="20">
        <v>0</v>
      </c>
      <c r="CA54" s="20">
        <v>0</v>
      </c>
      <c r="CB54" s="20">
        <v>0</v>
      </c>
      <c r="CC54" s="20">
        <v>0</v>
      </c>
      <c r="CD54" s="20">
        <v>0</v>
      </c>
      <c r="CE54" s="20">
        <v>1</v>
      </c>
      <c r="CF54" s="20">
        <v>0</v>
      </c>
      <c r="CG54" s="20">
        <v>0</v>
      </c>
      <c r="CH54" s="20">
        <v>1</v>
      </c>
      <c r="CI54" s="20">
        <v>0</v>
      </c>
      <c r="CJ54" s="20">
        <v>1</v>
      </c>
      <c r="CK54" s="20">
        <v>0</v>
      </c>
      <c r="CL54" s="20">
        <v>1</v>
      </c>
      <c r="CM54" s="20">
        <v>0</v>
      </c>
      <c r="CN54" s="20">
        <v>0</v>
      </c>
      <c r="CO54" s="20">
        <v>0</v>
      </c>
      <c r="CP54" s="20">
        <v>0</v>
      </c>
      <c r="CQ54" s="2">
        <f t="shared" si="0"/>
        <v>26</v>
      </c>
      <c r="CR54" s="2">
        <v>91</v>
      </c>
      <c r="CS54" s="52">
        <f t="shared" si="1"/>
        <v>3.5</v>
      </c>
    </row>
    <row r="55" spans="1:97" ht="15.75" x14ac:dyDescent="0.25">
      <c r="A55" s="2" t="s">
        <v>129</v>
      </c>
      <c r="B55" s="2" t="s">
        <v>130</v>
      </c>
      <c r="C55" s="2">
        <v>2019</v>
      </c>
      <c r="D55" s="17">
        <v>1</v>
      </c>
      <c r="E55" s="17">
        <v>1</v>
      </c>
      <c r="F55" s="17">
        <v>1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1</v>
      </c>
      <c r="X55" s="17">
        <v>1</v>
      </c>
      <c r="Y55" s="17">
        <v>1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1</v>
      </c>
      <c r="AI55" s="17">
        <v>1</v>
      </c>
      <c r="AJ55" s="17">
        <v>1</v>
      </c>
      <c r="AK55" s="17">
        <v>0</v>
      </c>
      <c r="AL55" s="17">
        <v>0</v>
      </c>
      <c r="AM55" s="18"/>
      <c r="AN55" s="17">
        <v>0</v>
      </c>
      <c r="AO55" s="17">
        <v>0</v>
      </c>
      <c r="AP55" s="19"/>
      <c r="AQ55" s="17">
        <v>0</v>
      </c>
      <c r="AR55" s="17">
        <v>0</v>
      </c>
      <c r="AS55" s="17">
        <v>0</v>
      </c>
      <c r="AT55" s="17">
        <v>0</v>
      </c>
      <c r="AU55" s="17">
        <v>1</v>
      </c>
      <c r="AV55" s="17">
        <v>0</v>
      </c>
      <c r="AW55" s="17">
        <v>0</v>
      </c>
      <c r="AX55" s="17">
        <v>0</v>
      </c>
      <c r="AY55" s="17">
        <v>1</v>
      </c>
      <c r="AZ55" s="17">
        <v>0</v>
      </c>
      <c r="BA55" s="17">
        <v>0</v>
      </c>
      <c r="BB55" s="17">
        <v>1</v>
      </c>
      <c r="BC55" s="17">
        <v>1</v>
      </c>
      <c r="BD55" s="17">
        <v>0</v>
      </c>
      <c r="BE55" s="17">
        <v>0</v>
      </c>
      <c r="BF55" s="17">
        <v>0</v>
      </c>
      <c r="BG55" s="17">
        <v>0</v>
      </c>
      <c r="BH55" s="17">
        <v>0</v>
      </c>
      <c r="BI55" s="17">
        <v>0</v>
      </c>
      <c r="BJ55" s="17">
        <v>0</v>
      </c>
      <c r="BK55" s="17">
        <v>0</v>
      </c>
      <c r="BL55" s="17">
        <v>1</v>
      </c>
      <c r="BM55" s="17">
        <v>0</v>
      </c>
      <c r="BN55" s="17">
        <v>0</v>
      </c>
      <c r="BO55" s="17">
        <v>0</v>
      </c>
      <c r="BP55" s="17">
        <v>0</v>
      </c>
      <c r="BQ55" s="17">
        <v>0</v>
      </c>
      <c r="BR55" s="17">
        <v>0</v>
      </c>
      <c r="BS55" s="17">
        <v>0</v>
      </c>
      <c r="BT55" s="17">
        <v>0</v>
      </c>
      <c r="BU55" s="17">
        <v>0</v>
      </c>
      <c r="BV55" s="17">
        <v>0</v>
      </c>
      <c r="BW55" s="17">
        <v>1</v>
      </c>
      <c r="BX55" s="17">
        <v>1</v>
      </c>
      <c r="BY55" s="17">
        <v>0</v>
      </c>
      <c r="BZ55" s="17">
        <v>0</v>
      </c>
      <c r="CA55" s="17">
        <v>0</v>
      </c>
      <c r="CB55" s="17">
        <v>0</v>
      </c>
      <c r="CC55" s="17">
        <v>0</v>
      </c>
      <c r="CD55" s="17">
        <v>0</v>
      </c>
      <c r="CE55" s="17">
        <v>0</v>
      </c>
      <c r="CF55" s="17">
        <v>0</v>
      </c>
      <c r="CG55" s="17">
        <v>0</v>
      </c>
      <c r="CH55" s="17">
        <v>1</v>
      </c>
      <c r="CI55" s="17">
        <v>0</v>
      </c>
      <c r="CJ55" s="17">
        <v>1</v>
      </c>
      <c r="CK55" s="17">
        <v>0</v>
      </c>
      <c r="CL55" s="17">
        <v>1</v>
      </c>
      <c r="CM55" s="17">
        <v>0</v>
      </c>
      <c r="CN55" s="17">
        <v>0</v>
      </c>
      <c r="CO55" s="17">
        <v>0</v>
      </c>
      <c r="CP55" s="17">
        <v>0</v>
      </c>
      <c r="CQ55" s="2">
        <f t="shared" si="0"/>
        <v>19</v>
      </c>
      <c r="CR55" s="2">
        <v>91</v>
      </c>
      <c r="CS55" s="52">
        <f t="shared" si="1"/>
        <v>4.7894736842105265</v>
      </c>
    </row>
    <row r="56" spans="1:97" ht="15.75" x14ac:dyDescent="0.25">
      <c r="C56" s="2">
        <v>2020</v>
      </c>
      <c r="D56" s="17">
        <v>1</v>
      </c>
      <c r="E56" s="17">
        <v>1</v>
      </c>
      <c r="F56" s="17">
        <v>1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0</v>
      </c>
      <c r="W56" s="17">
        <v>1</v>
      </c>
      <c r="X56" s="17">
        <v>1</v>
      </c>
      <c r="Y56" s="17">
        <v>1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0</v>
      </c>
      <c r="AH56" s="17">
        <v>1</v>
      </c>
      <c r="AI56" s="17">
        <v>1</v>
      </c>
      <c r="AJ56" s="17">
        <v>1</v>
      </c>
      <c r="AK56" s="17">
        <v>0</v>
      </c>
      <c r="AL56" s="17">
        <v>0</v>
      </c>
      <c r="AM56" s="18"/>
      <c r="AN56" s="17">
        <v>0</v>
      </c>
      <c r="AO56" s="17">
        <v>0</v>
      </c>
      <c r="AP56" s="19"/>
      <c r="AQ56" s="17">
        <v>0</v>
      </c>
      <c r="AR56" s="17">
        <v>0</v>
      </c>
      <c r="AS56" s="17">
        <v>0</v>
      </c>
      <c r="AT56" s="17">
        <v>0</v>
      </c>
      <c r="AU56" s="17">
        <v>1</v>
      </c>
      <c r="AV56" s="17">
        <v>0</v>
      </c>
      <c r="AW56" s="17">
        <v>0</v>
      </c>
      <c r="AX56" s="17">
        <v>0</v>
      </c>
      <c r="AY56" s="17">
        <v>1</v>
      </c>
      <c r="AZ56" s="17">
        <v>0</v>
      </c>
      <c r="BA56" s="17">
        <v>0</v>
      </c>
      <c r="BB56" s="17">
        <v>1</v>
      </c>
      <c r="BC56" s="17">
        <v>1</v>
      </c>
      <c r="BD56" s="17">
        <v>0</v>
      </c>
      <c r="BE56" s="17">
        <v>0</v>
      </c>
      <c r="BF56" s="17">
        <v>0</v>
      </c>
      <c r="BG56" s="17">
        <v>0</v>
      </c>
      <c r="BH56" s="17">
        <v>0</v>
      </c>
      <c r="BI56" s="17">
        <v>0</v>
      </c>
      <c r="BJ56" s="17">
        <v>0</v>
      </c>
      <c r="BK56" s="17">
        <v>0</v>
      </c>
      <c r="BL56" s="17">
        <v>1</v>
      </c>
      <c r="BM56" s="17">
        <v>0</v>
      </c>
      <c r="BN56" s="17">
        <v>0</v>
      </c>
      <c r="BO56" s="17">
        <v>0</v>
      </c>
      <c r="BP56" s="17">
        <v>0</v>
      </c>
      <c r="BQ56" s="17">
        <v>0</v>
      </c>
      <c r="BR56" s="17">
        <v>0</v>
      </c>
      <c r="BS56" s="17">
        <v>0</v>
      </c>
      <c r="BT56" s="17">
        <v>0</v>
      </c>
      <c r="BU56" s="17">
        <v>0</v>
      </c>
      <c r="BV56" s="17">
        <v>0</v>
      </c>
      <c r="BW56" s="17">
        <v>1</v>
      </c>
      <c r="BX56" s="17">
        <v>1</v>
      </c>
      <c r="BY56" s="17">
        <v>0</v>
      </c>
      <c r="BZ56" s="17">
        <v>0</v>
      </c>
      <c r="CA56" s="17">
        <v>0</v>
      </c>
      <c r="CB56" s="17">
        <v>0</v>
      </c>
      <c r="CC56" s="17">
        <v>0</v>
      </c>
      <c r="CD56" s="17">
        <v>0</v>
      </c>
      <c r="CE56" s="17">
        <v>0</v>
      </c>
      <c r="CF56" s="17">
        <v>0</v>
      </c>
      <c r="CG56" s="17">
        <v>0</v>
      </c>
      <c r="CH56" s="17">
        <v>1</v>
      </c>
      <c r="CI56" s="17">
        <v>0</v>
      </c>
      <c r="CJ56" s="17">
        <v>1</v>
      </c>
      <c r="CK56" s="17">
        <v>0</v>
      </c>
      <c r="CL56" s="17">
        <v>1</v>
      </c>
      <c r="CM56" s="17">
        <v>0</v>
      </c>
      <c r="CN56" s="17">
        <v>0</v>
      </c>
      <c r="CO56" s="17">
        <v>0</v>
      </c>
      <c r="CP56" s="17">
        <v>0</v>
      </c>
      <c r="CQ56" s="2">
        <f t="shared" si="0"/>
        <v>19</v>
      </c>
      <c r="CR56" s="2">
        <v>91</v>
      </c>
      <c r="CS56" s="52">
        <f t="shared" si="1"/>
        <v>4.7894736842105265</v>
      </c>
    </row>
    <row r="57" spans="1:97" x14ac:dyDescent="0.2">
      <c r="C57" s="2">
        <v>2021</v>
      </c>
      <c r="D57" s="20">
        <v>1</v>
      </c>
      <c r="E57" s="20">
        <v>1</v>
      </c>
      <c r="F57" s="20">
        <v>1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1</v>
      </c>
      <c r="X57" s="20">
        <v>1</v>
      </c>
      <c r="Y57" s="20">
        <v>1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1</v>
      </c>
      <c r="AI57" s="20">
        <v>1</v>
      </c>
      <c r="AJ57" s="20">
        <v>1</v>
      </c>
      <c r="AK57" s="20">
        <v>0</v>
      </c>
      <c r="AL57" s="20">
        <v>0</v>
      </c>
      <c r="AM57" s="20"/>
      <c r="AN57" s="20">
        <v>0</v>
      </c>
      <c r="AO57" s="20">
        <v>0</v>
      </c>
      <c r="AP57" s="20"/>
      <c r="AQ57" s="20">
        <v>0</v>
      </c>
      <c r="AR57" s="20">
        <v>0</v>
      </c>
      <c r="AS57" s="20">
        <v>0</v>
      </c>
      <c r="AT57" s="20">
        <v>0</v>
      </c>
      <c r="AU57" s="20">
        <v>1</v>
      </c>
      <c r="AV57" s="20">
        <v>0</v>
      </c>
      <c r="AW57" s="20">
        <v>0</v>
      </c>
      <c r="AX57" s="20">
        <v>0</v>
      </c>
      <c r="AY57" s="20">
        <v>1</v>
      </c>
      <c r="AZ57" s="20">
        <v>1</v>
      </c>
      <c r="BA57" s="20">
        <v>0</v>
      </c>
      <c r="BB57" s="20">
        <v>1</v>
      </c>
      <c r="BC57" s="20">
        <v>1</v>
      </c>
      <c r="BD57" s="20">
        <v>0</v>
      </c>
      <c r="BE57" s="20">
        <v>0</v>
      </c>
      <c r="BF57" s="20">
        <v>0</v>
      </c>
      <c r="BG57" s="20">
        <v>0</v>
      </c>
      <c r="BH57" s="20">
        <v>0</v>
      </c>
      <c r="BI57" s="20">
        <v>0</v>
      </c>
      <c r="BJ57" s="20">
        <v>0</v>
      </c>
      <c r="BK57" s="20">
        <v>0</v>
      </c>
      <c r="BL57" s="20">
        <v>1</v>
      </c>
      <c r="BM57" s="20">
        <v>0</v>
      </c>
      <c r="BN57" s="20">
        <v>0</v>
      </c>
      <c r="BO57" s="20">
        <v>0</v>
      </c>
      <c r="BP57" s="20">
        <v>0</v>
      </c>
      <c r="BQ57" s="20">
        <v>0</v>
      </c>
      <c r="BR57" s="20">
        <v>0</v>
      </c>
      <c r="BS57" s="20">
        <v>0</v>
      </c>
      <c r="BT57" s="20">
        <v>0</v>
      </c>
      <c r="BU57" s="20">
        <v>0</v>
      </c>
      <c r="BV57" s="20">
        <v>0</v>
      </c>
      <c r="BW57" s="20">
        <v>1</v>
      </c>
      <c r="BX57" s="20">
        <v>1</v>
      </c>
      <c r="BY57" s="20">
        <v>0</v>
      </c>
      <c r="BZ57" s="20">
        <v>0</v>
      </c>
      <c r="CA57" s="20">
        <v>0</v>
      </c>
      <c r="CB57" s="20">
        <v>0</v>
      </c>
      <c r="CC57" s="20">
        <v>0</v>
      </c>
      <c r="CD57" s="20">
        <v>0</v>
      </c>
      <c r="CE57" s="20">
        <v>0</v>
      </c>
      <c r="CF57" s="20">
        <v>0</v>
      </c>
      <c r="CG57" s="20">
        <v>0</v>
      </c>
      <c r="CH57" s="20">
        <v>1</v>
      </c>
      <c r="CI57" s="20">
        <v>0</v>
      </c>
      <c r="CJ57" s="20">
        <v>1</v>
      </c>
      <c r="CK57" s="20">
        <v>0</v>
      </c>
      <c r="CL57" s="20">
        <v>1</v>
      </c>
      <c r="CM57" s="20">
        <v>0</v>
      </c>
      <c r="CN57" s="20">
        <v>0</v>
      </c>
      <c r="CO57" s="20">
        <v>0</v>
      </c>
      <c r="CP57" s="20">
        <v>0</v>
      </c>
      <c r="CQ57" s="2">
        <f t="shared" si="0"/>
        <v>20</v>
      </c>
      <c r="CR57" s="2">
        <v>91</v>
      </c>
      <c r="CS57" s="52">
        <f t="shared" si="1"/>
        <v>4.55</v>
      </c>
    </row>
    <row r="58" spans="1:97" x14ac:dyDescent="0.2">
      <c r="C58" s="2">
        <v>2022</v>
      </c>
      <c r="D58" s="20">
        <v>1</v>
      </c>
      <c r="E58" s="20">
        <v>1</v>
      </c>
      <c r="F58" s="20">
        <v>1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1</v>
      </c>
      <c r="X58" s="20">
        <v>1</v>
      </c>
      <c r="Y58" s="20">
        <v>1</v>
      </c>
      <c r="Z58" s="20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1</v>
      </c>
      <c r="AI58" s="20">
        <v>1</v>
      </c>
      <c r="AJ58" s="20">
        <v>1</v>
      </c>
      <c r="AK58" s="20">
        <v>0</v>
      </c>
      <c r="AL58" s="20">
        <v>0</v>
      </c>
      <c r="AM58" s="20"/>
      <c r="AN58" s="20">
        <v>0</v>
      </c>
      <c r="AO58" s="20">
        <v>0</v>
      </c>
      <c r="AP58" s="20"/>
      <c r="AQ58" s="20">
        <v>0</v>
      </c>
      <c r="AR58" s="20">
        <v>0</v>
      </c>
      <c r="AS58" s="20">
        <v>0</v>
      </c>
      <c r="AT58" s="20">
        <v>0</v>
      </c>
      <c r="AU58" s="20">
        <v>1</v>
      </c>
      <c r="AV58" s="20">
        <v>0</v>
      </c>
      <c r="AW58" s="20">
        <v>0</v>
      </c>
      <c r="AX58" s="20">
        <v>0</v>
      </c>
      <c r="AY58" s="20">
        <v>1</v>
      </c>
      <c r="AZ58" s="20">
        <v>1</v>
      </c>
      <c r="BA58" s="20"/>
      <c r="BB58" s="20">
        <v>1</v>
      </c>
      <c r="BC58" s="20">
        <v>1</v>
      </c>
      <c r="BD58" s="20">
        <v>0</v>
      </c>
      <c r="BE58" s="20">
        <v>0</v>
      </c>
      <c r="BF58" s="20">
        <v>0</v>
      </c>
      <c r="BG58" s="20">
        <v>0</v>
      </c>
      <c r="BH58" s="20">
        <v>0</v>
      </c>
      <c r="BI58" s="20">
        <v>0</v>
      </c>
      <c r="BJ58" s="20">
        <v>0</v>
      </c>
      <c r="BK58" s="20">
        <v>0</v>
      </c>
      <c r="BL58" s="20">
        <v>1</v>
      </c>
      <c r="BM58" s="20">
        <v>0</v>
      </c>
      <c r="BN58" s="20">
        <v>0</v>
      </c>
      <c r="BO58" s="20">
        <v>0</v>
      </c>
      <c r="BP58" s="20">
        <v>0</v>
      </c>
      <c r="BQ58" s="20">
        <v>0</v>
      </c>
      <c r="BR58" s="20">
        <v>0</v>
      </c>
      <c r="BS58" s="20">
        <v>0</v>
      </c>
      <c r="BT58" s="20">
        <v>0</v>
      </c>
      <c r="BU58" s="20">
        <v>0</v>
      </c>
      <c r="BV58" s="20">
        <v>0</v>
      </c>
      <c r="BW58" s="20">
        <v>1</v>
      </c>
      <c r="BX58" s="20">
        <v>1</v>
      </c>
      <c r="BY58" s="20">
        <v>0</v>
      </c>
      <c r="BZ58" s="20">
        <v>0</v>
      </c>
      <c r="CA58" s="20">
        <v>0</v>
      </c>
      <c r="CB58" s="20">
        <v>0</v>
      </c>
      <c r="CC58" s="20">
        <v>0</v>
      </c>
      <c r="CD58" s="20">
        <v>0</v>
      </c>
      <c r="CE58" s="20">
        <v>0</v>
      </c>
      <c r="CF58" s="20">
        <v>0</v>
      </c>
      <c r="CG58" s="20">
        <v>0</v>
      </c>
      <c r="CH58" s="20">
        <v>1</v>
      </c>
      <c r="CI58" s="20">
        <v>0</v>
      </c>
      <c r="CJ58" s="20">
        <v>1</v>
      </c>
      <c r="CK58" s="20">
        <v>0</v>
      </c>
      <c r="CL58" s="20">
        <v>1</v>
      </c>
      <c r="CM58" s="20">
        <v>0</v>
      </c>
      <c r="CN58" s="20">
        <v>0</v>
      </c>
      <c r="CO58" s="20">
        <v>0</v>
      </c>
      <c r="CP58" s="20">
        <v>0</v>
      </c>
      <c r="CQ58" s="2">
        <f t="shared" si="0"/>
        <v>20</v>
      </c>
      <c r="CR58" s="2">
        <v>91</v>
      </c>
      <c r="CS58" s="52">
        <f t="shared" si="1"/>
        <v>4.55</v>
      </c>
    </row>
  </sheetData>
  <mergeCells count="9">
    <mergeCell ref="CQ1:CQ2"/>
    <mergeCell ref="CR1:CR2"/>
    <mergeCell ref="CS1:CS2"/>
    <mergeCell ref="D1:L1"/>
    <mergeCell ref="M1:AT1"/>
    <mergeCell ref="AU1:BJ1"/>
    <mergeCell ref="BK1:BV1"/>
    <mergeCell ref="BW1:CG1"/>
    <mergeCell ref="CH1:CP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zoomScaleNormal="100" workbookViewId="0">
      <pane ySplit="2" topLeftCell="A3" activePane="bottomLeft" state="frozen"/>
      <selection pane="bottomLeft" activeCell="G45" sqref="G45"/>
    </sheetView>
  </sheetViews>
  <sheetFormatPr defaultRowHeight="15" x14ac:dyDescent="0.25"/>
  <cols>
    <col min="2" max="2" width="13.5703125" customWidth="1"/>
    <col min="4" max="4" width="20.140625" customWidth="1"/>
    <col min="5" max="5" width="18.85546875" customWidth="1"/>
    <col min="6" max="6" width="16.42578125" customWidth="1"/>
  </cols>
  <sheetData>
    <row r="1" spans="1:6" x14ac:dyDescent="0.25">
      <c r="A1" s="41" t="s">
        <v>136</v>
      </c>
      <c r="B1" s="41"/>
      <c r="C1" s="41"/>
      <c r="D1" s="41"/>
      <c r="E1" s="41"/>
      <c r="F1" s="41"/>
    </row>
    <row r="2" spans="1:6" x14ac:dyDescent="0.25">
      <c r="A2" s="26" t="s">
        <v>131</v>
      </c>
      <c r="B2" s="26" t="s">
        <v>132</v>
      </c>
      <c r="C2" s="26" t="s">
        <v>2</v>
      </c>
      <c r="D2" s="26" t="s">
        <v>133</v>
      </c>
      <c r="E2" s="26" t="s">
        <v>134</v>
      </c>
      <c r="F2" s="26" t="s">
        <v>135</v>
      </c>
    </row>
    <row r="3" spans="1:6" x14ac:dyDescent="0.25">
      <c r="A3" s="6">
        <v>1</v>
      </c>
      <c r="B3" s="6" t="s">
        <v>4</v>
      </c>
      <c r="C3" s="6">
        <v>2019</v>
      </c>
      <c r="D3" s="13">
        <v>221783249</v>
      </c>
      <c r="E3" s="13">
        <v>1306078988</v>
      </c>
      <c r="F3" s="7">
        <f>D3/E3</f>
        <v>0.16980845035997164</v>
      </c>
    </row>
    <row r="4" spans="1:6" x14ac:dyDescent="0.25">
      <c r="A4" s="6"/>
      <c r="B4" s="6"/>
      <c r="C4" s="6">
        <v>2020</v>
      </c>
      <c r="D4" s="13">
        <v>162072984</v>
      </c>
      <c r="E4" s="13">
        <v>1326287143</v>
      </c>
      <c r="F4" s="15">
        <f t="shared" ref="F3:F22" si="0">D4/E4</f>
        <v>0.12220052411380422</v>
      </c>
    </row>
    <row r="5" spans="1:6" x14ac:dyDescent="0.25">
      <c r="A5" s="6"/>
      <c r="B5" s="6"/>
      <c r="C5" s="6">
        <v>2021</v>
      </c>
      <c r="D5" s="13">
        <v>146725628</v>
      </c>
      <c r="E5" s="13">
        <v>1380798261</v>
      </c>
      <c r="F5" s="15">
        <f t="shared" si="0"/>
        <v>0.106261451903726</v>
      </c>
    </row>
    <row r="6" spans="1:6" x14ac:dyDescent="0.25">
      <c r="A6" s="6"/>
      <c r="B6" s="6"/>
      <c r="C6" s="6">
        <v>2022</v>
      </c>
      <c r="D6" s="13">
        <v>149375011</v>
      </c>
      <c r="E6" s="13">
        <v>1403620581</v>
      </c>
      <c r="F6" s="15">
        <f t="shared" si="0"/>
        <v>0.10642121740162772</v>
      </c>
    </row>
    <row r="7" spans="1:6" x14ac:dyDescent="0.25">
      <c r="A7" s="6">
        <v>2</v>
      </c>
      <c r="B7" s="6" t="s">
        <v>106</v>
      </c>
      <c r="C7" s="8">
        <v>2019</v>
      </c>
      <c r="D7" s="13">
        <v>2537601823645</v>
      </c>
      <c r="E7" s="13">
        <v>16705582476031</v>
      </c>
      <c r="F7" s="15">
        <f t="shared" si="0"/>
        <v>0.15190142739924964</v>
      </c>
    </row>
    <row r="8" spans="1:6" x14ac:dyDescent="0.25">
      <c r="A8" s="6"/>
      <c r="B8" s="6"/>
      <c r="C8" s="8">
        <v>2020</v>
      </c>
      <c r="D8" s="13">
        <v>2799622515814</v>
      </c>
      <c r="E8" s="13">
        <v>18276082144080</v>
      </c>
      <c r="F8" s="15">
        <f t="shared" si="0"/>
        <v>0.15318504774399122</v>
      </c>
    </row>
    <row r="9" spans="1:6" x14ac:dyDescent="0.25">
      <c r="A9" s="6"/>
      <c r="B9" s="6"/>
      <c r="C9" s="8">
        <v>2021</v>
      </c>
      <c r="D9" s="13">
        <v>3232007683281</v>
      </c>
      <c r="E9" s="13">
        <v>21265877793123</v>
      </c>
      <c r="F9" s="15">
        <f t="shared" si="0"/>
        <v>0.1519809205489826</v>
      </c>
    </row>
    <row r="10" spans="1:6" x14ac:dyDescent="0.25">
      <c r="A10" s="6"/>
      <c r="B10" s="6"/>
      <c r="C10" s="8">
        <v>2022</v>
      </c>
      <c r="D10" s="13">
        <v>3450083412291</v>
      </c>
      <c r="E10" s="13">
        <v>22097328202389</v>
      </c>
      <c r="F10" s="15">
        <f t="shared" si="0"/>
        <v>0.15613124721195942</v>
      </c>
    </row>
    <row r="11" spans="1:6" x14ac:dyDescent="0.25">
      <c r="A11" s="6">
        <v>3</v>
      </c>
      <c r="B11" s="6" t="s">
        <v>108</v>
      </c>
      <c r="C11" s="8">
        <v>2019</v>
      </c>
      <c r="D11" s="13">
        <v>78256797000</v>
      </c>
      <c r="E11" s="13">
        <v>594011658000</v>
      </c>
      <c r="F11" s="15">
        <f t="shared" si="0"/>
        <v>0.13174286387490394</v>
      </c>
    </row>
    <row r="12" spans="1:6" x14ac:dyDescent="0.25">
      <c r="A12" s="6"/>
      <c r="B12" s="6"/>
      <c r="C12" s="8">
        <v>2020</v>
      </c>
      <c r="D12" s="13">
        <v>71902263000</v>
      </c>
      <c r="E12" s="13">
        <v>612683025000</v>
      </c>
      <c r="F12" s="15">
        <f t="shared" si="0"/>
        <v>0.11735638179301605</v>
      </c>
    </row>
    <row r="13" spans="1:6" x14ac:dyDescent="0.25">
      <c r="A13" s="6"/>
      <c r="B13" s="6"/>
      <c r="C13" s="8">
        <v>2021</v>
      </c>
      <c r="D13" s="13">
        <v>131660834000</v>
      </c>
      <c r="E13" s="13">
        <v>684043788000</v>
      </c>
      <c r="F13" s="15">
        <f t="shared" si="0"/>
        <v>0.19247427768469114</v>
      </c>
    </row>
    <row r="14" spans="1:6" x14ac:dyDescent="0.25">
      <c r="A14" s="6"/>
      <c r="B14" s="6"/>
      <c r="C14" s="8">
        <v>2022</v>
      </c>
      <c r="D14" s="13">
        <v>179837759000</v>
      </c>
      <c r="E14" s="13">
        <v>757241649000</v>
      </c>
      <c r="F14" s="15">
        <f t="shared" si="0"/>
        <v>0.23749058076439744</v>
      </c>
    </row>
    <row r="15" spans="1:6" x14ac:dyDescent="0.25">
      <c r="A15" s="6">
        <v>4</v>
      </c>
      <c r="B15" s="6" t="s">
        <v>110</v>
      </c>
      <c r="C15" s="8">
        <v>2019</v>
      </c>
      <c r="D15" s="13">
        <v>9342718039</v>
      </c>
      <c r="E15" s="13">
        <v>124725993563</v>
      </c>
      <c r="F15" s="15">
        <f t="shared" si="0"/>
        <v>7.4905941994207692E-2</v>
      </c>
    </row>
    <row r="16" spans="1:6" x14ac:dyDescent="0.25">
      <c r="A16" s="6"/>
      <c r="B16" s="6"/>
      <c r="C16" s="8">
        <v>2020</v>
      </c>
      <c r="D16" s="13">
        <v>22104364267</v>
      </c>
      <c r="E16" s="13">
        <v>157631750155</v>
      </c>
      <c r="F16" s="15">
        <f t="shared" si="0"/>
        <v>0.14022786808663026</v>
      </c>
    </row>
    <row r="17" spans="1:6" x14ac:dyDescent="0.25">
      <c r="A17" s="6"/>
      <c r="B17" s="6"/>
      <c r="C17" s="8">
        <v>2021</v>
      </c>
      <c r="D17" s="13">
        <v>5478952440</v>
      </c>
      <c r="E17" s="13">
        <v>167100567456</v>
      </c>
      <c r="F17" s="15">
        <f t="shared" si="0"/>
        <v>3.2788353285770185E-2</v>
      </c>
    </row>
    <row r="18" spans="1:6" x14ac:dyDescent="0.25">
      <c r="A18" s="6"/>
      <c r="B18" s="6"/>
      <c r="C18" s="8">
        <v>2022</v>
      </c>
      <c r="D18" s="13">
        <v>275472011358</v>
      </c>
      <c r="E18" s="13">
        <v>442357487241</v>
      </c>
      <c r="F18" s="15">
        <f t="shared" si="0"/>
        <v>0.62273617900338729</v>
      </c>
    </row>
    <row r="19" spans="1:6" x14ac:dyDescent="0.25">
      <c r="A19" s="6">
        <v>5</v>
      </c>
      <c r="B19" s="6" t="s">
        <v>112</v>
      </c>
      <c r="C19" s="8">
        <v>2019</v>
      </c>
      <c r="D19" s="13">
        <v>807689000000</v>
      </c>
      <c r="E19" s="13">
        <v>3064707000000</v>
      </c>
      <c r="F19" s="15">
        <f t="shared" si="0"/>
        <v>0.26354525897581726</v>
      </c>
    </row>
    <row r="20" spans="1:6" x14ac:dyDescent="0.25">
      <c r="A20" s="6"/>
      <c r="B20" s="6"/>
      <c r="C20" s="8">
        <v>2020</v>
      </c>
      <c r="D20" s="13">
        <v>934016000000</v>
      </c>
      <c r="E20" s="13">
        <v>3221740000000</v>
      </c>
      <c r="F20" s="15">
        <f t="shared" si="0"/>
        <v>0.28991042107680942</v>
      </c>
    </row>
    <row r="21" spans="1:6" x14ac:dyDescent="0.25">
      <c r="A21" s="6"/>
      <c r="B21" s="6"/>
      <c r="C21" s="8">
        <v>2021</v>
      </c>
      <c r="D21" s="13">
        <v>1260898000000</v>
      </c>
      <c r="E21" s="13">
        <v>3471185000000</v>
      </c>
      <c r="F21" s="15">
        <f t="shared" si="0"/>
        <v>0.36324713318362462</v>
      </c>
    </row>
    <row r="22" spans="1:6" x14ac:dyDescent="0.25">
      <c r="A22" s="6"/>
      <c r="B22" s="6"/>
      <c r="C22" s="8">
        <v>2022</v>
      </c>
      <c r="D22" s="13">
        <v>1104714000000</v>
      </c>
      <c r="E22" s="13">
        <v>3505475000000</v>
      </c>
      <c r="F22" s="15">
        <f t="shared" si="0"/>
        <v>0.31513960304951538</v>
      </c>
    </row>
    <row r="23" spans="1:6" x14ac:dyDescent="0.25">
      <c r="A23" s="6">
        <v>6</v>
      </c>
      <c r="B23" s="6" t="s">
        <v>114</v>
      </c>
      <c r="C23" s="8">
        <v>2019</v>
      </c>
      <c r="D23" s="13">
        <v>215459200242</v>
      </c>
      <c r="E23" s="13">
        <v>1131294696834</v>
      </c>
      <c r="F23" s="15">
        <f t="shared" ref="F23:F58" si="1">D23/E23</f>
        <v>0.19045364646804785</v>
      </c>
    </row>
    <row r="24" spans="1:6" x14ac:dyDescent="0.25">
      <c r="A24" s="6"/>
      <c r="B24" s="6"/>
      <c r="C24" s="8">
        <v>2020</v>
      </c>
      <c r="D24" s="13">
        <v>181812593992</v>
      </c>
      <c r="E24" s="13">
        <v>1260714994864</v>
      </c>
      <c r="F24" s="15">
        <f t="shared" si="1"/>
        <v>0.14421387445432352</v>
      </c>
    </row>
    <row r="25" spans="1:6" x14ac:dyDescent="0.25">
      <c r="A25" s="6"/>
      <c r="B25" s="6"/>
      <c r="C25" s="8">
        <v>2021</v>
      </c>
      <c r="D25" s="13">
        <v>187066990085</v>
      </c>
      <c r="E25" s="13">
        <v>1387366962835</v>
      </c>
      <c r="F25" s="15">
        <f t="shared" si="1"/>
        <v>0.13483598434745772</v>
      </c>
    </row>
    <row r="26" spans="1:6" x14ac:dyDescent="0.25">
      <c r="A26" s="6"/>
      <c r="B26" s="6"/>
      <c r="C26" s="8">
        <v>2022</v>
      </c>
      <c r="D26" s="13">
        <v>220704543072</v>
      </c>
      <c r="E26" s="13">
        <v>1550042869748</v>
      </c>
      <c r="F26" s="15">
        <f t="shared" si="1"/>
        <v>0.14238608968788152</v>
      </c>
    </row>
    <row r="27" spans="1:6" x14ac:dyDescent="0.25">
      <c r="A27" s="6">
        <v>7</v>
      </c>
      <c r="B27" s="6" t="s">
        <v>116</v>
      </c>
      <c r="C27" s="6">
        <v>2019</v>
      </c>
      <c r="D27" s="13">
        <v>317815177000</v>
      </c>
      <c r="E27" s="13">
        <v>1213563332000</v>
      </c>
      <c r="F27" s="15">
        <f t="shared" si="1"/>
        <v>0.2618859425129697</v>
      </c>
    </row>
    <row r="28" spans="1:6" x14ac:dyDescent="0.25">
      <c r="A28" s="6"/>
      <c r="B28" s="6"/>
      <c r="C28" s="6">
        <v>2020</v>
      </c>
      <c r="D28" s="13">
        <v>123465762000</v>
      </c>
      <c r="E28" s="13">
        <v>1019898963000</v>
      </c>
      <c r="F28" s="15">
        <f t="shared" si="1"/>
        <v>0.12105685609957817</v>
      </c>
    </row>
    <row r="29" spans="1:6" x14ac:dyDescent="0.25">
      <c r="A29" s="6"/>
      <c r="B29" s="6"/>
      <c r="C29" s="6">
        <v>2021</v>
      </c>
      <c r="D29" s="13">
        <v>187992998000</v>
      </c>
      <c r="E29" s="13">
        <v>1010174017000</v>
      </c>
      <c r="F29" s="15">
        <f t="shared" si="1"/>
        <v>0.18609961732959521</v>
      </c>
    </row>
    <row r="30" spans="1:6" x14ac:dyDescent="0.25">
      <c r="A30" s="6"/>
      <c r="B30" s="6"/>
      <c r="C30" s="6">
        <v>2022</v>
      </c>
      <c r="D30" s="13">
        <v>230065807000</v>
      </c>
      <c r="E30" s="13">
        <v>1000775865000</v>
      </c>
      <c r="F30" s="15">
        <f t="shared" si="1"/>
        <v>0.22988744537719241</v>
      </c>
    </row>
    <row r="31" spans="1:6" x14ac:dyDescent="0.25">
      <c r="A31" s="6">
        <v>8</v>
      </c>
      <c r="B31" s="6" t="s">
        <v>118</v>
      </c>
      <c r="C31" s="6">
        <v>2019</v>
      </c>
      <c r="D31" s="13">
        <v>5360029000000</v>
      </c>
      <c r="E31" s="13">
        <v>26671104000000</v>
      </c>
      <c r="F31" s="15">
        <f t="shared" si="1"/>
        <v>0.20096764648362511</v>
      </c>
    </row>
    <row r="32" spans="1:6" x14ac:dyDescent="0.25">
      <c r="A32" s="6"/>
      <c r="B32" s="6"/>
      <c r="C32" s="6">
        <v>2020</v>
      </c>
      <c r="D32" s="13">
        <v>7418574000000</v>
      </c>
      <c r="E32" s="13">
        <v>50318053000000</v>
      </c>
      <c r="F32" s="15">
        <f t="shared" si="1"/>
        <v>0.14743364573347065</v>
      </c>
    </row>
    <row r="33" spans="1:6" x14ac:dyDescent="0.25">
      <c r="A33" s="6"/>
      <c r="B33" s="6"/>
      <c r="C33" s="6">
        <v>2021</v>
      </c>
      <c r="D33" s="13">
        <v>7911943000000</v>
      </c>
      <c r="E33" s="13">
        <v>54940607000000</v>
      </c>
      <c r="F33" s="15">
        <f t="shared" si="1"/>
        <v>0.14400902050463329</v>
      </c>
    </row>
    <row r="34" spans="1:6" x14ac:dyDescent="0.25">
      <c r="A34" s="6"/>
      <c r="B34" s="6"/>
      <c r="C34" s="6">
        <v>2022</v>
      </c>
      <c r="D34" s="13">
        <v>5722194000000</v>
      </c>
      <c r="E34" s="13">
        <v>57473007000000</v>
      </c>
      <c r="F34" s="15">
        <f t="shared" si="1"/>
        <v>9.9563156665876215E-2</v>
      </c>
    </row>
    <row r="35" spans="1:6" x14ac:dyDescent="0.25">
      <c r="A35" s="6">
        <v>9</v>
      </c>
      <c r="B35" s="6" t="s">
        <v>120</v>
      </c>
      <c r="C35" s="6">
        <v>2019</v>
      </c>
      <c r="D35" s="13">
        <v>5902729000000</v>
      </c>
      <c r="E35" s="13">
        <v>54202488000000</v>
      </c>
      <c r="F35" s="15">
        <f t="shared" si="1"/>
        <v>0.10890144009625537</v>
      </c>
    </row>
    <row r="36" spans="1:6" x14ac:dyDescent="0.25">
      <c r="A36" s="6"/>
      <c r="B36" s="6"/>
      <c r="C36" s="6">
        <v>2020</v>
      </c>
      <c r="D36" s="13">
        <v>8752066000000</v>
      </c>
      <c r="E36" s="13">
        <v>79138044000000</v>
      </c>
      <c r="F36" s="15">
        <f t="shared" si="1"/>
        <v>0.11059239725459982</v>
      </c>
    </row>
    <row r="37" spans="1:6" x14ac:dyDescent="0.25">
      <c r="A37" s="6"/>
      <c r="B37" s="6"/>
      <c r="C37" s="6">
        <v>2021</v>
      </c>
      <c r="D37" s="13">
        <v>11229695000000</v>
      </c>
      <c r="E37" s="13">
        <v>86986509000000</v>
      </c>
      <c r="F37" s="15">
        <f t="shared" si="1"/>
        <v>0.12909697295703637</v>
      </c>
    </row>
    <row r="38" spans="1:6" x14ac:dyDescent="0.25">
      <c r="A38" s="6"/>
      <c r="B38" s="6"/>
      <c r="C38" s="6">
        <v>2022</v>
      </c>
      <c r="D38" s="13">
        <v>9192569000000</v>
      </c>
      <c r="E38" s="13">
        <v>93623038000000</v>
      </c>
      <c r="F38" s="15">
        <f t="shared" si="1"/>
        <v>9.8187040245372087E-2</v>
      </c>
    </row>
    <row r="39" spans="1:6" x14ac:dyDescent="0.25">
      <c r="A39" s="6">
        <v>10</v>
      </c>
      <c r="B39" s="6" t="s">
        <v>122</v>
      </c>
      <c r="C39" s="6">
        <v>2019</v>
      </c>
      <c r="D39" s="13">
        <v>2051404206764</v>
      </c>
      <c r="E39" s="13">
        <v>9911940195318</v>
      </c>
      <c r="F39" s="15">
        <f t="shared" si="1"/>
        <v>0.20696293221512782</v>
      </c>
    </row>
    <row r="40" spans="1:6" x14ac:dyDescent="0.25">
      <c r="A40" s="6"/>
      <c r="B40" s="6"/>
      <c r="C40" s="6">
        <v>2020</v>
      </c>
      <c r="D40" s="13">
        <v>2098168514645</v>
      </c>
      <c r="E40" s="13">
        <v>11271468049958</v>
      </c>
      <c r="F40" s="15">
        <f t="shared" si="1"/>
        <v>0.18614864588582303</v>
      </c>
    </row>
    <row r="41" spans="1:6" x14ac:dyDescent="0.25">
      <c r="A41" s="6"/>
      <c r="B41" s="6"/>
      <c r="C41" s="6">
        <v>2021</v>
      </c>
      <c r="D41" s="13">
        <v>1211052647953</v>
      </c>
      <c r="E41" s="13">
        <v>11360031396135</v>
      </c>
      <c r="F41" s="15">
        <f t="shared" si="1"/>
        <v>0.10660645254598802</v>
      </c>
    </row>
    <row r="42" spans="1:6" x14ac:dyDescent="0.25">
      <c r="A42" s="6"/>
      <c r="B42" s="6"/>
      <c r="C42" s="6">
        <v>2022</v>
      </c>
      <c r="D42" s="13">
        <v>1970064538149</v>
      </c>
      <c r="E42" s="13">
        <v>12834694090515</v>
      </c>
      <c r="F42" s="15">
        <f t="shared" si="1"/>
        <v>0.15349524688748931</v>
      </c>
    </row>
    <row r="43" spans="1:6" x14ac:dyDescent="0.25">
      <c r="A43" s="6">
        <v>11</v>
      </c>
      <c r="B43" s="6" t="s">
        <v>124</v>
      </c>
      <c r="C43" s="6">
        <v>2019</v>
      </c>
      <c r="D43" s="13">
        <v>83885000000</v>
      </c>
      <c r="E43" s="13">
        <v>567937000000</v>
      </c>
      <c r="F43" s="15">
        <f t="shared" si="1"/>
        <v>0.14770124151094224</v>
      </c>
    </row>
    <row r="44" spans="1:6" x14ac:dyDescent="0.25">
      <c r="A44" s="6"/>
      <c r="B44" s="6"/>
      <c r="C44" s="6">
        <v>2020</v>
      </c>
      <c r="D44" s="13">
        <v>135789000000</v>
      </c>
      <c r="E44" s="13">
        <v>700508000000</v>
      </c>
      <c r="F44" s="15">
        <f t="shared" si="1"/>
        <v>0.19384361063685213</v>
      </c>
    </row>
    <row r="45" spans="1:6" x14ac:dyDescent="0.25">
      <c r="A45" s="6"/>
      <c r="B45" s="6"/>
      <c r="C45" s="6">
        <v>2021</v>
      </c>
      <c r="D45" s="13">
        <v>265758000000</v>
      </c>
      <c r="E45" s="13">
        <v>969817000000</v>
      </c>
      <c r="F45" s="15">
        <f t="shared" si="1"/>
        <v>0.27402901784563477</v>
      </c>
    </row>
    <row r="46" spans="1:6" x14ac:dyDescent="0.25">
      <c r="A46" s="6"/>
      <c r="B46" s="6"/>
      <c r="C46" s="6">
        <v>2022</v>
      </c>
      <c r="D46" s="13">
        <v>364972000000</v>
      </c>
      <c r="E46" s="13">
        <v>1334836000000</v>
      </c>
      <c r="F46" s="15">
        <f t="shared" si="1"/>
        <v>0.27342085469675675</v>
      </c>
    </row>
    <row r="47" spans="1:6" x14ac:dyDescent="0.25">
      <c r="A47" s="6">
        <v>12</v>
      </c>
      <c r="B47" s="6" t="s">
        <v>126</v>
      </c>
      <c r="C47" s="8">
        <v>2019</v>
      </c>
      <c r="D47" s="13">
        <v>515603339649</v>
      </c>
      <c r="E47" s="13">
        <v>2702862179552</v>
      </c>
      <c r="F47" s="15">
        <f t="shared" si="1"/>
        <v>0.19076197948593196</v>
      </c>
    </row>
    <row r="48" spans="1:6" x14ac:dyDescent="0.25">
      <c r="A48" s="6"/>
      <c r="B48" s="6"/>
      <c r="C48" s="8">
        <v>2020</v>
      </c>
      <c r="D48" s="13">
        <v>113665219638</v>
      </c>
      <c r="E48" s="13">
        <v>2557235546221</v>
      </c>
      <c r="F48" s="15">
        <f t="shared" si="1"/>
        <v>4.4448474762510938E-2</v>
      </c>
    </row>
    <row r="49" spans="1:6" x14ac:dyDescent="0.25">
      <c r="A49" s="6"/>
      <c r="B49" s="6"/>
      <c r="C49" s="8">
        <v>2021</v>
      </c>
      <c r="D49" s="13">
        <v>97819911970</v>
      </c>
      <c r="E49" s="13">
        <v>2688443262783</v>
      </c>
      <c r="F49" s="15">
        <f t="shared" si="1"/>
        <v>3.6385336199633841E-2</v>
      </c>
    </row>
    <row r="50" spans="1:6" x14ac:dyDescent="0.25">
      <c r="A50" s="6"/>
      <c r="B50" s="6"/>
      <c r="C50" s="8">
        <v>2022</v>
      </c>
      <c r="D50" s="13">
        <v>950288973938</v>
      </c>
      <c r="E50" s="13">
        <v>1533820300426</v>
      </c>
      <c r="F50" s="15">
        <f t="shared" si="1"/>
        <v>0.61955691528796997</v>
      </c>
    </row>
    <row r="51" spans="1:6" x14ac:dyDescent="0.25">
      <c r="A51" s="6">
        <v>13</v>
      </c>
      <c r="B51" s="6" t="s">
        <v>128</v>
      </c>
      <c r="C51" s="6">
        <v>2019</v>
      </c>
      <c r="D51" s="13">
        <v>145149344561</v>
      </c>
      <c r="E51" s="13">
        <v>2019143817162</v>
      </c>
      <c r="F51" s="15">
        <f t="shared" si="1"/>
        <v>7.1886580503717712E-2</v>
      </c>
    </row>
    <row r="52" spans="1:6" x14ac:dyDescent="0.25">
      <c r="A52" s="6"/>
      <c r="B52" s="6"/>
      <c r="C52" s="6">
        <v>2020</v>
      </c>
      <c r="D52" s="13">
        <v>54776587213</v>
      </c>
      <c r="E52" s="13">
        <v>1865986919439</v>
      </c>
      <c r="F52" s="15">
        <f t="shared" si="1"/>
        <v>2.9355290030365442E-2</v>
      </c>
    </row>
    <row r="53" spans="1:6" x14ac:dyDescent="0.25">
      <c r="A53" s="6"/>
      <c r="B53" s="6"/>
      <c r="C53" s="6">
        <v>2021</v>
      </c>
      <c r="D53" s="13">
        <v>76507618777</v>
      </c>
      <c r="E53" s="13">
        <v>1819848695714</v>
      </c>
      <c r="F53" s="15">
        <f t="shared" si="1"/>
        <v>4.2040648190800819E-2</v>
      </c>
    </row>
    <row r="54" spans="1:6" x14ac:dyDescent="0.25">
      <c r="A54" s="6"/>
      <c r="B54" s="6"/>
      <c r="C54" s="6">
        <v>2022</v>
      </c>
      <c r="D54" s="13">
        <v>18109470352</v>
      </c>
      <c r="E54" s="13">
        <v>1854787914762</v>
      </c>
      <c r="F54" s="15">
        <f t="shared" si="1"/>
        <v>9.7636340025019763E-3</v>
      </c>
    </row>
    <row r="55" spans="1:6" x14ac:dyDescent="0.25">
      <c r="A55" s="6">
        <v>14</v>
      </c>
      <c r="B55" s="6" t="s">
        <v>130</v>
      </c>
      <c r="C55" s="6">
        <v>2019</v>
      </c>
      <c r="D55" s="13">
        <v>10880704000000</v>
      </c>
      <c r="E55" s="13">
        <v>50930758000000</v>
      </c>
      <c r="F55" s="15">
        <f t="shared" si="1"/>
        <v>0.21363718953485827</v>
      </c>
    </row>
    <row r="56" spans="1:6" x14ac:dyDescent="0.25">
      <c r="A56" s="5"/>
      <c r="B56" s="5"/>
      <c r="C56" s="8">
        <v>2020</v>
      </c>
      <c r="D56" s="14">
        <v>7647729000000</v>
      </c>
      <c r="E56" s="14">
        <v>58522468000000</v>
      </c>
      <c r="F56" s="11">
        <f t="shared" si="1"/>
        <v>0.13068022011648586</v>
      </c>
    </row>
    <row r="57" spans="1:6" x14ac:dyDescent="0.25">
      <c r="A57" s="5"/>
      <c r="B57" s="5"/>
      <c r="C57" s="8">
        <v>2021</v>
      </c>
      <c r="D57" s="14">
        <v>5605321000000</v>
      </c>
      <c r="E57" s="14">
        <v>59288274000000</v>
      </c>
      <c r="F57" s="11">
        <f t="shared" si="1"/>
        <v>9.454350113143789E-2</v>
      </c>
    </row>
    <row r="58" spans="1:6" x14ac:dyDescent="0.25">
      <c r="A58" s="5"/>
      <c r="B58" s="5"/>
      <c r="C58" s="8">
        <v>2022</v>
      </c>
      <c r="D58" s="14">
        <v>2779742000000</v>
      </c>
      <c r="E58" s="14">
        <v>57855966000000</v>
      </c>
      <c r="F58" s="11">
        <f t="shared" si="1"/>
        <v>4.8045900746000854E-2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workbookViewId="0">
      <selection activeCell="G3" sqref="G3:G58"/>
    </sheetView>
  </sheetViews>
  <sheetFormatPr defaultRowHeight="15" x14ac:dyDescent="0.25"/>
  <cols>
    <col min="2" max="2" width="13.5703125" customWidth="1"/>
    <col min="3" max="3" width="8.5703125" bestFit="1" customWidth="1"/>
    <col min="4" max="4" width="30.42578125" bestFit="1" customWidth="1"/>
    <col min="5" max="5" width="29.7109375" bestFit="1" customWidth="1"/>
    <col min="6" max="6" width="5.5703125" bestFit="1" customWidth="1"/>
    <col min="7" max="7" width="25" style="51" bestFit="1" customWidth="1"/>
    <col min="8" max="8" width="10.140625" bestFit="1" customWidth="1"/>
  </cols>
  <sheetData>
    <row r="1" spans="1:7" x14ac:dyDescent="0.25">
      <c r="A1" s="43" t="s">
        <v>138</v>
      </c>
      <c r="B1" s="44"/>
      <c r="C1" s="44"/>
      <c r="D1" s="44"/>
      <c r="E1" s="44"/>
      <c r="F1" s="44"/>
      <c r="G1" s="45"/>
    </row>
    <row r="2" spans="1:7" x14ac:dyDescent="0.25">
      <c r="A2" s="10" t="s">
        <v>131</v>
      </c>
      <c r="B2" s="10" t="s">
        <v>132</v>
      </c>
      <c r="C2" s="10" t="s">
        <v>139</v>
      </c>
      <c r="D2" s="10" t="s">
        <v>140</v>
      </c>
      <c r="E2" s="10" t="s">
        <v>141</v>
      </c>
      <c r="F2" s="25">
        <v>1</v>
      </c>
      <c r="G2" s="49" t="s">
        <v>138</v>
      </c>
    </row>
    <row r="3" spans="1:7" x14ac:dyDescent="0.25">
      <c r="A3" s="9">
        <v>1</v>
      </c>
      <c r="B3" s="9" t="s">
        <v>4</v>
      </c>
      <c r="C3" s="9">
        <v>2019</v>
      </c>
      <c r="D3" s="14">
        <v>1031800912</v>
      </c>
      <c r="E3" s="14">
        <v>1120000000</v>
      </c>
      <c r="F3" s="16">
        <v>1</v>
      </c>
      <c r="G3" s="50">
        <f>D3/E3</f>
        <v>0.92125081428571431</v>
      </c>
    </row>
    <row r="4" spans="1:7" x14ac:dyDescent="0.25">
      <c r="A4" s="9"/>
      <c r="B4" s="9"/>
      <c r="C4" s="9">
        <v>2020</v>
      </c>
      <c r="D4" s="14">
        <v>1031800912</v>
      </c>
      <c r="E4" s="14">
        <v>1120000000</v>
      </c>
      <c r="F4" s="16">
        <v>1</v>
      </c>
      <c r="G4" s="50">
        <f t="shared" ref="G4:G58" si="0">D4/E4</f>
        <v>0.92125081428571431</v>
      </c>
    </row>
    <row r="5" spans="1:7" x14ac:dyDescent="0.25">
      <c r="A5" s="9"/>
      <c r="B5" s="9"/>
      <c r="C5" s="9">
        <v>2021</v>
      </c>
      <c r="D5" s="14">
        <v>1031800912</v>
      </c>
      <c r="E5" s="14">
        <v>1120000000</v>
      </c>
      <c r="F5" s="16">
        <v>1</v>
      </c>
      <c r="G5" s="50">
        <f t="shared" si="0"/>
        <v>0.92125081428571431</v>
      </c>
    </row>
    <row r="6" spans="1:7" x14ac:dyDescent="0.25">
      <c r="A6" s="9"/>
      <c r="B6" s="9"/>
      <c r="C6" s="9">
        <v>2022</v>
      </c>
      <c r="D6" s="14">
        <v>1031800912</v>
      </c>
      <c r="E6" s="14">
        <v>1120000000</v>
      </c>
      <c r="F6" s="16">
        <v>1</v>
      </c>
      <c r="G6" s="50">
        <f t="shared" si="0"/>
        <v>0.92125081428571431</v>
      </c>
    </row>
    <row r="7" spans="1:7" x14ac:dyDescent="0.25">
      <c r="A7" s="9">
        <v>2</v>
      </c>
      <c r="B7" s="9" t="s">
        <v>106</v>
      </c>
      <c r="C7" s="8">
        <v>2019</v>
      </c>
      <c r="D7" s="11">
        <v>0</v>
      </c>
      <c r="E7" s="14">
        <v>46875122110</v>
      </c>
      <c r="F7" s="16">
        <v>1</v>
      </c>
      <c r="G7" s="50">
        <f t="shared" si="0"/>
        <v>0</v>
      </c>
    </row>
    <row r="8" spans="1:7" x14ac:dyDescent="0.25">
      <c r="A8" s="9"/>
      <c r="B8" s="9"/>
      <c r="C8" s="8">
        <v>2020</v>
      </c>
      <c r="D8" s="11">
        <v>0</v>
      </c>
      <c r="E8" s="14">
        <v>46875122110</v>
      </c>
      <c r="F8" s="16">
        <v>1</v>
      </c>
      <c r="G8" s="50">
        <f>D8/E8</f>
        <v>0</v>
      </c>
    </row>
    <row r="9" spans="1:7" x14ac:dyDescent="0.25">
      <c r="A9" s="9"/>
      <c r="B9" s="9"/>
      <c r="C9" s="8">
        <v>2021</v>
      </c>
      <c r="D9" s="11">
        <v>0</v>
      </c>
      <c r="E9" s="14">
        <v>46875122110</v>
      </c>
      <c r="F9" s="16">
        <v>1</v>
      </c>
      <c r="G9" s="50">
        <f t="shared" si="0"/>
        <v>0</v>
      </c>
    </row>
    <row r="10" spans="1:7" x14ac:dyDescent="0.25">
      <c r="A10" s="9"/>
      <c r="B10" s="9"/>
      <c r="C10" s="8">
        <v>2022</v>
      </c>
      <c r="D10" s="11">
        <v>0</v>
      </c>
      <c r="E10" s="14">
        <v>46875122110</v>
      </c>
      <c r="F10" s="16">
        <v>1</v>
      </c>
      <c r="G10" s="50">
        <f t="shared" si="0"/>
        <v>0</v>
      </c>
    </row>
    <row r="11" spans="1:7" x14ac:dyDescent="0.25">
      <c r="A11" s="9">
        <v>3</v>
      </c>
      <c r="B11" s="9" t="s">
        <v>108</v>
      </c>
      <c r="C11" s="8">
        <v>2019</v>
      </c>
      <c r="D11" s="11">
        <v>0</v>
      </c>
      <c r="E11" s="14">
        <v>448000000</v>
      </c>
      <c r="F11" s="16">
        <v>1</v>
      </c>
      <c r="G11" s="50">
        <f t="shared" si="0"/>
        <v>0</v>
      </c>
    </row>
    <row r="12" spans="1:7" x14ac:dyDescent="0.25">
      <c r="A12" s="9"/>
      <c r="B12" s="9"/>
      <c r="C12" s="8">
        <v>2020</v>
      </c>
      <c r="D12" s="11">
        <v>0</v>
      </c>
      <c r="E12" s="14">
        <v>448000000</v>
      </c>
      <c r="F12" s="16">
        <v>1</v>
      </c>
      <c r="G12" s="50">
        <f t="shared" si="0"/>
        <v>0</v>
      </c>
    </row>
    <row r="13" spans="1:7" x14ac:dyDescent="0.25">
      <c r="A13" s="9"/>
      <c r="B13" s="9"/>
      <c r="C13" s="8">
        <v>2021</v>
      </c>
      <c r="D13" s="11">
        <v>0</v>
      </c>
      <c r="E13" s="14">
        <v>448000000</v>
      </c>
      <c r="F13" s="16">
        <v>1</v>
      </c>
      <c r="G13" s="50">
        <f t="shared" si="0"/>
        <v>0</v>
      </c>
    </row>
    <row r="14" spans="1:7" x14ac:dyDescent="0.25">
      <c r="A14" s="9"/>
      <c r="B14" s="9"/>
      <c r="C14" s="8">
        <v>2022</v>
      </c>
      <c r="D14" s="11">
        <v>0</v>
      </c>
      <c r="E14" s="14">
        <v>448000000</v>
      </c>
      <c r="F14" s="16">
        <v>1</v>
      </c>
      <c r="G14" s="50">
        <f t="shared" si="0"/>
        <v>0</v>
      </c>
    </row>
    <row r="15" spans="1:7" x14ac:dyDescent="0.25">
      <c r="A15" s="9">
        <v>4</v>
      </c>
      <c r="B15" s="9" t="s">
        <v>110</v>
      </c>
      <c r="C15" s="8">
        <v>2019</v>
      </c>
      <c r="D15" s="23">
        <v>123480000</v>
      </c>
      <c r="E15" s="14">
        <v>535080000</v>
      </c>
      <c r="F15" s="16">
        <v>1</v>
      </c>
      <c r="G15" s="50">
        <f t="shared" si="0"/>
        <v>0.23076923076923078</v>
      </c>
    </row>
    <row r="16" spans="1:7" x14ac:dyDescent="0.25">
      <c r="A16" s="9"/>
      <c r="B16" s="9"/>
      <c r="C16" s="8">
        <v>2020</v>
      </c>
      <c r="D16" s="11">
        <v>0</v>
      </c>
      <c r="E16" s="14">
        <v>535080000</v>
      </c>
      <c r="F16" s="16">
        <v>1</v>
      </c>
      <c r="G16" s="50">
        <f t="shared" si="0"/>
        <v>0</v>
      </c>
    </row>
    <row r="17" spans="1:7" x14ac:dyDescent="0.25">
      <c r="A17" s="9"/>
      <c r="B17" s="9"/>
      <c r="C17" s="8">
        <v>2021</v>
      </c>
      <c r="D17" s="11">
        <v>0</v>
      </c>
      <c r="E17" s="14">
        <v>535080000</v>
      </c>
      <c r="F17" s="16">
        <v>1</v>
      </c>
      <c r="G17" s="50">
        <f t="shared" si="0"/>
        <v>0</v>
      </c>
    </row>
    <row r="18" spans="1:7" x14ac:dyDescent="0.25">
      <c r="A18" s="9"/>
      <c r="B18" s="9"/>
      <c r="C18" s="8">
        <v>2022</v>
      </c>
      <c r="D18" s="11">
        <v>0</v>
      </c>
      <c r="E18" s="14">
        <v>535080000</v>
      </c>
      <c r="F18" s="16">
        <v>1</v>
      </c>
      <c r="G18" s="50">
        <f t="shared" si="0"/>
        <v>0</v>
      </c>
    </row>
    <row r="19" spans="1:7" x14ac:dyDescent="0.25">
      <c r="A19" s="9">
        <v>5</v>
      </c>
      <c r="B19" s="9" t="s">
        <v>112</v>
      </c>
      <c r="C19" s="8">
        <v>2019</v>
      </c>
      <c r="D19" s="11">
        <v>0</v>
      </c>
      <c r="E19" s="14">
        <v>15000000000</v>
      </c>
      <c r="F19" s="16">
        <v>1</v>
      </c>
      <c r="G19" s="50">
        <f t="shared" si="0"/>
        <v>0</v>
      </c>
    </row>
    <row r="20" spans="1:7" x14ac:dyDescent="0.25">
      <c r="A20" s="9"/>
      <c r="B20" s="9"/>
      <c r="C20" s="8">
        <v>2020</v>
      </c>
      <c r="D20" s="11">
        <v>0</v>
      </c>
      <c r="E20" s="14">
        <v>15000000000</v>
      </c>
      <c r="F20" s="16">
        <v>1</v>
      </c>
      <c r="G20" s="50">
        <f t="shared" si="0"/>
        <v>0</v>
      </c>
    </row>
    <row r="21" spans="1:7" x14ac:dyDescent="0.25">
      <c r="A21" s="9"/>
      <c r="B21" s="9"/>
      <c r="C21" s="8">
        <v>2021</v>
      </c>
      <c r="D21" s="14">
        <v>3170618</v>
      </c>
      <c r="E21" s="14">
        <v>30000000000</v>
      </c>
      <c r="F21" s="16">
        <v>1</v>
      </c>
      <c r="G21" s="50">
        <f t="shared" si="0"/>
        <v>1.0568726666666666E-4</v>
      </c>
    </row>
    <row r="22" spans="1:7" x14ac:dyDescent="0.25">
      <c r="A22" s="9"/>
      <c r="B22" s="9"/>
      <c r="C22" s="8">
        <v>2022</v>
      </c>
      <c r="D22" s="23">
        <v>4450018</v>
      </c>
      <c r="E22" s="14">
        <v>30000000000</v>
      </c>
      <c r="F22" s="16">
        <v>1</v>
      </c>
      <c r="G22" s="50">
        <f t="shared" si="0"/>
        <v>1.4833393333333334E-4</v>
      </c>
    </row>
    <row r="23" spans="1:7" x14ac:dyDescent="0.25">
      <c r="A23" s="9">
        <v>6</v>
      </c>
      <c r="B23" s="9" t="s">
        <v>114</v>
      </c>
      <c r="C23" s="8">
        <v>2019</v>
      </c>
      <c r="D23" s="11">
        <v>0</v>
      </c>
      <c r="E23" s="14">
        <v>595000000</v>
      </c>
      <c r="F23" s="16">
        <v>1</v>
      </c>
      <c r="G23" s="50">
        <f t="shared" si="0"/>
        <v>0</v>
      </c>
    </row>
    <row r="24" spans="1:7" x14ac:dyDescent="0.25">
      <c r="A24" s="9"/>
      <c r="B24" s="9"/>
      <c r="C24" s="8">
        <v>2020</v>
      </c>
      <c r="D24" s="11">
        <v>0</v>
      </c>
      <c r="E24" s="14">
        <v>595000000</v>
      </c>
      <c r="F24" s="16">
        <v>1</v>
      </c>
      <c r="G24" s="50">
        <f t="shared" si="0"/>
        <v>0</v>
      </c>
    </row>
    <row r="25" spans="1:7" x14ac:dyDescent="0.25">
      <c r="A25" s="9"/>
      <c r="B25" s="9"/>
      <c r="C25" s="8">
        <v>2021</v>
      </c>
      <c r="D25" s="11">
        <v>0</v>
      </c>
      <c r="E25" s="14">
        <v>595000000</v>
      </c>
      <c r="F25" s="16">
        <v>1</v>
      </c>
      <c r="G25" s="50">
        <f t="shared" si="0"/>
        <v>0</v>
      </c>
    </row>
    <row r="26" spans="1:7" x14ac:dyDescent="0.25">
      <c r="A26" s="9"/>
      <c r="B26" s="9"/>
      <c r="C26" s="8">
        <v>2022</v>
      </c>
      <c r="D26" s="24">
        <v>250000</v>
      </c>
      <c r="E26" s="14">
        <v>595000000</v>
      </c>
      <c r="F26" s="16">
        <v>1</v>
      </c>
      <c r="G26" s="50">
        <f t="shared" si="0"/>
        <v>4.2016806722689078E-4</v>
      </c>
    </row>
    <row r="27" spans="1:7" x14ac:dyDescent="0.25">
      <c r="A27" s="9">
        <v>7</v>
      </c>
      <c r="B27" s="9" t="s">
        <v>116</v>
      </c>
      <c r="C27" s="9">
        <v>2019</v>
      </c>
      <c r="D27" s="11">
        <v>0</v>
      </c>
      <c r="E27" s="14">
        <v>800659050</v>
      </c>
      <c r="F27" s="16">
        <v>1</v>
      </c>
      <c r="G27" s="50">
        <f t="shared" si="0"/>
        <v>0</v>
      </c>
    </row>
    <row r="28" spans="1:7" x14ac:dyDescent="0.25">
      <c r="A28" s="9"/>
      <c r="B28" s="9"/>
      <c r="C28" s="9">
        <v>2020</v>
      </c>
      <c r="D28" s="11">
        <v>0</v>
      </c>
      <c r="E28" s="14">
        <v>800659050</v>
      </c>
      <c r="F28" s="16">
        <v>1</v>
      </c>
      <c r="G28" s="50">
        <f t="shared" si="0"/>
        <v>0</v>
      </c>
    </row>
    <row r="29" spans="1:7" x14ac:dyDescent="0.25">
      <c r="A29" s="9"/>
      <c r="B29" s="9"/>
      <c r="C29" s="9">
        <v>2021</v>
      </c>
      <c r="D29" s="11">
        <v>0</v>
      </c>
      <c r="E29" s="14">
        <v>800659050</v>
      </c>
      <c r="F29" s="16">
        <v>1</v>
      </c>
      <c r="G29" s="50">
        <f t="shared" si="0"/>
        <v>0</v>
      </c>
    </row>
    <row r="30" spans="1:7" x14ac:dyDescent="0.25">
      <c r="A30" s="9"/>
      <c r="B30" s="9"/>
      <c r="C30" s="9">
        <v>2022</v>
      </c>
      <c r="D30" s="11">
        <v>0</v>
      </c>
      <c r="E30" s="14">
        <v>800659050</v>
      </c>
      <c r="F30" s="16">
        <v>1</v>
      </c>
      <c r="G30" s="50">
        <f t="shared" si="0"/>
        <v>0</v>
      </c>
    </row>
    <row r="31" spans="1:7" x14ac:dyDescent="0.25">
      <c r="A31" s="9">
        <v>8</v>
      </c>
      <c r="B31" s="9" t="s">
        <v>118</v>
      </c>
      <c r="C31" s="9">
        <v>2019</v>
      </c>
      <c r="D31" s="11">
        <v>0</v>
      </c>
      <c r="E31" s="14">
        <v>11661908000</v>
      </c>
      <c r="F31" s="16">
        <v>1</v>
      </c>
      <c r="G31" s="50">
        <f t="shared" si="0"/>
        <v>0</v>
      </c>
    </row>
    <row r="32" spans="1:7" x14ac:dyDescent="0.25">
      <c r="A32" s="9"/>
      <c r="B32" s="9"/>
      <c r="C32" s="9">
        <v>2020</v>
      </c>
      <c r="D32" s="11">
        <v>0</v>
      </c>
      <c r="E32" s="14">
        <v>11661908000</v>
      </c>
      <c r="F32" s="16">
        <v>1</v>
      </c>
      <c r="G32" s="50">
        <f t="shared" si="0"/>
        <v>0</v>
      </c>
    </row>
    <row r="33" spans="1:8" x14ac:dyDescent="0.25">
      <c r="A33" s="9"/>
      <c r="B33" s="9"/>
      <c r="C33" s="9">
        <v>2021</v>
      </c>
      <c r="D33" s="11">
        <v>0</v>
      </c>
      <c r="E33" s="14">
        <v>11661908000</v>
      </c>
      <c r="F33" s="16">
        <v>1</v>
      </c>
      <c r="G33" s="50">
        <f t="shared" si="0"/>
        <v>0</v>
      </c>
    </row>
    <row r="34" spans="1:8" x14ac:dyDescent="0.25">
      <c r="A34" s="9"/>
      <c r="B34" s="9"/>
      <c r="C34" s="9">
        <v>2022</v>
      </c>
      <c r="D34" s="11">
        <v>0</v>
      </c>
      <c r="E34" s="14">
        <v>11661908000</v>
      </c>
      <c r="F34" s="16">
        <v>1</v>
      </c>
      <c r="G34" s="50">
        <f t="shared" si="0"/>
        <v>0</v>
      </c>
    </row>
    <row r="35" spans="1:8" x14ac:dyDescent="0.25">
      <c r="A35" s="9">
        <v>9</v>
      </c>
      <c r="B35" s="9" t="s">
        <v>120</v>
      </c>
      <c r="C35" s="9">
        <v>2019</v>
      </c>
      <c r="D35" s="14">
        <v>1380020</v>
      </c>
      <c r="E35" s="14">
        <v>8780426500</v>
      </c>
      <c r="F35" s="16">
        <v>1</v>
      </c>
      <c r="G35" s="50">
        <f t="shared" si="0"/>
        <v>1.5717004179694461E-4</v>
      </c>
    </row>
    <row r="36" spans="1:8" x14ac:dyDescent="0.25">
      <c r="A36" s="9"/>
      <c r="B36" s="9"/>
      <c r="C36" s="9">
        <v>2020</v>
      </c>
      <c r="D36" s="14">
        <v>1380020</v>
      </c>
      <c r="E36" s="14">
        <v>8780426500</v>
      </c>
      <c r="F36" s="16">
        <v>1</v>
      </c>
      <c r="G36" s="50">
        <f t="shared" si="0"/>
        <v>1.5717004179694461E-4</v>
      </c>
    </row>
    <row r="37" spans="1:8" x14ac:dyDescent="0.25">
      <c r="A37" s="9"/>
      <c r="B37" s="9"/>
      <c r="C37" s="9">
        <v>2021</v>
      </c>
      <c r="D37" s="14">
        <v>1380020</v>
      </c>
      <c r="E37" s="14">
        <v>8780426500</v>
      </c>
      <c r="F37" s="16">
        <v>1</v>
      </c>
      <c r="G37" s="50">
        <f t="shared" si="0"/>
        <v>1.5717004179694461E-4</v>
      </c>
    </row>
    <row r="38" spans="1:8" x14ac:dyDescent="0.25">
      <c r="A38" s="9"/>
      <c r="B38" s="9"/>
      <c r="C38" s="9">
        <v>2022</v>
      </c>
      <c r="D38" s="14">
        <v>1380020</v>
      </c>
      <c r="E38" s="14">
        <v>8780426500</v>
      </c>
      <c r="F38" s="16">
        <v>1</v>
      </c>
      <c r="G38" s="50">
        <f t="shared" si="0"/>
        <v>1.5717004179694461E-4</v>
      </c>
    </row>
    <row r="39" spans="1:8" x14ac:dyDescent="0.25">
      <c r="A39" s="9">
        <v>10</v>
      </c>
      <c r="B39" s="9" t="s">
        <v>122</v>
      </c>
      <c r="C39" s="9">
        <v>2019</v>
      </c>
      <c r="D39" s="24">
        <v>5638834400</v>
      </c>
      <c r="E39" s="14">
        <v>22358699725</v>
      </c>
      <c r="F39" s="16">
        <v>1</v>
      </c>
      <c r="G39" s="50">
        <f t="shared" si="0"/>
        <v>0.25219867297090776</v>
      </c>
    </row>
    <row r="40" spans="1:8" x14ac:dyDescent="0.25">
      <c r="A40" s="9"/>
      <c r="B40" s="9"/>
      <c r="C40" s="9">
        <v>2020</v>
      </c>
      <c r="D40" s="24">
        <v>5638834400</v>
      </c>
      <c r="E40" s="14">
        <v>22358699725</v>
      </c>
      <c r="F40" s="16">
        <v>1</v>
      </c>
      <c r="G40" s="50">
        <f t="shared" si="0"/>
        <v>0.25219867297090776</v>
      </c>
    </row>
    <row r="41" spans="1:8" x14ac:dyDescent="0.25">
      <c r="A41" s="9"/>
      <c r="B41" s="9"/>
      <c r="C41" s="9">
        <v>2021</v>
      </c>
      <c r="D41" s="14">
        <v>5643777700</v>
      </c>
      <c r="E41" s="14">
        <v>22358699725</v>
      </c>
      <c r="F41" s="16">
        <v>1</v>
      </c>
      <c r="G41" s="50">
        <f t="shared" si="0"/>
        <v>0.25241976364526719</v>
      </c>
    </row>
    <row r="42" spans="1:8" x14ac:dyDescent="0.25">
      <c r="A42" s="9"/>
      <c r="B42" s="9"/>
      <c r="C42" s="9">
        <v>2022</v>
      </c>
      <c r="D42" s="14">
        <v>5643777700</v>
      </c>
      <c r="E42" s="14">
        <v>22358699725</v>
      </c>
      <c r="F42" s="16">
        <v>1</v>
      </c>
      <c r="G42" s="50">
        <f t="shared" si="0"/>
        <v>0.25241976364526719</v>
      </c>
    </row>
    <row r="43" spans="1:8" x14ac:dyDescent="0.25">
      <c r="A43" s="9">
        <v>11</v>
      </c>
      <c r="B43" s="9" t="s">
        <v>124</v>
      </c>
      <c r="C43" s="9">
        <v>2019</v>
      </c>
      <c r="D43" s="11">
        <v>0</v>
      </c>
      <c r="E43" s="14">
        <v>589896800</v>
      </c>
      <c r="F43" s="16">
        <v>1</v>
      </c>
      <c r="G43" s="50">
        <f t="shared" si="0"/>
        <v>0</v>
      </c>
    </row>
    <row r="44" spans="1:8" x14ac:dyDescent="0.25">
      <c r="A44" s="9"/>
      <c r="B44" s="9"/>
      <c r="C44" s="9">
        <v>2020</v>
      </c>
      <c r="D44" s="11">
        <v>0</v>
      </c>
      <c r="E44" s="14">
        <v>589896800</v>
      </c>
      <c r="F44" s="16">
        <v>1</v>
      </c>
      <c r="G44" s="50">
        <f t="shared" si="0"/>
        <v>0</v>
      </c>
    </row>
    <row r="45" spans="1:8" x14ac:dyDescent="0.25">
      <c r="A45" s="9"/>
      <c r="B45" s="9"/>
      <c r="C45" s="9">
        <v>2021</v>
      </c>
      <c r="D45" s="11">
        <v>0</v>
      </c>
      <c r="E45" s="14">
        <v>589896800</v>
      </c>
      <c r="F45" s="16">
        <v>1</v>
      </c>
      <c r="G45" s="50">
        <f t="shared" si="0"/>
        <v>0</v>
      </c>
    </row>
    <row r="46" spans="1:8" x14ac:dyDescent="0.25">
      <c r="A46" s="9"/>
      <c r="B46" s="9"/>
      <c r="C46" s="9">
        <v>2022</v>
      </c>
      <c r="D46" s="11">
        <v>0</v>
      </c>
      <c r="E46" s="14">
        <v>589896800</v>
      </c>
      <c r="F46" s="16">
        <v>1</v>
      </c>
      <c r="G46" s="50">
        <f t="shared" si="0"/>
        <v>0</v>
      </c>
    </row>
    <row r="47" spans="1:8" x14ac:dyDescent="0.25">
      <c r="A47" s="9">
        <v>12</v>
      </c>
      <c r="B47" s="9" t="s">
        <v>126</v>
      </c>
      <c r="C47" s="8">
        <v>2019</v>
      </c>
      <c r="D47" s="14">
        <v>142541000</v>
      </c>
      <c r="E47" s="14">
        <v>1428571500</v>
      </c>
      <c r="F47" s="16">
        <v>1</v>
      </c>
      <c r="G47" s="50">
        <f t="shared" si="0"/>
        <v>9.9778695011065247E-2</v>
      </c>
      <c r="H47" s="22"/>
    </row>
    <row r="48" spans="1:8" x14ac:dyDescent="0.25">
      <c r="A48" s="9"/>
      <c r="B48" s="9"/>
      <c r="C48" s="8">
        <v>2020</v>
      </c>
      <c r="D48" s="14">
        <v>178441300</v>
      </c>
      <c r="E48" s="14">
        <v>1428571500</v>
      </c>
      <c r="F48" s="16">
        <v>1</v>
      </c>
      <c r="G48" s="50">
        <f t="shared" si="0"/>
        <v>0.12490890375455481</v>
      </c>
      <c r="H48" s="22"/>
    </row>
    <row r="49" spans="1:8" x14ac:dyDescent="0.25">
      <c r="A49" s="9"/>
      <c r="B49" s="9"/>
      <c r="C49" s="8">
        <v>2021</v>
      </c>
      <c r="D49" s="14">
        <v>179984400</v>
      </c>
      <c r="E49" s="14">
        <v>1428571500</v>
      </c>
      <c r="F49" s="16">
        <v>1</v>
      </c>
      <c r="G49" s="50">
        <f t="shared" si="0"/>
        <v>0.12598907370054632</v>
      </c>
      <c r="H49" s="22"/>
    </row>
    <row r="50" spans="1:8" x14ac:dyDescent="0.25">
      <c r="A50" s="9"/>
      <c r="B50" s="9"/>
      <c r="C50" s="8">
        <v>2022</v>
      </c>
      <c r="D50" s="14">
        <v>180184400</v>
      </c>
      <c r="E50" s="14">
        <v>1428571500</v>
      </c>
      <c r="F50" s="16">
        <v>1</v>
      </c>
      <c r="G50" s="50">
        <f t="shared" si="0"/>
        <v>0.12612907369354631</v>
      </c>
      <c r="H50" s="22"/>
    </row>
    <row r="51" spans="1:8" x14ac:dyDescent="0.25">
      <c r="A51" s="9">
        <v>13</v>
      </c>
      <c r="B51" s="9" t="s">
        <v>128</v>
      </c>
      <c r="C51" s="9">
        <v>2019</v>
      </c>
      <c r="D51" s="14">
        <v>253004</v>
      </c>
      <c r="E51" s="14">
        <v>201066667</v>
      </c>
      <c r="F51" s="16">
        <v>1</v>
      </c>
      <c r="G51" s="50">
        <f t="shared" si="0"/>
        <v>1.2583090164815832E-3</v>
      </c>
      <c r="H51" s="22"/>
    </row>
    <row r="52" spans="1:8" x14ac:dyDescent="0.25">
      <c r="A52" s="9"/>
      <c r="B52" s="9"/>
      <c r="C52" s="9">
        <v>2020</v>
      </c>
      <c r="D52" s="14">
        <v>273004</v>
      </c>
      <c r="E52" s="14">
        <v>201066667</v>
      </c>
      <c r="F52" s="16">
        <v>1</v>
      </c>
      <c r="G52" s="50">
        <f t="shared" si="0"/>
        <v>1.3577785123379004E-3</v>
      </c>
      <c r="H52" s="22"/>
    </row>
    <row r="53" spans="1:8" x14ac:dyDescent="0.25">
      <c r="A53" s="9"/>
      <c r="B53" s="9"/>
      <c r="C53" s="9">
        <v>2021</v>
      </c>
      <c r="D53" s="14">
        <v>273004</v>
      </c>
      <c r="E53" s="14">
        <v>201066667</v>
      </c>
      <c r="F53" s="16">
        <v>1</v>
      </c>
      <c r="G53" s="50">
        <f t="shared" si="0"/>
        <v>1.3577785123379004E-3</v>
      </c>
    </row>
    <row r="54" spans="1:8" x14ac:dyDescent="0.25">
      <c r="A54" s="9"/>
      <c r="B54" s="9"/>
      <c r="C54" s="9">
        <v>2022</v>
      </c>
      <c r="D54" s="14">
        <v>273004</v>
      </c>
      <c r="E54" s="14">
        <v>201066667</v>
      </c>
      <c r="F54" s="16">
        <v>1</v>
      </c>
      <c r="G54" s="50">
        <f t="shared" si="0"/>
        <v>1.3577785123379004E-3</v>
      </c>
    </row>
    <row r="55" spans="1:8" x14ac:dyDescent="0.25">
      <c r="A55" s="9">
        <v>14</v>
      </c>
      <c r="B55" s="9" t="s">
        <v>130</v>
      </c>
      <c r="C55" s="9">
        <v>2019</v>
      </c>
      <c r="D55" s="14">
        <v>12946930</v>
      </c>
      <c r="E55" s="14">
        <v>1924088000</v>
      </c>
      <c r="F55" s="16">
        <v>1</v>
      </c>
      <c r="G55" s="50">
        <f t="shared" si="0"/>
        <v>6.7288658315004307E-3</v>
      </c>
    </row>
    <row r="56" spans="1:8" x14ac:dyDescent="0.25">
      <c r="A56" s="5"/>
      <c r="B56" s="5"/>
      <c r="C56" s="8">
        <v>2020</v>
      </c>
      <c r="D56" s="14">
        <v>12946930</v>
      </c>
      <c r="E56" s="14">
        <v>1924088000</v>
      </c>
      <c r="F56" s="16">
        <v>1</v>
      </c>
      <c r="G56" s="50">
        <f t="shared" si="0"/>
        <v>6.7288658315004307E-3</v>
      </c>
    </row>
    <row r="57" spans="1:8" x14ac:dyDescent="0.25">
      <c r="A57" s="5"/>
      <c r="B57" s="5"/>
      <c r="C57" s="8">
        <v>2021</v>
      </c>
      <c r="D57" s="14">
        <v>12946930</v>
      </c>
      <c r="E57" s="14">
        <v>1924088000</v>
      </c>
      <c r="F57" s="16">
        <v>1</v>
      </c>
      <c r="G57" s="50">
        <f t="shared" si="0"/>
        <v>6.7288658315004307E-3</v>
      </c>
    </row>
    <row r="58" spans="1:8" x14ac:dyDescent="0.25">
      <c r="A58" s="5"/>
      <c r="B58" s="5"/>
      <c r="C58" s="8">
        <v>2022</v>
      </c>
      <c r="D58" s="14">
        <v>12946930</v>
      </c>
      <c r="E58" s="14">
        <v>1924088000</v>
      </c>
      <c r="F58" s="16">
        <v>1</v>
      </c>
      <c r="G58" s="50">
        <f t="shared" si="0"/>
        <v>6.7288658315004307E-3</v>
      </c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workbookViewId="0">
      <selection activeCell="H4" sqref="H4:H59"/>
    </sheetView>
  </sheetViews>
  <sheetFormatPr defaultRowHeight="15" x14ac:dyDescent="0.25"/>
  <cols>
    <col min="2" max="2" width="13.140625" bestFit="1" customWidth="1"/>
    <col min="4" max="4" width="14.42578125" bestFit="1" customWidth="1"/>
    <col min="5" max="5" width="17.5703125" bestFit="1" customWidth="1"/>
    <col min="6" max="6" width="24" bestFit="1" customWidth="1"/>
    <col min="7" max="7" width="12.85546875" customWidth="1"/>
    <col min="8" max="8" width="15" style="48" customWidth="1"/>
  </cols>
  <sheetData>
    <row r="1" spans="1:8" x14ac:dyDescent="0.25">
      <c r="A1" s="42" t="s">
        <v>142</v>
      </c>
      <c r="B1" s="42"/>
      <c r="C1" s="42"/>
      <c r="D1" s="42"/>
      <c r="E1" s="42"/>
      <c r="F1" s="42"/>
      <c r="G1" s="42"/>
      <c r="H1" s="42"/>
    </row>
    <row r="3" spans="1:8" x14ac:dyDescent="0.25">
      <c r="A3" s="12" t="s">
        <v>131</v>
      </c>
      <c r="B3" s="12" t="s">
        <v>1</v>
      </c>
      <c r="C3" s="12" t="s">
        <v>2</v>
      </c>
      <c r="D3" s="12" t="s">
        <v>145</v>
      </c>
      <c r="E3" s="12" t="s">
        <v>134</v>
      </c>
      <c r="F3" s="12" t="s">
        <v>144</v>
      </c>
      <c r="G3" s="12" t="s">
        <v>143</v>
      </c>
      <c r="H3" s="46" t="s">
        <v>137</v>
      </c>
    </row>
    <row r="4" spans="1:8" x14ac:dyDescent="0.25">
      <c r="A4" s="9">
        <v>1</v>
      </c>
      <c r="B4" s="9" t="s">
        <v>4</v>
      </c>
      <c r="C4" s="9">
        <v>2019</v>
      </c>
      <c r="D4" s="14">
        <v>2250</v>
      </c>
      <c r="E4" s="14">
        <v>1306078988</v>
      </c>
      <c r="F4" s="14">
        <v>1120000000</v>
      </c>
      <c r="G4" s="5">
        <f>E4/F4</f>
        <v>1.1661419535714286</v>
      </c>
      <c r="H4" s="47">
        <f>D4/G4</f>
        <v>1929.4392017276675</v>
      </c>
    </row>
    <row r="5" spans="1:8" x14ac:dyDescent="0.25">
      <c r="A5" s="9"/>
      <c r="B5" s="9"/>
      <c r="C5" s="9">
        <v>2020</v>
      </c>
      <c r="D5" s="14">
        <v>2420</v>
      </c>
      <c r="E5" s="14">
        <v>1326287143</v>
      </c>
      <c r="F5" s="14">
        <v>1120000000</v>
      </c>
      <c r="G5" s="5">
        <f t="shared" ref="G4:G35" si="0">E5/F5</f>
        <v>1.1841849491071428</v>
      </c>
      <c r="H5" s="47">
        <f t="shared" ref="H4:H35" si="1">D5/G5</f>
        <v>2043.5996943084294</v>
      </c>
    </row>
    <row r="6" spans="1:8" x14ac:dyDescent="0.25">
      <c r="A6" s="9"/>
      <c r="B6" s="9"/>
      <c r="C6" s="9">
        <v>2021</v>
      </c>
      <c r="D6" s="14">
        <v>2750</v>
      </c>
      <c r="E6" s="14">
        <v>1380798261</v>
      </c>
      <c r="F6" s="14">
        <v>1120000000</v>
      </c>
      <c r="G6" s="5">
        <f t="shared" si="0"/>
        <v>1.2328555901785714</v>
      </c>
      <c r="H6" s="47">
        <f t="shared" si="1"/>
        <v>2230.5937710041771</v>
      </c>
    </row>
    <row r="7" spans="1:8" x14ac:dyDescent="0.25">
      <c r="A7" s="9"/>
      <c r="B7" s="9"/>
      <c r="C7" s="9">
        <v>2022</v>
      </c>
      <c r="D7" s="14">
        <v>2370</v>
      </c>
      <c r="E7" s="14">
        <v>1403620581</v>
      </c>
      <c r="F7" s="14">
        <v>1120000000</v>
      </c>
      <c r="G7" s="5">
        <f t="shared" si="0"/>
        <v>1.2532326616071428</v>
      </c>
      <c r="H7" s="47">
        <f t="shared" si="1"/>
        <v>1891.1093467359183</v>
      </c>
    </row>
    <row r="8" spans="1:8" x14ac:dyDescent="0.25">
      <c r="A8" s="9">
        <v>2</v>
      </c>
      <c r="B8" s="9" t="s">
        <v>106</v>
      </c>
      <c r="C8" s="8">
        <v>2019</v>
      </c>
      <c r="D8" s="14">
        <v>1620</v>
      </c>
      <c r="E8" s="14">
        <v>16705582476031</v>
      </c>
      <c r="F8" s="14">
        <v>46875122110</v>
      </c>
      <c r="G8" s="5">
        <f t="shared" si="0"/>
        <v>356.38483110142454</v>
      </c>
      <c r="H8" s="47">
        <f t="shared" si="1"/>
        <v>4.545648014797127</v>
      </c>
    </row>
    <row r="9" spans="1:8" x14ac:dyDescent="0.25">
      <c r="A9" s="9"/>
      <c r="B9" s="9"/>
      <c r="C9" s="8">
        <v>2020</v>
      </c>
      <c r="D9" s="14">
        <v>1480</v>
      </c>
      <c r="E9" s="14">
        <v>18276082144080</v>
      </c>
      <c r="F9" s="14">
        <v>46875122110</v>
      </c>
      <c r="G9" s="5">
        <f t="shared" si="0"/>
        <v>389.88873674168229</v>
      </c>
      <c r="H9" s="47">
        <f t="shared" si="1"/>
        <v>3.7959547443417487</v>
      </c>
    </row>
    <row r="10" spans="1:8" x14ac:dyDescent="0.25">
      <c r="A10" s="9"/>
      <c r="B10" s="9"/>
      <c r="C10" s="8">
        <v>2021</v>
      </c>
      <c r="D10" s="14">
        <v>1615</v>
      </c>
      <c r="E10" s="14">
        <v>21265877793123</v>
      </c>
      <c r="F10" s="14">
        <v>46875122110</v>
      </c>
      <c r="G10" s="5">
        <f t="shared" si="0"/>
        <v>453.67087776793846</v>
      </c>
      <c r="H10" s="47">
        <f t="shared" si="1"/>
        <v>3.5598493955481625</v>
      </c>
    </row>
    <row r="11" spans="1:8" x14ac:dyDescent="0.25">
      <c r="A11" s="9"/>
      <c r="B11" s="9"/>
      <c r="C11" s="8">
        <v>2022</v>
      </c>
      <c r="D11" s="14">
        <v>2090</v>
      </c>
      <c r="E11" s="14">
        <v>22097328202389</v>
      </c>
      <c r="F11" s="14">
        <v>46875122110</v>
      </c>
      <c r="G11" s="5">
        <f t="shared" si="0"/>
        <v>471.40844029235961</v>
      </c>
      <c r="H11" s="47">
        <f t="shared" si="1"/>
        <v>4.4335226554361586</v>
      </c>
    </row>
    <row r="12" spans="1:8" x14ac:dyDescent="0.25">
      <c r="A12" s="9">
        <v>3</v>
      </c>
      <c r="B12" s="9" t="s">
        <v>108</v>
      </c>
      <c r="C12" s="8">
        <v>2019</v>
      </c>
      <c r="D12" s="14">
        <v>2850</v>
      </c>
      <c r="E12" s="13">
        <v>594011658000</v>
      </c>
      <c r="F12" s="14">
        <v>448000000</v>
      </c>
      <c r="G12" s="5">
        <f t="shared" si="0"/>
        <v>1325.9188794642857</v>
      </c>
      <c r="H12" s="47">
        <f t="shared" si="1"/>
        <v>2.1494527637705048</v>
      </c>
    </row>
    <row r="13" spans="1:8" x14ac:dyDescent="0.25">
      <c r="A13" s="9"/>
      <c r="B13" s="9"/>
      <c r="C13" s="8">
        <v>2020</v>
      </c>
      <c r="D13" s="14">
        <v>3280</v>
      </c>
      <c r="E13" s="13">
        <v>612683025000</v>
      </c>
      <c r="F13" s="14">
        <v>448000000</v>
      </c>
      <c r="G13" s="5">
        <f t="shared" si="0"/>
        <v>1367.5960379464286</v>
      </c>
      <c r="H13" s="47">
        <f t="shared" si="1"/>
        <v>2.398369042458782</v>
      </c>
    </row>
    <row r="14" spans="1:8" x14ac:dyDescent="0.25">
      <c r="A14" s="9"/>
      <c r="B14" s="9"/>
      <c r="C14" s="8">
        <v>2021</v>
      </c>
      <c r="D14" s="14">
        <v>3690</v>
      </c>
      <c r="E14" s="13">
        <v>684043788000</v>
      </c>
      <c r="F14" s="14">
        <v>448000000</v>
      </c>
      <c r="G14" s="5">
        <f t="shared" si="0"/>
        <v>1526.8834553571428</v>
      </c>
      <c r="H14" s="47">
        <f t="shared" si="1"/>
        <v>2.4166873948718619</v>
      </c>
    </row>
    <row r="15" spans="1:8" x14ac:dyDescent="0.25">
      <c r="A15" s="9"/>
      <c r="B15" s="9"/>
      <c r="C15" s="8">
        <v>2022</v>
      </c>
      <c r="D15" s="14">
        <v>4750</v>
      </c>
      <c r="E15" s="13">
        <v>757241649000</v>
      </c>
      <c r="F15" s="14">
        <v>448000000</v>
      </c>
      <c r="G15" s="5">
        <f t="shared" si="0"/>
        <v>1690.2715379464287</v>
      </c>
      <c r="H15" s="47">
        <f t="shared" si="1"/>
        <v>2.8101993634531319</v>
      </c>
    </row>
    <row r="16" spans="1:8" x14ac:dyDescent="0.25">
      <c r="A16" s="9">
        <v>4</v>
      </c>
      <c r="B16" s="9" t="s">
        <v>110</v>
      </c>
      <c r="C16" s="8">
        <v>2019</v>
      </c>
      <c r="D16" s="11">
        <v>198</v>
      </c>
      <c r="E16" s="13">
        <v>124725993563</v>
      </c>
      <c r="F16" s="14">
        <v>535080000</v>
      </c>
      <c r="G16" s="5">
        <f t="shared" si="0"/>
        <v>233.09784249644912</v>
      </c>
      <c r="H16" s="47">
        <f t="shared" si="1"/>
        <v>0.84942871147774013</v>
      </c>
    </row>
    <row r="17" spans="1:8" x14ac:dyDescent="0.25">
      <c r="A17" s="9"/>
      <c r="B17" s="9"/>
      <c r="C17" s="8">
        <v>2020</v>
      </c>
      <c r="D17" s="11">
        <v>975</v>
      </c>
      <c r="E17" s="13">
        <v>157631750155</v>
      </c>
      <c r="F17" s="14">
        <v>535080000</v>
      </c>
      <c r="G17" s="5">
        <f t="shared" si="0"/>
        <v>294.59473378747106</v>
      </c>
      <c r="H17" s="47">
        <f t="shared" si="1"/>
        <v>3.3096314637565531</v>
      </c>
    </row>
    <row r="18" spans="1:8" x14ac:dyDescent="0.25">
      <c r="A18" s="9"/>
      <c r="B18" s="9"/>
      <c r="C18" s="8">
        <v>2021</v>
      </c>
      <c r="D18" s="14">
        <v>1015</v>
      </c>
      <c r="E18" s="13">
        <v>167100567456</v>
      </c>
      <c r="F18" s="14">
        <v>535080000</v>
      </c>
      <c r="G18" s="5">
        <f t="shared" si="0"/>
        <v>312.29081157210135</v>
      </c>
      <c r="H18" s="47">
        <f t="shared" si="1"/>
        <v>3.2501756772490182</v>
      </c>
    </row>
    <row r="19" spans="1:8" x14ac:dyDescent="0.25">
      <c r="A19" s="9"/>
      <c r="B19" s="9"/>
      <c r="C19" s="8">
        <v>2022</v>
      </c>
      <c r="D19" s="11">
        <v>865</v>
      </c>
      <c r="E19" s="13">
        <v>442357487241</v>
      </c>
      <c r="F19" s="14">
        <v>535080000</v>
      </c>
      <c r="G19" s="5">
        <f t="shared" si="0"/>
        <v>826.71280414330568</v>
      </c>
      <c r="H19" s="47">
        <f t="shared" si="1"/>
        <v>1.046312571505857</v>
      </c>
    </row>
    <row r="20" spans="1:8" x14ac:dyDescent="0.25">
      <c r="A20" s="9">
        <v>5</v>
      </c>
      <c r="B20" s="9" t="s">
        <v>112</v>
      </c>
      <c r="C20" s="8">
        <v>2019</v>
      </c>
      <c r="D20" s="14">
        <v>1275</v>
      </c>
      <c r="E20" s="13">
        <v>3064707000000</v>
      </c>
      <c r="F20" s="14">
        <v>15000000000</v>
      </c>
      <c r="G20" s="5">
        <f t="shared" si="0"/>
        <v>204.31379999999999</v>
      </c>
      <c r="H20" s="47">
        <f t="shared" si="1"/>
        <v>6.2404007952473108</v>
      </c>
    </row>
    <row r="21" spans="1:8" x14ac:dyDescent="0.25">
      <c r="A21" s="9"/>
      <c r="B21" s="9"/>
      <c r="C21" s="8">
        <v>2020</v>
      </c>
      <c r="D21" s="11">
        <v>805</v>
      </c>
      <c r="E21" s="13">
        <v>3221740000000</v>
      </c>
      <c r="F21" s="14">
        <v>15000000000</v>
      </c>
      <c r="G21" s="5">
        <f t="shared" si="0"/>
        <v>214.78266666666667</v>
      </c>
      <c r="H21" s="47">
        <f t="shared" si="1"/>
        <v>3.747974696902916</v>
      </c>
    </row>
    <row r="22" spans="1:8" x14ac:dyDescent="0.25">
      <c r="A22" s="9"/>
      <c r="B22" s="9"/>
      <c r="C22" s="8">
        <v>2021</v>
      </c>
      <c r="D22" s="11">
        <v>865</v>
      </c>
      <c r="E22" s="13">
        <v>3471185000000</v>
      </c>
      <c r="F22" s="14">
        <v>30000000000</v>
      </c>
      <c r="G22" s="5">
        <f t="shared" si="0"/>
        <v>115.70616666666666</v>
      </c>
      <c r="H22" s="47">
        <f t="shared" si="1"/>
        <v>7.4758331808877951</v>
      </c>
    </row>
    <row r="23" spans="1:8" x14ac:dyDescent="0.25">
      <c r="A23" s="9"/>
      <c r="B23" s="9"/>
      <c r="C23" s="8">
        <v>2022</v>
      </c>
      <c r="D23" s="11">
        <v>755</v>
      </c>
      <c r="E23" s="13">
        <v>3505475000000</v>
      </c>
      <c r="F23" s="14">
        <v>30000000000</v>
      </c>
      <c r="G23" s="5">
        <f t="shared" si="0"/>
        <v>116.84916666666666</v>
      </c>
      <c r="H23" s="47">
        <f t="shared" si="1"/>
        <v>6.4613212189503564</v>
      </c>
    </row>
    <row r="24" spans="1:8" x14ac:dyDescent="0.25">
      <c r="A24" s="9">
        <v>6</v>
      </c>
      <c r="B24" s="9" t="s">
        <v>114</v>
      </c>
      <c r="C24" s="8">
        <v>2019</v>
      </c>
      <c r="D24" s="14">
        <v>1670</v>
      </c>
      <c r="E24" s="14">
        <v>1131294696834</v>
      </c>
      <c r="F24" s="14">
        <v>595000000</v>
      </c>
      <c r="G24" s="5">
        <f t="shared" si="0"/>
        <v>1901.3356249310925</v>
      </c>
      <c r="H24" s="47">
        <f t="shared" si="1"/>
        <v>0.87832993717798957</v>
      </c>
    </row>
    <row r="25" spans="1:8" x14ac:dyDescent="0.25">
      <c r="A25" s="9"/>
      <c r="B25" s="9"/>
      <c r="C25" s="8">
        <v>2020</v>
      </c>
      <c r="D25" s="14">
        <v>1785</v>
      </c>
      <c r="E25" s="14">
        <v>1260714994864</v>
      </c>
      <c r="F25" s="14">
        <v>595000000</v>
      </c>
      <c r="G25" s="5">
        <f t="shared" si="0"/>
        <v>2118.8487308638655</v>
      </c>
      <c r="H25" s="47">
        <f t="shared" si="1"/>
        <v>0.84243861961407995</v>
      </c>
    </row>
    <row r="26" spans="1:8" x14ac:dyDescent="0.25">
      <c r="A26" s="9"/>
      <c r="B26" s="9"/>
      <c r="C26" s="8">
        <v>2021</v>
      </c>
      <c r="D26" s="14">
        <v>1880</v>
      </c>
      <c r="E26" s="14">
        <v>1387366962835</v>
      </c>
      <c r="F26" s="14">
        <v>595000000</v>
      </c>
      <c r="G26" s="5">
        <f t="shared" si="0"/>
        <v>2331.7091812352942</v>
      </c>
      <c r="H26" s="47">
        <f t="shared" si="1"/>
        <v>0.80627550602344522</v>
      </c>
    </row>
    <row r="27" spans="1:8" x14ac:dyDescent="0.25">
      <c r="A27" s="9"/>
      <c r="B27" s="9"/>
      <c r="C27" s="8">
        <v>2022</v>
      </c>
      <c r="D27" s="14">
        <v>1980</v>
      </c>
      <c r="E27" s="14">
        <v>1550042869748</v>
      </c>
      <c r="F27" s="14">
        <v>595000000</v>
      </c>
      <c r="G27" s="5">
        <f t="shared" si="0"/>
        <v>2605.1140668033613</v>
      </c>
      <c r="H27" s="47">
        <f t="shared" si="1"/>
        <v>0.7600434949205831</v>
      </c>
    </row>
    <row r="28" spans="1:8" x14ac:dyDescent="0.25">
      <c r="A28" s="9">
        <v>7</v>
      </c>
      <c r="B28" s="9" t="s">
        <v>116</v>
      </c>
      <c r="C28" s="9">
        <v>2019</v>
      </c>
      <c r="D28" s="14">
        <v>6800</v>
      </c>
      <c r="E28" s="14">
        <v>1213563332</v>
      </c>
      <c r="F28" s="14">
        <v>800659050</v>
      </c>
      <c r="G28" s="5">
        <f t="shared" si="0"/>
        <v>1.5157055078563091</v>
      </c>
      <c r="H28" s="47">
        <f t="shared" si="1"/>
        <v>4486.3596290663145</v>
      </c>
    </row>
    <row r="29" spans="1:8" x14ac:dyDescent="0.25">
      <c r="A29" s="9"/>
      <c r="B29" s="9"/>
      <c r="C29" s="9">
        <v>2020</v>
      </c>
      <c r="D29" s="14">
        <v>4400</v>
      </c>
      <c r="E29" s="14">
        <v>1019898963</v>
      </c>
      <c r="F29" s="14">
        <v>800659050</v>
      </c>
      <c r="G29" s="5">
        <f t="shared" si="0"/>
        <v>1.2738243113594983</v>
      </c>
      <c r="H29" s="47">
        <f t="shared" si="1"/>
        <v>3454.1655083533992</v>
      </c>
    </row>
    <row r="30" spans="1:8" x14ac:dyDescent="0.25">
      <c r="A30" s="9"/>
      <c r="B30" s="9"/>
      <c r="C30" s="9">
        <v>2021</v>
      </c>
      <c r="D30" s="14">
        <v>3740</v>
      </c>
      <c r="E30" s="14">
        <v>1010174017</v>
      </c>
      <c r="F30" s="14">
        <v>800659050</v>
      </c>
      <c r="G30" s="5">
        <f t="shared" si="0"/>
        <v>1.2616781350313844</v>
      </c>
      <c r="H30" s="47">
        <f t="shared" si="1"/>
        <v>2964.3059478929363</v>
      </c>
    </row>
    <row r="31" spans="1:8" x14ac:dyDescent="0.25">
      <c r="A31" s="9"/>
      <c r="B31" s="9"/>
      <c r="C31" s="9">
        <v>2022</v>
      </c>
      <c r="D31" s="14">
        <v>3830</v>
      </c>
      <c r="E31" s="14">
        <v>1000775865</v>
      </c>
      <c r="F31" s="14">
        <v>800659050</v>
      </c>
      <c r="G31" s="5">
        <f t="shared" si="0"/>
        <v>1.2499401149590452</v>
      </c>
      <c r="H31" s="47">
        <f t="shared" si="1"/>
        <v>3064.1467972451555</v>
      </c>
    </row>
    <row r="32" spans="1:8" x14ac:dyDescent="0.25">
      <c r="A32" s="9">
        <v>8</v>
      </c>
      <c r="B32" s="9" t="s">
        <v>118</v>
      </c>
      <c r="C32" s="9">
        <v>2019</v>
      </c>
      <c r="D32" s="14">
        <v>11150</v>
      </c>
      <c r="E32" s="13">
        <v>26671104000000</v>
      </c>
      <c r="F32" s="14">
        <v>11661908000</v>
      </c>
      <c r="G32" s="5">
        <f t="shared" si="0"/>
        <v>2287.0274744064177</v>
      </c>
      <c r="H32" s="47">
        <f t="shared" si="1"/>
        <v>4.8753240285816446</v>
      </c>
    </row>
    <row r="33" spans="1:8" x14ac:dyDescent="0.25">
      <c r="A33" s="9"/>
      <c r="B33" s="9"/>
      <c r="C33" s="9">
        <v>2020</v>
      </c>
      <c r="D33" s="14">
        <v>9575</v>
      </c>
      <c r="E33" s="13">
        <v>50318053000000</v>
      </c>
      <c r="F33" s="14">
        <v>11661908000</v>
      </c>
      <c r="G33" s="5">
        <f t="shared" si="0"/>
        <v>4314.7358905592464</v>
      </c>
      <c r="H33" s="47">
        <f t="shared" si="1"/>
        <v>2.219139303740548</v>
      </c>
    </row>
    <row r="34" spans="1:8" x14ac:dyDescent="0.25">
      <c r="A34" s="9"/>
      <c r="B34" s="9"/>
      <c r="C34" s="9">
        <v>2021</v>
      </c>
      <c r="D34" s="14">
        <v>8700</v>
      </c>
      <c r="E34" s="13">
        <v>54940607000000</v>
      </c>
      <c r="F34" s="14">
        <v>11661908000</v>
      </c>
      <c r="G34" s="5">
        <f t="shared" si="0"/>
        <v>4711.1164828259662</v>
      </c>
      <c r="H34" s="47">
        <f t="shared" si="1"/>
        <v>1.8466960075632219</v>
      </c>
    </row>
    <row r="35" spans="1:8" x14ac:dyDescent="0.25">
      <c r="A35" s="9"/>
      <c r="B35" s="9"/>
      <c r="C35" s="9">
        <v>2022</v>
      </c>
      <c r="D35" s="14">
        <v>10000</v>
      </c>
      <c r="E35" s="13">
        <v>57473007000000</v>
      </c>
      <c r="F35" s="14">
        <v>11661908000</v>
      </c>
      <c r="G35" s="5">
        <f t="shared" si="0"/>
        <v>4928.2679129350017</v>
      </c>
      <c r="H35" s="47">
        <f t="shared" si="1"/>
        <v>2.0291104657182806</v>
      </c>
    </row>
    <row r="36" spans="1:8" x14ac:dyDescent="0.25">
      <c r="A36" s="9">
        <v>9</v>
      </c>
      <c r="B36" s="9" t="s">
        <v>120</v>
      </c>
      <c r="C36" s="9">
        <v>2019</v>
      </c>
      <c r="D36" s="14">
        <v>7925</v>
      </c>
      <c r="E36" s="13">
        <v>54202488000000</v>
      </c>
      <c r="F36" s="14">
        <v>8780426500</v>
      </c>
      <c r="G36" s="5">
        <f t="shared" ref="G36:G59" si="2">E36/F36</f>
        <v>6173.1042336041419</v>
      </c>
      <c r="H36" s="47">
        <f t="shared" ref="H36:H59" si="3">D36/G36</f>
        <v>1.2837949433704963</v>
      </c>
    </row>
    <row r="37" spans="1:8" x14ac:dyDescent="0.25">
      <c r="A37" s="9"/>
      <c r="B37" s="9"/>
      <c r="C37" s="9">
        <v>2020</v>
      </c>
      <c r="D37" s="14">
        <v>6850</v>
      </c>
      <c r="E37" s="13">
        <v>79138044000000</v>
      </c>
      <c r="F37" s="14">
        <v>8780426500</v>
      </c>
      <c r="G37" s="5">
        <f t="shared" si="2"/>
        <v>9013.0068283129531</v>
      </c>
      <c r="H37" s="47">
        <f t="shared" si="3"/>
        <v>0.76001273831079263</v>
      </c>
    </row>
    <row r="38" spans="1:8" x14ac:dyDescent="0.25">
      <c r="A38" s="9"/>
      <c r="B38" s="9"/>
      <c r="C38" s="9">
        <v>2021</v>
      </c>
      <c r="D38" s="14">
        <v>6325</v>
      </c>
      <c r="E38" s="13">
        <v>86986509000000</v>
      </c>
      <c r="F38" s="14">
        <v>8780426500</v>
      </c>
      <c r="G38" s="5">
        <f t="shared" si="2"/>
        <v>9906.8660275215552</v>
      </c>
      <c r="H38" s="47">
        <f t="shared" si="3"/>
        <v>0.63844610217085507</v>
      </c>
    </row>
    <row r="39" spans="1:8" x14ac:dyDescent="0.25">
      <c r="A39" s="9"/>
      <c r="B39" s="9"/>
      <c r="C39" s="9">
        <v>2022</v>
      </c>
      <c r="D39" s="14">
        <v>6725</v>
      </c>
      <c r="E39" s="13">
        <v>93623038000000</v>
      </c>
      <c r="F39" s="14">
        <v>8780426500</v>
      </c>
      <c r="G39" s="5">
        <f t="shared" si="2"/>
        <v>10662.698218588812</v>
      </c>
      <c r="H39" s="47">
        <f t="shared" si="3"/>
        <v>0.63070339815826104</v>
      </c>
    </row>
    <row r="40" spans="1:8" x14ac:dyDescent="0.25">
      <c r="A40" s="9">
        <v>10</v>
      </c>
      <c r="B40" s="9" t="s">
        <v>122</v>
      </c>
      <c r="C40" s="9">
        <v>2019</v>
      </c>
      <c r="D40" s="14">
        <v>2050</v>
      </c>
      <c r="E40" s="13">
        <v>9911940195318</v>
      </c>
      <c r="F40" s="14">
        <v>22358699725</v>
      </c>
      <c r="G40" s="5">
        <f t="shared" si="2"/>
        <v>443.31469706331501</v>
      </c>
      <c r="H40" s="47">
        <f t="shared" si="3"/>
        <v>4.6242545387734237</v>
      </c>
    </row>
    <row r="41" spans="1:8" x14ac:dyDescent="0.25">
      <c r="A41" s="9"/>
      <c r="B41" s="9"/>
      <c r="C41" s="9">
        <v>2020</v>
      </c>
      <c r="D41" s="14">
        <v>2710</v>
      </c>
      <c r="E41" s="13">
        <v>11271468049958</v>
      </c>
      <c r="F41" s="14">
        <v>22358699725</v>
      </c>
      <c r="G41" s="5">
        <f t="shared" si="2"/>
        <v>504.12001541194275</v>
      </c>
      <c r="H41" s="47">
        <f t="shared" si="3"/>
        <v>5.3757040330674384</v>
      </c>
    </row>
    <row r="42" spans="1:8" x14ac:dyDescent="0.25">
      <c r="A42" s="9"/>
      <c r="B42" s="9"/>
      <c r="C42" s="9">
        <v>2021</v>
      </c>
      <c r="D42" s="14">
        <v>2040</v>
      </c>
      <c r="E42" s="13">
        <v>11360031396135</v>
      </c>
      <c r="F42" s="14">
        <v>22358699725</v>
      </c>
      <c r="G42" s="5">
        <f t="shared" si="2"/>
        <v>508.08103941004111</v>
      </c>
      <c r="H42" s="47">
        <f t="shared" si="3"/>
        <v>4.0151075158576051</v>
      </c>
    </row>
    <row r="43" spans="1:8" x14ac:dyDescent="0.25">
      <c r="A43" s="9"/>
      <c r="B43" s="9"/>
      <c r="C43" s="9">
        <v>2022</v>
      </c>
      <c r="D43" s="14">
        <v>2500</v>
      </c>
      <c r="E43" s="13">
        <v>12834694090515</v>
      </c>
      <c r="F43" s="14">
        <v>22358699725</v>
      </c>
      <c r="G43" s="5">
        <f t="shared" si="2"/>
        <v>574.03580030926867</v>
      </c>
      <c r="H43" s="47">
        <f t="shared" si="3"/>
        <v>4.3551290680008021</v>
      </c>
    </row>
    <row r="44" spans="1:8" x14ac:dyDescent="0.25">
      <c r="A44" s="9">
        <v>11</v>
      </c>
      <c r="B44" s="9" t="s">
        <v>124</v>
      </c>
      <c r="C44" s="9">
        <v>2019</v>
      </c>
      <c r="D44" s="14">
        <v>1045</v>
      </c>
      <c r="E44" s="14">
        <v>567937000000</v>
      </c>
      <c r="F44" s="14">
        <v>589896800</v>
      </c>
      <c r="G44" s="5">
        <f t="shared" si="2"/>
        <v>962.77348851527927</v>
      </c>
      <c r="H44" s="47">
        <f t="shared" si="3"/>
        <v>1.0854058742430939</v>
      </c>
    </row>
    <row r="45" spans="1:8" x14ac:dyDescent="0.25">
      <c r="A45" s="9"/>
      <c r="B45" s="9"/>
      <c r="C45" s="9">
        <v>2020</v>
      </c>
      <c r="D45" s="14">
        <v>1460</v>
      </c>
      <c r="E45" s="13">
        <v>700508000000</v>
      </c>
      <c r="F45" s="14">
        <v>589896800</v>
      </c>
      <c r="G45" s="5">
        <f t="shared" si="2"/>
        <v>1187.5094084253381</v>
      </c>
      <c r="H45" s="47">
        <f t="shared" si="3"/>
        <v>1.2294639433097125</v>
      </c>
    </row>
    <row r="46" spans="1:8" x14ac:dyDescent="0.25">
      <c r="A46" s="9"/>
      <c r="B46" s="9"/>
      <c r="C46" s="9">
        <v>2021</v>
      </c>
      <c r="D46" s="14">
        <v>3290</v>
      </c>
      <c r="E46" s="13">
        <v>969817000000</v>
      </c>
      <c r="F46" s="14">
        <v>589896800</v>
      </c>
      <c r="G46" s="5">
        <f t="shared" si="2"/>
        <v>1644.045195702028</v>
      </c>
      <c r="H46" s="47">
        <f t="shared" si="3"/>
        <v>2.001161530474306</v>
      </c>
    </row>
    <row r="47" spans="1:8" x14ac:dyDescent="0.25">
      <c r="A47" s="9"/>
      <c r="B47" s="9"/>
      <c r="C47" s="9">
        <v>2022</v>
      </c>
      <c r="D47" s="14">
        <v>7175</v>
      </c>
      <c r="E47" s="13">
        <v>1334836000000</v>
      </c>
      <c r="F47" s="14">
        <v>589896800</v>
      </c>
      <c r="G47" s="5">
        <f t="shared" si="2"/>
        <v>2262.8297017376599</v>
      </c>
      <c r="H47" s="47">
        <f t="shared" si="3"/>
        <v>3.1708086536473394</v>
      </c>
    </row>
    <row r="48" spans="1:8" x14ac:dyDescent="0.25">
      <c r="A48" s="9">
        <v>12</v>
      </c>
      <c r="B48" s="9" t="s">
        <v>126</v>
      </c>
      <c r="C48" s="8">
        <v>2019</v>
      </c>
      <c r="D48" s="14">
        <v>3430</v>
      </c>
      <c r="E48" s="13">
        <v>2702862179552</v>
      </c>
      <c r="F48" s="14">
        <v>1428571500</v>
      </c>
      <c r="G48" s="5">
        <f t="shared" si="2"/>
        <v>1892.0034310862284</v>
      </c>
      <c r="H48" s="47">
        <f t="shared" si="3"/>
        <v>1.8128931182914314</v>
      </c>
    </row>
    <row r="49" spans="1:8" x14ac:dyDescent="0.25">
      <c r="A49" s="9"/>
      <c r="B49" s="9"/>
      <c r="C49" s="8">
        <v>2020</v>
      </c>
      <c r="D49" s="14">
        <v>2720</v>
      </c>
      <c r="E49" s="13">
        <v>2557235546221</v>
      </c>
      <c r="F49" s="14">
        <v>1428571500</v>
      </c>
      <c r="G49" s="5">
        <f t="shared" si="2"/>
        <v>1790.0647928514604</v>
      </c>
      <c r="H49" s="47">
        <f t="shared" si="3"/>
        <v>1.5194980711660226</v>
      </c>
    </row>
    <row r="50" spans="1:8" x14ac:dyDescent="0.25">
      <c r="A50" s="9"/>
      <c r="B50" s="9"/>
      <c r="C50" s="8">
        <v>2021</v>
      </c>
      <c r="D50" s="14">
        <v>2030</v>
      </c>
      <c r="E50" s="13">
        <v>2688443262783</v>
      </c>
      <c r="F50" s="14">
        <v>1428571500</v>
      </c>
      <c r="G50" s="5">
        <f t="shared" si="2"/>
        <v>1881.9101898525905</v>
      </c>
      <c r="H50" s="47">
        <f t="shared" si="3"/>
        <v>1.078691220731957</v>
      </c>
    </row>
    <row r="51" spans="1:8" x14ac:dyDescent="0.25">
      <c r="A51" s="9"/>
      <c r="B51" s="9"/>
      <c r="C51" s="8">
        <v>2022</v>
      </c>
      <c r="D51" s="14">
        <v>1535</v>
      </c>
      <c r="E51" s="13">
        <v>1533820300426</v>
      </c>
      <c r="F51" s="14">
        <v>1428571500</v>
      </c>
      <c r="G51" s="5">
        <f t="shared" si="2"/>
        <v>1073.6741566144922</v>
      </c>
      <c r="H51" s="47">
        <f t="shared" si="3"/>
        <v>1.4296702500879408</v>
      </c>
    </row>
    <row r="52" spans="1:8" x14ac:dyDescent="0.25">
      <c r="A52" s="9">
        <v>13</v>
      </c>
      <c r="B52" s="9" t="s">
        <v>128</v>
      </c>
      <c r="C52" s="9">
        <v>2019</v>
      </c>
      <c r="D52" s="14">
        <v>11000</v>
      </c>
      <c r="E52" s="13">
        <v>2019143817162</v>
      </c>
      <c r="F52" s="14">
        <v>201066667</v>
      </c>
      <c r="G52" s="5">
        <f t="shared" si="2"/>
        <v>10042.160877725197</v>
      </c>
      <c r="H52" s="47">
        <f t="shared" si="3"/>
        <v>1.0953817742951533</v>
      </c>
    </row>
    <row r="53" spans="1:8" x14ac:dyDescent="0.25">
      <c r="A53" s="9"/>
      <c r="B53" s="9"/>
      <c r="C53" s="9">
        <v>2020</v>
      </c>
      <c r="D53" s="14">
        <v>6475</v>
      </c>
      <c r="E53" s="13">
        <v>1865986919439</v>
      </c>
      <c r="F53" s="14">
        <v>201066667</v>
      </c>
      <c r="G53" s="5">
        <f t="shared" si="2"/>
        <v>9280.4389075539802</v>
      </c>
      <c r="H53" s="47">
        <f t="shared" si="3"/>
        <v>0.69770407030313586</v>
      </c>
    </row>
    <row r="54" spans="1:8" x14ac:dyDescent="0.25">
      <c r="A54" s="9"/>
      <c r="B54" s="9"/>
      <c r="C54" s="9">
        <v>2021</v>
      </c>
      <c r="D54" s="14">
        <v>6475</v>
      </c>
      <c r="E54" s="13">
        <v>1819848695714</v>
      </c>
      <c r="F54" s="14">
        <v>201066667</v>
      </c>
      <c r="G54" s="5">
        <f t="shared" si="2"/>
        <v>9050.9716148723946</v>
      </c>
      <c r="H54" s="47">
        <f t="shared" si="3"/>
        <v>0.71539280814453066</v>
      </c>
    </row>
    <row r="55" spans="1:8" x14ac:dyDescent="0.25">
      <c r="A55" s="9"/>
      <c r="B55" s="9"/>
      <c r="C55" s="9">
        <v>2022</v>
      </c>
      <c r="D55" s="14">
        <v>5350</v>
      </c>
      <c r="E55" s="13">
        <v>1854787914762</v>
      </c>
      <c r="F55" s="14">
        <v>201066667</v>
      </c>
      <c r="G55" s="5">
        <f t="shared" si="2"/>
        <v>9224.7409400882934</v>
      </c>
      <c r="H55" s="47">
        <f t="shared" si="3"/>
        <v>0.57996208617093081</v>
      </c>
    </row>
    <row r="56" spans="1:8" x14ac:dyDescent="0.25">
      <c r="A56" s="9">
        <v>14</v>
      </c>
      <c r="B56" s="9" t="s">
        <v>130</v>
      </c>
      <c r="C56" s="9">
        <v>2019</v>
      </c>
      <c r="D56" s="14">
        <v>53000</v>
      </c>
      <c r="E56" s="13">
        <v>50930758000000</v>
      </c>
      <c r="F56" s="14">
        <v>1924088000</v>
      </c>
      <c r="G56" s="5">
        <f t="shared" si="2"/>
        <v>26470.077252183892</v>
      </c>
      <c r="H56" s="47">
        <f t="shared" si="3"/>
        <v>2.0022608734784586</v>
      </c>
    </row>
    <row r="57" spans="1:8" x14ac:dyDescent="0.25">
      <c r="A57" s="5"/>
      <c r="B57" s="5"/>
      <c r="C57" s="8">
        <v>2020</v>
      </c>
      <c r="D57" s="14">
        <v>41000</v>
      </c>
      <c r="E57" s="14">
        <v>58522468000000</v>
      </c>
      <c r="F57" s="14">
        <v>1924088000</v>
      </c>
      <c r="G57" s="5">
        <f t="shared" si="2"/>
        <v>30415.692005771045</v>
      </c>
      <c r="H57" s="47">
        <f t="shared" si="3"/>
        <v>1.3479883999423947</v>
      </c>
    </row>
    <row r="58" spans="1:8" x14ac:dyDescent="0.25">
      <c r="A58" s="5"/>
      <c r="B58" s="5"/>
      <c r="C58" s="8">
        <v>2021</v>
      </c>
      <c r="D58" s="14">
        <v>30600</v>
      </c>
      <c r="E58" s="14">
        <v>59288274000000</v>
      </c>
      <c r="F58" s="14">
        <v>1924088000</v>
      </c>
      <c r="G58" s="5">
        <f t="shared" si="2"/>
        <v>30813.701868105825</v>
      </c>
      <c r="H58" s="47">
        <f t="shared" si="3"/>
        <v>0.99306471293126186</v>
      </c>
    </row>
    <row r="59" spans="1:8" x14ac:dyDescent="0.25">
      <c r="A59" s="5"/>
      <c r="B59" s="5"/>
      <c r="C59" s="8">
        <v>2022</v>
      </c>
      <c r="D59" s="14">
        <v>18000</v>
      </c>
      <c r="E59" s="14">
        <v>57855966000000</v>
      </c>
      <c r="F59" s="14">
        <v>1924088000</v>
      </c>
      <c r="G59" s="5">
        <f t="shared" si="2"/>
        <v>30069.293088465809</v>
      </c>
      <c r="H59" s="47">
        <f t="shared" si="3"/>
        <v>0.59861733187550614</v>
      </c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opLeftCell="A48" workbookViewId="0">
      <selection activeCell="D1" sqref="D1:G57"/>
    </sheetView>
  </sheetViews>
  <sheetFormatPr defaultRowHeight="15.75" x14ac:dyDescent="0.25"/>
  <cols>
    <col min="1" max="1" width="4.5703125" style="27" bestFit="1" customWidth="1"/>
    <col min="2" max="2" width="14.85546875" style="28" customWidth="1"/>
    <col min="3" max="3" width="13.42578125" style="28" customWidth="1"/>
    <col min="4" max="5" width="13.7109375" style="28" bestFit="1" customWidth="1"/>
    <col min="6" max="6" width="15.5703125" style="28" bestFit="1" customWidth="1"/>
    <col min="7" max="7" width="22" style="28" bestFit="1" customWidth="1"/>
    <col min="8" max="16384" width="9.140625" style="28"/>
  </cols>
  <sheetData>
    <row r="1" spans="1:7" s="27" customFormat="1" x14ac:dyDescent="0.25">
      <c r="A1" s="32" t="s">
        <v>146</v>
      </c>
      <c r="B1" s="32" t="s">
        <v>147</v>
      </c>
      <c r="C1" s="32" t="s">
        <v>148</v>
      </c>
      <c r="D1" s="32" t="s">
        <v>149</v>
      </c>
      <c r="E1" s="32" t="s">
        <v>150</v>
      </c>
      <c r="F1" s="32" t="s">
        <v>151</v>
      </c>
      <c r="G1" s="32" t="s">
        <v>152</v>
      </c>
    </row>
    <row r="2" spans="1:7" x14ac:dyDescent="0.25">
      <c r="A2" s="32">
        <v>1</v>
      </c>
      <c r="B2" s="29" t="s">
        <v>4</v>
      </c>
      <c r="C2" s="29">
        <v>2019</v>
      </c>
      <c r="D2" s="31">
        <v>3.25</v>
      </c>
      <c r="E2" s="31">
        <v>0.16980845035997164</v>
      </c>
      <c r="F2" s="31">
        <v>1929.4392017276675</v>
      </c>
      <c r="G2" s="31">
        <v>0.92125081428571431</v>
      </c>
    </row>
    <row r="3" spans="1:7" x14ac:dyDescent="0.25">
      <c r="A3" s="32">
        <v>2</v>
      </c>
      <c r="B3" s="29"/>
      <c r="C3" s="29">
        <v>2020</v>
      </c>
      <c r="D3" s="31">
        <v>6.5</v>
      </c>
      <c r="E3" s="31">
        <v>0.12220052411380422</v>
      </c>
      <c r="F3" s="31">
        <v>2043.5996943084294</v>
      </c>
      <c r="G3" s="31">
        <v>0.92125081428571431</v>
      </c>
    </row>
    <row r="4" spans="1:7" x14ac:dyDescent="0.25">
      <c r="A4" s="32">
        <v>3</v>
      </c>
      <c r="B4" s="29"/>
      <c r="C4" s="29">
        <v>2021</v>
      </c>
      <c r="D4" s="31">
        <v>5.6875</v>
      </c>
      <c r="E4" s="31">
        <v>0.106261451903726</v>
      </c>
      <c r="F4" s="31">
        <v>2230.5937710041771</v>
      </c>
      <c r="G4" s="31">
        <v>0.92125081428571431</v>
      </c>
    </row>
    <row r="5" spans="1:7" x14ac:dyDescent="0.25">
      <c r="A5" s="32">
        <v>4</v>
      </c>
      <c r="B5" s="29"/>
      <c r="C5" s="29">
        <v>2022</v>
      </c>
      <c r="D5" s="31">
        <v>6.5</v>
      </c>
      <c r="E5" s="31">
        <v>0.10642121740162772</v>
      </c>
      <c r="F5" s="31">
        <v>1891.1093467359183</v>
      </c>
      <c r="G5" s="31">
        <v>0.92125081428571431</v>
      </c>
    </row>
    <row r="6" spans="1:7" x14ac:dyDescent="0.25">
      <c r="A6" s="32">
        <v>5</v>
      </c>
      <c r="B6" s="29" t="s">
        <v>106</v>
      </c>
      <c r="C6" s="30">
        <v>2019</v>
      </c>
      <c r="D6" s="31">
        <v>2.935483870967742</v>
      </c>
      <c r="E6" s="31">
        <v>0.15190142739924964</v>
      </c>
      <c r="F6" s="31">
        <v>4.545648014797127</v>
      </c>
      <c r="G6" s="31">
        <v>0</v>
      </c>
    </row>
    <row r="7" spans="1:7" x14ac:dyDescent="0.25">
      <c r="A7" s="32">
        <v>6</v>
      </c>
      <c r="B7" s="29"/>
      <c r="C7" s="30">
        <v>2020</v>
      </c>
      <c r="D7" s="31">
        <v>6.5</v>
      </c>
      <c r="E7" s="31">
        <v>0.15318504774399122</v>
      </c>
      <c r="F7" s="31">
        <v>3.7959547443417487</v>
      </c>
      <c r="G7" s="31">
        <v>0</v>
      </c>
    </row>
    <row r="8" spans="1:7" x14ac:dyDescent="0.25">
      <c r="A8" s="32">
        <v>7</v>
      </c>
      <c r="B8" s="29"/>
      <c r="C8" s="30">
        <v>2021</v>
      </c>
      <c r="D8" s="31">
        <v>4.55</v>
      </c>
      <c r="E8" s="31">
        <v>0.1519809205489826</v>
      </c>
      <c r="F8" s="31">
        <v>3.5598493955481625</v>
      </c>
      <c r="G8" s="31">
        <v>0</v>
      </c>
    </row>
    <row r="9" spans="1:7" x14ac:dyDescent="0.25">
      <c r="A9" s="32">
        <v>8</v>
      </c>
      <c r="B9" s="29"/>
      <c r="C9" s="30">
        <v>2022</v>
      </c>
      <c r="D9" s="31">
        <v>5.0555555555555554</v>
      </c>
      <c r="E9" s="31">
        <v>0.15613124721195942</v>
      </c>
      <c r="F9" s="31">
        <v>4.4335226554361586</v>
      </c>
      <c r="G9" s="31">
        <v>0</v>
      </c>
    </row>
    <row r="10" spans="1:7" x14ac:dyDescent="0.25">
      <c r="A10" s="32">
        <v>9</v>
      </c>
      <c r="B10" s="29" t="s">
        <v>108</v>
      </c>
      <c r="C10" s="30">
        <v>2019</v>
      </c>
      <c r="D10" s="31">
        <v>2.5277777777777777</v>
      </c>
      <c r="E10" s="31">
        <v>0.13174286387490394</v>
      </c>
      <c r="F10" s="31">
        <v>2.1494527637705048</v>
      </c>
      <c r="G10" s="31">
        <v>0</v>
      </c>
    </row>
    <row r="11" spans="1:7" x14ac:dyDescent="0.25">
      <c r="A11" s="32">
        <v>10</v>
      </c>
      <c r="B11" s="29"/>
      <c r="C11" s="30">
        <v>2020</v>
      </c>
      <c r="D11" s="31">
        <v>3.7916666666666665</v>
      </c>
      <c r="E11" s="31">
        <v>0.11735638179301605</v>
      </c>
      <c r="F11" s="31">
        <v>2.398369042458782</v>
      </c>
      <c r="G11" s="31">
        <v>0</v>
      </c>
    </row>
    <row r="12" spans="1:7" x14ac:dyDescent="0.25">
      <c r="A12" s="32">
        <v>11</v>
      </c>
      <c r="B12" s="29"/>
      <c r="C12" s="30">
        <v>2021</v>
      </c>
      <c r="D12" s="31">
        <v>3.64</v>
      </c>
      <c r="E12" s="31">
        <v>0.19247427768469114</v>
      </c>
      <c r="F12" s="31">
        <v>2.4166873948718619</v>
      </c>
      <c r="G12" s="31">
        <v>0</v>
      </c>
    </row>
    <row r="13" spans="1:7" x14ac:dyDescent="0.25">
      <c r="A13" s="32">
        <v>12</v>
      </c>
      <c r="B13" s="29"/>
      <c r="C13" s="30">
        <v>2022</v>
      </c>
      <c r="D13" s="31">
        <v>3.64</v>
      </c>
      <c r="E13" s="31">
        <v>0.23749058076439744</v>
      </c>
      <c r="F13" s="31">
        <v>2.8101993634531319</v>
      </c>
      <c r="G13" s="31">
        <v>0</v>
      </c>
    </row>
    <row r="14" spans="1:7" x14ac:dyDescent="0.25">
      <c r="A14" s="32">
        <v>13</v>
      </c>
      <c r="B14" s="29" t="s">
        <v>110</v>
      </c>
      <c r="C14" s="30">
        <v>2019</v>
      </c>
      <c r="D14" s="31">
        <v>3.9565217391304346</v>
      </c>
      <c r="E14" s="31">
        <v>7.4905941994207692E-2</v>
      </c>
      <c r="F14" s="31">
        <v>0.84942871147774013</v>
      </c>
      <c r="G14" s="31">
        <v>0.23076923076923078</v>
      </c>
    </row>
    <row r="15" spans="1:7" x14ac:dyDescent="0.25">
      <c r="A15" s="32">
        <v>14</v>
      </c>
      <c r="B15" s="29"/>
      <c r="C15" s="30">
        <v>2020</v>
      </c>
      <c r="D15" s="31">
        <v>6.0666666666666664</v>
      </c>
      <c r="E15" s="31">
        <v>0.14022786808663026</v>
      </c>
      <c r="F15" s="31">
        <v>3.3096314637565531</v>
      </c>
      <c r="G15" s="31">
        <v>0</v>
      </c>
    </row>
    <row r="16" spans="1:7" x14ac:dyDescent="0.25">
      <c r="A16" s="32">
        <v>15</v>
      </c>
      <c r="B16" s="29"/>
      <c r="C16" s="30">
        <v>2021</v>
      </c>
      <c r="D16" s="31">
        <v>3.9565217391304346</v>
      </c>
      <c r="E16" s="31">
        <v>3.2788353285770185E-2</v>
      </c>
      <c r="F16" s="31">
        <v>3.2501756772490182</v>
      </c>
      <c r="G16" s="31">
        <v>0</v>
      </c>
    </row>
    <row r="17" spans="1:7" x14ac:dyDescent="0.25">
      <c r="A17" s="32">
        <v>16</v>
      </c>
      <c r="B17" s="29"/>
      <c r="C17" s="30">
        <v>2022</v>
      </c>
      <c r="D17" s="31">
        <v>3.7916666666666665</v>
      </c>
      <c r="E17" s="31">
        <v>0.62273617900338729</v>
      </c>
      <c r="F17" s="31">
        <v>1.046312571505857</v>
      </c>
      <c r="G17" s="31">
        <v>0</v>
      </c>
    </row>
    <row r="18" spans="1:7" x14ac:dyDescent="0.25">
      <c r="A18" s="32">
        <v>17</v>
      </c>
      <c r="B18" s="29" t="s">
        <v>112</v>
      </c>
      <c r="C18" s="30">
        <v>2019</v>
      </c>
      <c r="D18" s="31">
        <v>3.64</v>
      </c>
      <c r="E18" s="31">
        <v>0.26354525897581726</v>
      </c>
      <c r="F18" s="31">
        <v>6.2404007952473108</v>
      </c>
      <c r="G18" s="31">
        <v>0</v>
      </c>
    </row>
    <row r="19" spans="1:7" x14ac:dyDescent="0.25">
      <c r="A19" s="32">
        <v>18</v>
      </c>
      <c r="B19" s="29"/>
      <c r="C19" s="30">
        <v>2020</v>
      </c>
      <c r="D19" s="31">
        <v>4.1363636363636367</v>
      </c>
      <c r="E19" s="31">
        <v>0.28991042107680942</v>
      </c>
      <c r="F19" s="31">
        <v>3.747974696902916</v>
      </c>
      <c r="G19" s="31">
        <v>0</v>
      </c>
    </row>
    <row r="20" spans="1:7" x14ac:dyDescent="0.25">
      <c r="A20" s="32">
        <v>19</v>
      </c>
      <c r="B20" s="29"/>
      <c r="C20" s="30">
        <v>2021</v>
      </c>
      <c r="D20" s="31">
        <v>3.7916666666666665</v>
      </c>
      <c r="E20" s="31">
        <v>0.36324713318362462</v>
      </c>
      <c r="F20" s="31">
        <v>7.4758331808877951</v>
      </c>
      <c r="G20" s="31">
        <v>1.0568726666666666E-4</v>
      </c>
    </row>
    <row r="21" spans="1:7" x14ac:dyDescent="0.25">
      <c r="A21" s="32">
        <v>20</v>
      </c>
      <c r="B21" s="29"/>
      <c r="C21" s="30">
        <v>2022</v>
      </c>
      <c r="D21" s="31">
        <v>3.3703703703703702</v>
      </c>
      <c r="E21" s="31">
        <v>0.31513960304951538</v>
      </c>
      <c r="F21" s="31">
        <v>6.4613212189503564</v>
      </c>
      <c r="G21" s="31">
        <v>1.4833393333333334E-4</v>
      </c>
    </row>
    <row r="22" spans="1:7" x14ac:dyDescent="0.25">
      <c r="A22" s="32">
        <v>21</v>
      </c>
      <c r="B22" s="29" t="s">
        <v>114</v>
      </c>
      <c r="C22" s="30">
        <v>2019</v>
      </c>
      <c r="D22" s="31">
        <v>3.9565217391304346</v>
      </c>
      <c r="E22" s="31">
        <v>0.19045364646804785</v>
      </c>
      <c r="F22" s="31">
        <v>0.87832993717798957</v>
      </c>
      <c r="G22" s="31">
        <v>0</v>
      </c>
    </row>
    <row r="23" spans="1:7" x14ac:dyDescent="0.25">
      <c r="A23" s="32">
        <v>22</v>
      </c>
      <c r="B23" s="29"/>
      <c r="C23" s="30">
        <v>2020</v>
      </c>
      <c r="D23" s="31">
        <v>3.9565217391304346</v>
      </c>
      <c r="E23" s="31">
        <v>0.14421387445432352</v>
      </c>
      <c r="F23" s="31">
        <v>0.84243861961407995</v>
      </c>
      <c r="G23" s="31">
        <v>0</v>
      </c>
    </row>
    <row r="24" spans="1:7" x14ac:dyDescent="0.25">
      <c r="A24" s="32">
        <v>23</v>
      </c>
      <c r="B24" s="29"/>
      <c r="C24" s="30">
        <v>2021</v>
      </c>
      <c r="D24" s="31">
        <v>4.333333333333333</v>
      </c>
      <c r="E24" s="31">
        <v>0.13483598434745772</v>
      </c>
      <c r="F24" s="31">
        <v>0.80627550602344522</v>
      </c>
      <c r="G24" s="31">
        <v>0</v>
      </c>
    </row>
    <row r="25" spans="1:7" x14ac:dyDescent="0.25">
      <c r="A25" s="32">
        <v>24</v>
      </c>
      <c r="B25" s="29"/>
      <c r="C25" s="30">
        <v>2022</v>
      </c>
      <c r="D25" s="31">
        <v>3.9565217391304346</v>
      </c>
      <c r="E25" s="31">
        <v>0.14238608968788152</v>
      </c>
      <c r="F25" s="31">
        <v>0.7600434949205831</v>
      </c>
      <c r="G25" s="31">
        <v>4.2016806722689078E-4</v>
      </c>
    </row>
    <row r="26" spans="1:7" x14ac:dyDescent="0.25">
      <c r="A26" s="32">
        <v>25</v>
      </c>
      <c r="B26" s="29" t="s">
        <v>116</v>
      </c>
      <c r="C26" s="29">
        <v>2019</v>
      </c>
      <c r="D26" s="31">
        <v>5.3529411764705879</v>
      </c>
      <c r="E26" s="31">
        <v>0.2618859425129697</v>
      </c>
      <c r="F26" s="31">
        <v>4486.3596290663145</v>
      </c>
      <c r="G26" s="31">
        <v>0</v>
      </c>
    </row>
    <row r="27" spans="1:7" x14ac:dyDescent="0.25">
      <c r="A27" s="32">
        <v>26</v>
      </c>
      <c r="B27" s="29"/>
      <c r="C27" s="29">
        <v>2020</v>
      </c>
      <c r="D27" s="31">
        <v>30.333333333333332</v>
      </c>
      <c r="E27" s="31">
        <v>0.12105685609957817</v>
      </c>
      <c r="F27" s="31">
        <v>3454.1655083533992</v>
      </c>
      <c r="G27" s="31">
        <v>0</v>
      </c>
    </row>
    <row r="28" spans="1:7" x14ac:dyDescent="0.25">
      <c r="A28" s="32">
        <v>27</v>
      </c>
      <c r="B28" s="29"/>
      <c r="C28" s="29">
        <v>2021</v>
      </c>
      <c r="D28" s="31">
        <v>7</v>
      </c>
      <c r="E28" s="31">
        <v>0.18609961732959521</v>
      </c>
      <c r="F28" s="31">
        <v>2964.3059478929363</v>
      </c>
      <c r="G28" s="31">
        <v>0</v>
      </c>
    </row>
    <row r="29" spans="1:7" x14ac:dyDescent="0.25">
      <c r="A29" s="32">
        <v>28</v>
      </c>
      <c r="B29" s="29"/>
      <c r="C29" s="29">
        <v>2022</v>
      </c>
      <c r="D29" s="31">
        <v>6.0666666666666664</v>
      </c>
      <c r="E29" s="31">
        <v>0.22988744537719241</v>
      </c>
      <c r="F29" s="31">
        <v>3064.1467972451555</v>
      </c>
      <c r="G29" s="31">
        <v>0</v>
      </c>
    </row>
    <row r="30" spans="1:7" x14ac:dyDescent="0.25">
      <c r="A30" s="32">
        <v>29</v>
      </c>
      <c r="B30" s="29" t="s">
        <v>118</v>
      </c>
      <c r="C30" s="29">
        <v>2019</v>
      </c>
      <c r="D30" s="31">
        <v>2.935483870967742</v>
      </c>
      <c r="E30" s="31">
        <v>0.20096764648362511</v>
      </c>
      <c r="F30" s="31">
        <v>4.8753240285816446</v>
      </c>
      <c r="G30" s="31">
        <v>0</v>
      </c>
    </row>
    <row r="31" spans="1:7" x14ac:dyDescent="0.25">
      <c r="A31" s="32">
        <v>30</v>
      </c>
      <c r="B31" s="29"/>
      <c r="C31" s="29">
        <v>2020</v>
      </c>
      <c r="D31" s="31">
        <v>5.3529411764705879</v>
      </c>
      <c r="E31" s="31">
        <v>0.14743364573347065</v>
      </c>
      <c r="F31" s="31">
        <v>2.219139303740548</v>
      </c>
      <c r="G31" s="31">
        <v>0</v>
      </c>
    </row>
    <row r="32" spans="1:7" x14ac:dyDescent="0.25">
      <c r="A32" s="32">
        <v>31</v>
      </c>
      <c r="B32" s="29"/>
      <c r="C32" s="29">
        <v>2021</v>
      </c>
      <c r="D32" s="31">
        <v>3.25</v>
      </c>
      <c r="E32" s="31">
        <v>0.14400902050463329</v>
      </c>
      <c r="F32" s="31">
        <v>1.8466960075632219</v>
      </c>
      <c r="G32" s="31">
        <v>0</v>
      </c>
    </row>
    <row r="33" spans="1:7" x14ac:dyDescent="0.25">
      <c r="A33" s="32">
        <v>32</v>
      </c>
      <c r="B33" s="29"/>
      <c r="C33" s="29">
        <v>2022</v>
      </c>
      <c r="D33" s="31">
        <v>3.3703703703703702</v>
      </c>
      <c r="E33" s="31">
        <v>9.9563156665876215E-2</v>
      </c>
      <c r="F33" s="31">
        <v>2.0291104657182806</v>
      </c>
      <c r="G33" s="31">
        <v>0</v>
      </c>
    </row>
    <row r="34" spans="1:7" x14ac:dyDescent="0.25">
      <c r="A34" s="32">
        <v>33</v>
      </c>
      <c r="B34" s="29" t="s">
        <v>120</v>
      </c>
      <c r="C34" s="29">
        <v>2019</v>
      </c>
      <c r="D34" s="31">
        <v>2.84375</v>
      </c>
      <c r="E34" s="31">
        <v>0.10890144009625537</v>
      </c>
      <c r="F34" s="31">
        <v>1.2837949433704963</v>
      </c>
      <c r="G34" s="31">
        <v>1.5717004179694461E-4</v>
      </c>
    </row>
    <row r="35" spans="1:7" x14ac:dyDescent="0.25">
      <c r="A35" s="32">
        <v>34</v>
      </c>
      <c r="B35" s="29"/>
      <c r="C35" s="29">
        <v>2020</v>
      </c>
      <c r="D35" s="31">
        <v>4.55</v>
      </c>
      <c r="E35" s="31">
        <v>0.11059239725459982</v>
      </c>
      <c r="F35" s="31">
        <v>0.76001273831079263</v>
      </c>
      <c r="G35" s="31">
        <v>1.5717004179694461E-4</v>
      </c>
    </row>
    <row r="36" spans="1:7" x14ac:dyDescent="0.25">
      <c r="A36" s="32">
        <v>35</v>
      </c>
      <c r="B36" s="29"/>
      <c r="C36" s="29">
        <v>2021</v>
      </c>
      <c r="D36" s="31">
        <v>4.1363636363636367</v>
      </c>
      <c r="E36" s="31">
        <v>0.12909697295703637</v>
      </c>
      <c r="F36" s="31">
        <v>0.63844610217085507</v>
      </c>
      <c r="G36" s="31">
        <v>1.5717004179694461E-4</v>
      </c>
    </row>
    <row r="37" spans="1:7" x14ac:dyDescent="0.25">
      <c r="A37" s="32">
        <v>36</v>
      </c>
      <c r="B37" s="29"/>
      <c r="C37" s="29">
        <v>2022</v>
      </c>
      <c r="D37" s="31">
        <v>4.1363636363636367</v>
      </c>
      <c r="E37" s="31">
        <v>9.8187040245372087E-2</v>
      </c>
      <c r="F37" s="31">
        <v>0.63070339815826104</v>
      </c>
      <c r="G37" s="31">
        <v>1.5717004179694461E-4</v>
      </c>
    </row>
    <row r="38" spans="1:7" x14ac:dyDescent="0.25">
      <c r="A38" s="32">
        <v>37</v>
      </c>
      <c r="B38" s="29" t="s">
        <v>122</v>
      </c>
      <c r="C38" s="29">
        <v>2019</v>
      </c>
      <c r="D38" s="31">
        <v>4.1363636363636367</v>
      </c>
      <c r="E38" s="31">
        <v>0.20696293221512782</v>
      </c>
      <c r="F38" s="31">
        <v>4.6242545387734237</v>
      </c>
      <c r="G38" s="31">
        <v>0.25219867297090776</v>
      </c>
    </row>
    <row r="39" spans="1:7" x14ac:dyDescent="0.25">
      <c r="A39" s="32">
        <v>38</v>
      </c>
      <c r="B39" s="29"/>
      <c r="C39" s="29">
        <v>2020</v>
      </c>
      <c r="D39" s="31">
        <v>3.3703703703703702</v>
      </c>
      <c r="E39" s="31">
        <v>0.18614864588582303</v>
      </c>
      <c r="F39" s="31">
        <v>5.3757040330674384</v>
      </c>
      <c r="G39" s="31">
        <v>0.25219867297090776</v>
      </c>
    </row>
    <row r="40" spans="1:7" x14ac:dyDescent="0.25">
      <c r="A40" s="32">
        <v>39</v>
      </c>
      <c r="B40" s="29"/>
      <c r="C40" s="29">
        <v>2021</v>
      </c>
      <c r="D40" s="31">
        <v>3.25</v>
      </c>
      <c r="E40" s="31">
        <v>0.10660645254598802</v>
      </c>
      <c r="F40" s="31">
        <v>4.0151075158576051</v>
      </c>
      <c r="G40" s="31">
        <v>0.25241976364526719</v>
      </c>
    </row>
    <row r="41" spans="1:7" x14ac:dyDescent="0.25">
      <c r="A41" s="32">
        <v>40</v>
      </c>
      <c r="B41" s="29"/>
      <c r="C41" s="29">
        <v>2022</v>
      </c>
      <c r="D41" s="31">
        <v>3.25</v>
      </c>
      <c r="E41" s="31">
        <v>0.15349524688748931</v>
      </c>
      <c r="F41" s="31">
        <v>4.3551290680008021</v>
      </c>
      <c r="G41" s="31">
        <v>0.25241976364526719</v>
      </c>
    </row>
    <row r="42" spans="1:7" x14ac:dyDescent="0.25">
      <c r="A42" s="32">
        <v>41</v>
      </c>
      <c r="B42" s="29" t="s">
        <v>124</v>
      </c>
      <c r="C42" s="29">
        <v>2019</v>
      </c>
      <c r="D42" s="31">
        <v>3.0333333333333332</v>
      </c>
      <c r="E42" s="31">
        <v>0.14770124151094224</v>
      </c>
      <c r="F42" s="31">
        <v>1.0854058742430939</v>
      </c>
      <c r="G42" s="31">
        <v>0</v>
      </c>
    </row>
    <row r="43" spans="1:7" x14ac:dyDescent="0.25">
      <c r="A43" s="32">
        <v>42</v>
      </c>
      <c r="B43" s="29"/>
      <c r="C43" s="29">
        <v>2020</v>
      </c>
      <c r="D43" s="31">
        <v>30.333333333333332</v>
      </c>
      <c r="E43" s="31">
        <v>0.19384361063685213</v>
      </c>
      <c r="F43" s="31">
        <v>1.2294639433097125</v>
      </c>
      <c r="G43" s="31">
        <v>0</v>
      </c>
    </row>
    <row r="44" spans="1:7" x14ac:dyDescent="0.25">
      <c r="A44" s="32">
        <v>43</v>
      </c>
      <c r="B44" s="29"/>
      <c r="C44" s="29">
        <v>2021</v>
      </c>
      <c r="D44" s="31">
        <v>6.0666666666666664</v>
      </c>
      <c r="E44" s="31">
        <v>0.27402901784563477</v>
      </c>
      <c r="F44" s="31">
        <v>2.001161530474306</v>
      </c>
      <c r="G44" s="31">
        <v>0</v>
      </c>
    </row>
    <row r="45" spans="1:7" x14ac:dyDescent="0.25">
      <c r="A45" s="32">
        <v>44</v>
      </c>
      <c r="B45" s="29"/>
      <c r="C45" s="29">
        <v>2022</v>
      </c>
      <c r="D45" s="31">
        <v>5.3529411764705879</v>
      </c>
      <c r="E45" s="31">
        <v>0.27342085469675675</v>
      </c>
      <c r="F45" s="31">
        <v>3.1708086536473394</v>
      </c>
      <c r="G45" s="31">
        <v>0</v>
      </c>
    </row>
    <row r="46" spans="1:7" x14ac:dyDescent="0.25">
      <c r="A46" s="32">
        <v>45</v>
      </c>
      <c r="B46" s="29" t="s">
        <v>126</v>
      </c>
      <c r="C46" s="30">
        <v>2019</v>
      </c>
      <c r="D46" s="31">
        <v>3.7916666666666665</v>
      </c>
      <c r="E46" s="31">
        <v>0.19076197948593196</v>
      </c>
      <c r="F46" s="31">
        <v>1.8128931182914314</v>
      </c>
      <c r="G46" s="31">
        <v>9.9778695011065247E-2</v>
      </c>
    </row>
    <row r="47" spans="1:7" x14ac:dyDescent="0.25">
      <c r="A47" s="32">
        <v>46</v>
      </c>
      <c r="B47" s="29"/>
      <c r="C47" s="30">
        <v>2020</v>
      </c>
      <c r="D47" s="31">
        <v>3.25</v>
      </c>
      <c r="E47" s="31">
        <v>4.4448474762510938E-2</v>
      </c>
      <c r="F47" s="31">
        <v>1.5194980711660226</v>
      </c>
      <c r="G47" s="31">
        <v>0.12490890375455481</v>
      </c>
    </row>
    <row r="48" spans="1:7" x14ac:dyDescent="0.25">
      <c r="A48" s="32">
        <v>47</v>
      </c>
      <c r="B48" s="29"/>
      <c r="C48" s="30">
        <v>2021</v>
      </c>
      <c r="D48" s="31">
        <v>3.1379310344827585</v>
      </c>
      <c r="E48" s="31">
        <v>3.6385336199633841E-2</v>
      </c>
      <c r="F48" s="31">
        <v>1.078691220731957</v>
      </c>
      <c r="G48" s="31">
        <v>0.12598907370054632</v>
      </c>
    </row>
    <row r="49" spans="1:7" x14ac:dyDescent="0.25">
      <c r="A49" s="32">
        <v>48</v>
      </c>
      <c r="B49" s="29"/>
      <c r="C49" s="30">
        <v>2022</v>
      </c>
      <c r="D49" s="31">
        <v>3.1379310344827585</v>
      </c>
      <c r="E49" s="31">
        <v>0.61955691528796997</v>
      </c>
      <c r="F49" s="31">
        <v>1.4296702500879408</v>
      </c>
      <c r="G49" s="31">
        <v>0.12612907369354631</v>
      </c>
    </row>
    <row r="50" spans="1:7" x14ac:dyDescent="0.25">
      <c r="A50" s="32">
        <v>49</v>
      </c>
      <c r="B50" s="29" t="s">
        <v>128</v>
      </c>
      <c r="C50" s="29">
        <v>2019</v>
      </c>
      <c r="D50" s="31">
        <v>8.2727272727272734</v>
      </c>
      <c r="E50" s="31">
        <v>7.1886580503717712E-2</v>
      </c>
      <c r="F50" s="31">
        <v>1.0953817742951533</v>
      </c>
      <c r="G50" s="31">
        <v>1.2583090164815832E-3</v>
      </c>
    </row>
    <row r="51" spans="1:7" x14ac:dyDescent="0.25">
      <c r="A51" s="32">
        <v>50</v>
      </c>
      <c r="B51" s="29"/>
      <c r="C51" s="29">
        <v>2020</v>
      </c>
      <c r="D51" s="31">
        <v>3.25</v>
      </c>
      <c r="E51" s="31">
        <v>2.9355290030365442E-2</v>
      </c>
      <c r="F51" s="31">
        <v>0.69770407030313586</v>
      </c>
      <c r="G51" s="31">
        <v>1.3577785123379004E-3</v>
      </c>
    </row>
    <row r="52" spans="1:7" x14ac:dyDescent="0.25">
      <c r="A52" s="32">
        <v>51</v>
      </c>
      <c r="B52" s="29"/>
      <c r="C52" s="29">
        <v>2021</v>
      </c>
      <c r="D52" s="31">
        <v>3.3703703703703702</v>
      </c>
      <c r="E52" s="31">
        <v>4.2040648190800819E-2</v>
      </c>
      <c r="F52" s="31">
        <v>0.71539280814453066</v>
      </c>
      <c r="G52" s="31">
        <v>1.3577785123379004E-3</v>
      </c>
    </row>
    <row r="53" spans="1:7" x14ac:dyDescent="0.25">
      <c r="A53" s="32">
        <v>52</v>
      </c>
      <c r="B53" s="29"/>
      <c r="C53" s="29">
        <v>2022</v>
      </c>
      <c r="D53" s="31">
        <v>3.5</v>
      </c>
      <c r="E53" s="31">
        <v>9.7636340025019763E-3</v>
      </c>
      <c r="F53" s="31">
        <v>0.57996208617093081</v>
      </c>
      <c r="G53" s="31">
        <v>1.3577785123379004E-3</v>
      </c>
    </row>
    <row r="54" spans="1:7" x14ac:dyDescent="0.25">
      <c r="A54" s="32">
        <v>53</v>
      </c>
      <c r="B54" s="29" t="s">
        <v>130</v>
      </c>
      <c r="C54" s="29">
        <v>2019</v>
      </c>
      <c r="D54" s="31">
        <v>4.7894736842105265</v>
      </c>
      <c r="E54" s="31">
        <v>0.21363718953485827</v>
      </c>
      <c r="F54" s="31">
        <v>2.0022608734784586</v>
      </c>
      <c r="G54" s="31">
        <v>6.7288658315004307E-3</v>
      </c>
    </row>
    <row r="55" spans="1:7" x14ac:dyDescent="0.25">
      <c r="A55" s="32">
        <v>54</v>
      </c>
      <c r="B55" s="31"/>
      <c r="C55" s="30">
        <v>2020</v>
      </c>
      <c r="D55" s="31">
        <v>4.7894736842105265</v>
      </c>
      <c r="E55" s="31">
        <v>0.13068022011648586</v>
      </c>
      <c r="F55" s="31">
        <v>1.3479883999423947</v>
      </c>
      <c r="G55" s="31">
        <v>6.7288658315004307E-3</v>
      </c>
    </row>
    <row r="56" spans="1:7" x14ac:dyDescent="0.25">
      <c r="A56" s="32">
        <v>55</v>
      </c>
      <c r="B56" s="31"/>
      <c r="C56" s="30">
        <v>2021</v>
      </c>
      <c r="D56" s="31">
        <v>4.55</v>
      </c>
      <c r="E56" s="31">
        <v>9.454350113143789E-2</v>
      </c>
      <c r="F56" s="31">
        <v>0.99306471293126186</v>
      </c>
      <c r="G56" s="31">
        <v>6.7288658315004307E-3</v>
      </c>
    </row>
    <row r="57" spans="1:7" x14ac:dyDescent="0.25">
      <c r="A57" s="32">
        <v>56</v>
      </c>
      <c r="B57" s="31"/>
      <c r="C57" s="30">
        <v>2022</v>
      </c>
      <c r="D57" s="31">
        <v>4.55</v>
      </c>
      <c r="E57" s="31">
        <v>4.8045900746000854E-2</v>
      </c>
      <c r="F57" s="31">
        <v>0.59861733187550614</v>
      </c>
      <c r="G57" s="31">
        <v>6.7288658315004307E-3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workbookViewId="0">
      <selection activeCell="E37" sqref="E37"/>
    </sheetView>
  </sheetViews>
  <sheetFormatPr defaultRowHeight="15" x14ac:dyDescent="0.25"/>
  <cols>
    <col min="1" max="2" width="13.7109375" bestFit="1" customWidth="1"/>
    <col min="3" max="3" width="15.5703125" bestFit="1" customWidth="1"/>
    <col min="4" max="4" width="22" bestFit="1" customWidth="1"/>
  </cols>
  <sheetData>
    <row r="1" spans="1:4" ht="15.75" x14ac:dyDescent="0.25">
      <c r="A1" s="32" t="s">
        <v>153</v>
      </c>
      <c r="B1" s="32" t="s">
        <v>154</v>
      </c>
      <c r="C1" s="32" t="s">
        <v>155</v>
      </c>
      <c r="D1" s="32" t="s">
        <v>156</v>
      </c>
    </row>
    <row r="2" spans="1:4" ht="15.75" x14ac:dyDescent="0.25">
      <c r="A2" s="31">
        <v>3.25</v>
      </c>
      <c r="B2" s="31">
        <v>0.16980845035997164</v>
      </c>
      <c r="C2" s="31">
        <v>1929.4392017276675</v>
      </c>
      <c r="D2" s="31">
        <v>0.92125081428571431</v>
      </c>
    </row>
    <row r="3" spans="1:4" ht="15.75" x14ac:dyDescent="0.25">
      <c r="A3" s="31">
        <v>6.5</v>
      </c>
      <c r="B3" s="31">
        <v>0.12220052411380422</v>
      </c>
      <c r="C3" s="31">
        <v>2043.5996943084294</v>
      </c>
      <c r="D3" s="31">
        <v>0.92125081428571431</v>
      </c>
    </row>
    <row r="4" spans="1:4" ht="15.75" x14ac:dyDescent="0.25">
      <c r="A4" s="31">
        <v>5.6875</v>
      </c>
      <c r="B4" s="31">
        <v>0.106261451903726</v>
      </c>
      <c r="C4" s="31">
        <v>2230.5937710041771</v>
      </c>
      <c r="D4" s="31">
        <v>0.92125081428571431</v>
      </c>
    </row>
    <row r="5" spans="1:4" ht="15.75" x14ac:dyDescent="0.25">
      <c r="A5" s="31">
        <v>6.5</v>
      </c>
      <c r="B5" s="31">
        <v>0.10642121740162772</v>
      </c>
      <c r="C5" s="31">
        <v>1891.1093467359183</v>
      </c>
      <c r="D5" s="31">
        <v>0.92125081428571431</v>
      </c>
    </row>
    <row r="6" spans="1:4" ht="15.75" x14ac:dyDescent="0.25">
      <c r="A6" s="31">
        <v>2.935483870967742</v>
      </c>
      <c r="B6" s="31">
        <v>0.15190142739924964</v>
      </c>
      <c r="C6" s="31">
        <v>4.545648014797127</v>
      </c>
      <c r="D6" s="31">
        <v>0</v>
      </c>
    </row>
    <row r="7" spans="1:4" ht="15.75" x14ac:dyDescent="0.25">
      <c r="A7" s="31">
        <v>6.5</v>
      </c>
      <c r="B7" s="31">
        <v>0.15318504774399122</v>
      </c>
      <c r="C7" s="31">
        <v>3.7959547443417487</v>
      </c>
      <c r="D7" s="31">
        <v>0</v>
      </c>
    </row>
    <row r="8" spans="1:4" ht="15.75" x14ac:dyDescent="0.25">
      <c r="A8" s="31">
        <v>4.55</v>
      </c>
      <c r="B8" s="31">
        <v>0.1519809205489826</v>
      </c>
      <c r="C8" s="31">
        <v>3.5598493955481625</v>
      </c>
      <c r="D8" s="31">
        <v>0</v>
      </c>
    </row>
    <row r="9" spans="1:4" ht="15.75" x14ac:dyDescent="0.25">
      <c r="A9" s="31">
        <v>5.0555555555555554</v>
      </c>
      <c r="B9" s="31">
        <v>0.15613124721195942</v>
      </c>
      <c r="C9" s="31">
        <v>4.4335226554361586</v>
      </c>
      <c r="D9" s="31">
        <v>0</v>
      </c>
    </row>
    <row r="10" spans="1:4" ht="15.75" x14ac:dyDescent="0.25">
      <c r="A10" s="31">
        <v>2.5277777777777777</v>
      </c>
      <c r="B10" s="31">
        <v>0.13174286387490394</v>
      </c>
      <c r="C10" s="31">
        <v>2.1494527637705048</v>
      </c>
      <c r="D10" s="31">
        <v>0</v>
      </c>
    </row>
    <row r="11" spans="1:4" ht="15.75" x14ac:dyDescent="0.25">
      <c r="A11" s="31">
        <v>3.7916666666666665</v>
      </c>
      <c r="B11" s="31">
        <v>0.11735638179301605</v>
      </c>
      <c r="C11" s="31">
        <v>2.398369042458782</v>
      </c>
      <c r="D11" s="31">
        <v>0</v>
      </c>
    </row>
    <row r="12" spans="1:4" ht="15.75" x14ac:dyDescent="0.25">
      <c r="A12" s="31">
        <v>3.64</v>
      </c>
      <c r="B12" s="31">
        <v>0.19247427768469114</v>
      </c>
      <c r="C12" s="31">
        <v>2.4166873948718619</v>
      </c>
      <c r="D12" s="31">
        <v>0</v>
      </c>
    </row>
    <row r="13" spans="1:4" ht="15.75" x14ac:dyDescent="0.25">
      <c r="A13" s="31">
        <v>3.64</v>
      </c>
      <c r="B13" s="31">
        <v>0.23749058076439744</v>
      </c>
      <c r="C13" s="31">
        <v>2.8101993634531319</v>
      </c>
      <c r="D13" s="31">
        <v>0</v>
      </c>
    </row>
    <row r="14" spans="1:4" ht="15.75" x14ac:dyDescent="0.25">
      <c r="A14" s="31">
        <v>3.9565217391304346</v>
      </c>
      <c r="B14" s="31">
        <v>7.4905941994207692E-2</v>
      </c>
      <c r="C14" s="31">
        <v>0.84942871147774013</v>
      </c>
      <c r="D14" s="31">
        <v>0.23076923076923078</v>
      </c>
    </row>
    <row r="15" spans="1:4" ht="15.75" x14ac:dyDescent="0.25">
      <c r="A15" s="31">
        <v>6.0666666666666664</v>
      </c>
      <c r="B15" s="31">
        <v>0.14022786808663026</v>
      </c>
      <c r="C15" s="31">
        <v>3.3096314637565531</v>
      </c>
      <c r="D15" s="31">
        <v>0</v>
      </c>
    </row>
    <row r="16" spans="1:4" ht="15.75" x14ac:dyDescent="0.25">
      <c r="A16" s="31">
        <v>3.9565217391304346</v>
      </c>
      <c r="B16" s="31">
        <v>3.2788353285770185E-2</v>
      </c>
      <c r="C16" s="31">
        <v>3.2501756772490182</v>
      </c>
      <c r="D16" s="31">
        <v>0</v>
      </c>
    </row>
    <row r="17" spans="1:4" ht="15.75" x14ac:dyDescent="0.25">
      <c r="A17" s="31">
        <v>3.7916666666666665</v>
      </c>
      <c r="B17" s="31">
        <v>0.62273617900338729</v>
      </c>
      <c r="C17" s="31">
        <v>1.046312571505857</v>
      </c>
      <c r="D17" s="31">
        <v>0</v>
      </c>
    </row>
    <row r="18" spans="1:4" ht="15.75" x14ac:dyDescent="0.25">
      <c r="A18" s="31">
        <v>3.64</v>
      </c>
      <c r="B18" s="31">
        <v>0.26354525897581726</v>
      </c>
      <c r="C18" s="31">
        <v>6.2404007952473108</v>
      </c>
      <c r="D18" s="31">
        <v>0</v>
      </c>
    </row>
    <row r="19" spans="1:4" ht="15.75" x14ac:dyDescent="0.25">
      <c r="A19" s="31">
        <v>4.1363636363636367</v>
      </c>
      <c r="B19" s="31">
        <v>0.28991042107680942</v>
      </c>
      <c r="C19" s="31">
        <v>3.747974696902916</v>
      </c>
      <c r="D19" s="31">
        <v>0</v>
      </c>
    </row>
    <row r="20" spans="1:4" ht="15.75" x14ac:dyDescent="0.25">
      <c r="A20" s="31">
        <v>3.7916666666666665</v>
      </c>
      <c r="B20" s="31">
        <v>0.36324713318362462</v>
      </c>
      <c r="C20" s="31">
        <v>7.4758331808877951</v>
      </c>
      <c r="D20" s="31">
        <v>1.0568726666666666E-4</v>
      </c>
    </row>
    <row r="21" spans="1:4" ht="15.75" x14ac:dyDescent="0.25">
      <c r="A21" s="31">
        <v>3.3703703703703702</v>
      </c>
      <c r="B21" s="31">
        <v>0.31513960304951538</v>
      </c>
      <c r="C21" s="31">
        <v>6.4613212189503564</v>
      </c>
      <c r="D21" s="31">
        <v>1.4833393333333334E-4</v>
      </c>
    </row>
    <row r="22" spans="1:4" ht="15.75" x14ac:dyDescent="0.25">
      <c r="A22" s="31">
        <v>3.9565217391304346</v>
      </c>
      <c r="B22" s="31">
        <v>0.19045364646804785</v>
      </c>
      <c r="C22" s="31">
        <v>0.87832993717798957</v>
      </c>
      <c r="D22" s="31">
        <v>0</v>
      </c>
    </row>
    <row r="23" spans="1:4" ht="15.75" x14ac:dyDescent="0.25">
      <c r="A23" s="31">
        <v>3.9565217391304346</v>
      </c>
      <c r="B23" s="31">
        <v>0.14421387445432352</v>
      </c>
      <c r="C23" s="31">
        <v>0.84243861961407995</v>
      </c>
      <c r="D23" s="31">
        <v>0</v>
      </c>
    </row>
    <row r="24" spans="1:4" ht="15.75" x14ac:dyDescent="0.25">
      <c r="A24" s="31">
        <v>4.333333333333333</v>
      </c>
      <c r="B24" s="31">
        <v>0.13483598434745772</v>
      </c>
      <c r="C24" s="31">
        <v>0.80627550602344522</v>
      </c>
      <c r="D24" s="31">
        <v>0</v>
      </c>
    </row>
    <row r="25" spans="1:4" ht="15.75" x14ac:dyDescent="0.25">
      <c r="A25" s="31">
        <v>3.9565217391304346</v>
      </c>
      <c r="B25" s="31">
        <v>0.14238608968788152</v>
      </c>
      <c r="C25" s="31">
        <v>0.7600434949205831</v>
      </c>
      <c r="D25" s="31">
        <v>4.2016806722689078E-4</v>
      </c>
    </row>
    <row r="26" spans="1:4" ht="15.75" x14ac:dyDescent="0.25">
      <c r="A26" s="31">
        <v>5.3529411764705879</v>
      </c>
      <c r="B26" s="31">
        <v>0.2618859425129697</v>
      </c>
      <c r="C26" s="31">
        <v>4486.3596290663145</v>
      </c>
      <c r="D26" s="31">
        <v>0</v>
      </c>
    </row>
    <row r="27" spans="1:4" ht="15.75" x14ac:dyDescent="0.25">
      <c r="A27" s="31">
        <v>30.333333333333332</v>
      </c>
      <c r="B27" s="31">
        <v>0.12105685609957817</v>
      </c>
      <c r="C27" s="31">
        <v>3454.1655083533992</v>
      </c>
      <c r="D27" s="31">
        <v>0</v>
      </c>
    </row>
    <row r="28" spans="1:4" ht="15.75" x14ac:dyDescent="0.25">
      <c r="A28" s="31">
        <v>7</v>
      </c>
      <c r="B28" s="31">
        <v>0.18609961732959521</v>
      </c>
      <c r="C28" s="31">
        <v>2964.3059478929363</v>
      </c>
      <c r="D28" s="31">
        <v>0</v>
      </c>
    </row>
    <row r="29" spans="1:4" ht="15.75" x14ac:dyDescent="0.25">
      <c r="A29" s="31">
        <v>6.0666666666666664</v>
      </c>
      <c r="B29" s="31">
        <v>0.22988744537719241</v>
      </c>
      <c r="C29" s="31">
        <v>3064.1467972451555</v>
      </c>
      <c r="D29" s="31">
        <v>0</v>
      </c>
    </row>
    <row r="30" spans="1:4" ht="15.75" x14ac:dyDescent="0.25">
      <c r="A30" s="31">
        <v>2.935483870967742</v>
      </c>
      <c r="B30" s="31">
        <v>0.20096764648362511</v>
      </c>
      <c r="C30" s="31">
        <v>4.8753240285816446</v>
      </c>
      <c r="D30" s="31">
        <v>0</v>
      </c>
    </row>
    <row r="31" spans="1:4" ht="15.75" x14ac:dyDescent="0.25">
      <c r="A31" s="31">
        <v>5.3529411764705879</v>
      </c>
      <c r="B31" s="31">
        <v>0.14743364573347065</v>
      </c>
      <c r="C31" s="31">
        <v>2.219139303740548</v>
      </c>
      <c r="D31" s="31">
        <v>0</v>
      </c>
    </row>
    <row r="32" spans="1:4" ht="15.75" x14ac:dyDescent="0.25">
      <c r="A32" s="31">
        <v>3.25</v>
      </c>
      <c r="B32" s="31">
        <v>0.14400902050463329</v>
      </c>
      <c r="C32" s="31">
        <v>1.8466960075632219</v>
      </c>
      <c r="D32" s="31">
        <v>0</v>
      </c>
    </row>
    <row r="33" spans="1:4" ht="15.75" x14ac:dyDescent="0.25">
      <c r="A33" s="31">
        <v>3.3703703703703702</v>
      </c>
      <c r="B33" s="31">
        <v>9.9563156665876215E-2</v>
      </c>
      <c r="C33" s="31">
        <v>2.0291104657182806</v>
      </c>
      <c r="D33" s="31">
        <v>0</v>
      </c>
    </row>
    <row r="34" spans="1:4" ht="15.75" x14ac:dyDescent="0.25">
      <c r="A34" s="31">
        <v>2.84375</v>
      </c>
      <c r="B34" s="31">
        <v>0.10890144009625537</v>
      </c>
      <c r="C34" s="31">
        <v>1.2837949433704963</v>
      </c>
      <c r="D34" s="31">
        <v>1.5717004179694461E-4</v>
      </c>
    </row>
    <row r="35" spans="1:4" ht="15.75" x14ac:dyDescent="0.25">
      <c r="A35" s="31">
        <v>4.55</v>
      </c>
      <c r="B35" s="31">
        <v>0.11059239725459982</v>
      </c>
      <c r="C35" s="31">
        <v>0.76001273831079263</v>
      </c>
      <c r="D35" s="31">
        <v>1.5717004179694461E-4</v>
      </c>
    </row>
    <row r="36" spans="1:4" ht="15.75" x14ac:dyDescent="0.25">
      <c r="A36" s="31">
        <v>4.1363636363636367</v>
      </c>
      <c r="B36" s="31">
        <v>0.12909697295703637</v>
      </c>
      <c r="C36" s="31">
        <v>0.63844610217085507</v>
      </c>
      <c r="D36" s="31">
        <v>1.5717004179694461E-4</v>
      </c>
    </row>
    <row r="37" spans="1:4" ht="15.75" x14ac:dyDescent="0.25">
      <c r="A37" s="31">
        <v>4.1363636363636367</v>
      </c>
      <c r="B37" s="31">
        <v>9.8187040245372087E-2</v>
      </c>
      <c r="C37" s="31">
        <v>0.63070339815826104</v>
      </c>
      <c r="D37" s="31">
        <v>1.5717004179694461E-4</v>
      </c>
    </row>
    <row r="38" spans="1:4" ht="15.75" x14ac:dyDescent="0.25">
      <c r="A38" s="31">
        <v>4.1363636363636367</v>
      </c>
      <c r="B38" s="31">
        <v>0.20696293221512782</v>
      </c>
      <c r="C38" s="31">
        <v>4.6242545387734237</v>
      </c>
      <c r="D38" s="31">
        <v>0.25219867297090776</v>
      </c>
    </row>
    <row r="39" spans="1:4" ht="15.75" x14ac:dyDescent="0.25">
      <c r="A39" s="31">
        <v>3.3703703703703702</v>
      </c>
      <c r="B39" s="31">
        <v>0.18614864588582303</v>
      </c>
      <c r="C39" s="31">
        <v>5.3757040330674384</v>
      </c>
      <c r="D39" s="31">
        <v>0.25219867297090776</v>
      </c>
    </row>
    <row r="40" spans="1:4" ht="15.75" x14ac:dyDescent="0.25">
      <c r="A40" s="31">
        <v>3.25</v>
      </c>
      <c r="B40" s="31">
        <v>0.10660645254598802</v>
      </c>
      <c r="C40" s="31">
        <v>4.0151075158576051</v>
      </c>
      <c r="D40" s="31">
        <v>0.25241976364526719</v>
      </c>
    </row>
    <row r="41" spans="1:4" ht="15.75" x14ac:dyDescent="0.25">
      <c r="A41" s="31">
        <v>3.25</v>
      </c>
      <c r="B41" s="31">
        <v>0.15349524688748931</v>
      </c>
      <c r="C41" s="31">
        <v>4.3551290680008021</v>
      </c>
      <c r="D41" s="31">
        <v>0.25241976364526719</v>
      </c>
    </row>
    <row r="42" spans="1:4" ht="15.75" x14ac:dyDescent="0.25">
      <c r="A42" s="31">
        <v>3.0333333333333332</v>
      </c>
      <c r="B42" s="31">
        <v>0.14770124151094224</v>
      </c>
      <c r="C42" s="31">
        <v>1.0854058742430939</v>
      </c>
      <c r="D42" s="31">
        <v>0</v>
      </c>
    </row>
    <row r="43" spans="1:4" ht="15.75" x14ac:dyDescent="0.25">
      <c r="A43" s="31">
        <v>30.333333333333332</v>
      </c>
      <c r="B43" s="31">
        <v>0.19384361063685213</v>
      </c>
      <c r="C43" s="31">
        <v>1.2294639433097125</v>
      </c>
      <c r="D43" s="31">
        <v>0</v>
      </c>
    </row>
    <row r="44" spans="1:4" ht="15.75" x14ac:dyDescent="0.25">
      <c r="A44" s="31">
        <v>6.0666666666666664</v>
      </c>
      <c r="B44" s="31">
        <v>0.27402901784563477</v>
      </c>
      <c r="C44" s="31">
        <v>2.001161530474306</v>
      </c>
      <c r="D44" s="31">
        <v>0</v>
      </c>
    </row>
    <row r="45" spans="1:4" ht="15.75" x14ac:dyDescent="0.25">
      <c r="A45" s="31">
        <v>5.3529411764705879</v>
      </c>
      <c r="B45" s="31">
        <v>0.27342085469675675</v>
      </c>
      <c r="C45" s="31">
        <v>3.1708086536473394</v>
      </c>
      <c r="D45" s="31">
        <v>0</v>
      </c>
    </row>
    <row r="46" spans="1:4" ht="15.75" x14ac:dyDescent="0.25">
      <c r="A46" s="31">
        <v>3.7916666666666665</v>
      </c>
      <c r="B46" s="31">
        <v>0.19076197948593196</v>
      </c>
      <c r="C46" s="31">
        <v>1.8128931182914314</v>
      </c>
      <c r="D46" s="31">
        <v>9.9778695011065247E-2</v>
      </c>
    </row>
    <row r="47" spans="1:4" ht="15.75" x14ac:dyDescent="0.25">
      <c r="A47" s="31">
        <v>3.25</v>
      </c>
      <c r="B47" s="31">
        <v>4.4448474762510938E-2</v>
      </c>
      <c r="C47" s="31">
        <v>1.5194980711660226</v>
      </c>
      <c r="D47" s="31">
        <v>0.12490890375455481</v>
      </c>
    </row>
    <row r="48" spans="1:4" ht="15.75" x14ac:dyDescent="0.25">
      <c r="A48" s="31">
        <v>3.1379310344827585</v>
      </c>
      <c r="B48" s="31">
        <v>3.6385336199633841E-2</v>
      </c>
      <c r="C48" s="31">
        <v>1.078691220731957</v>
      </c>
      <c r="D48" s="31">
        <v>0.12598907370054632</v>
      </c>
    </row>
    <row r="49" spans="1:4" ht="15.75" x14ac:dyDescent="0.25">
      <c r="A49" s="31">
        <v>3.1379310344827585</v>
      </c>
      <c r="B49" s="31">
        <v>0.61955691528796997</v>
      </c>
      <c r="C49" s="31">
        <v>1.4296702500879408</v>
      </c>
      <c r="D49" s="31">
        <v>0.12612907369354631</v>
      </c>
    </row>
    <row r="50" spans="1:4" ht="15.75" x14ac:dyDescent="0.25">
      <c r="A50" s="31">
        <v>8.2727272727272734</v>
      </c>
      <c r="B50" s="31">
        <v>7.1886580503717712E-2</v>
      </c>
      <c r="C50" s="31">
        <v>1.0953817742951533</v>
      </c>
      <c r="D50" s="31">
        <v>1.2583090164815832E-3</v>
      </c>
    </row>
    <row r="51" spans="1:4" ht="15.75" x14ac:dyDescent="0.25">
      <c r="A51" s="31">
        <v>3.25</v>
      </c>
      <c r="B51" s="31">
        <v>2.9355290030365442E-2</v>
      </c>
      <c r="C51" s="31">
        <v>0.69770407030313586</v>
      </c>
      <c r="D51" s="31">
        <v>1.3577785123379004E-3</v>
      </c>
    </row>
    <row r="52" spans="1:4" ht="15.75" x14ac:dyDescent="0.25">
      <c r="A52" s="31">
        <v>3.3703703703703702</v>
      </c>
      <c r="B52" s="31">
        <v>4.2040648190800819E-2</v>
      </c>
      <c r="C52" s="31">
        <v>0.71539280814453066</v>
      </c>
      <c r="D52" s="31">
        <v>1.3577785123379004E-3</v>
      </c>
    </row>
    <row r="53" spans="1:4" ht="15.75" x14ac:dyDescent="0.25">
      <c r="A53" s="31">
        <v>3.5</v>
      </c>
      <c r="B53" s="31">
        <v>9.7636340025019763E-3</v>
      </c>
      <c r="C53" s="31">
        <v>0.57996208617093081</v>
      </c>
      <c r="D53" s="31">
        <v>1.3577785123379004E-3</v>
      </c>
    </row>
    <row r="54" spans="1:4" ht="15.75" x14ac:dyDescent="0.25">
      <c r="A54" s="31">
        <v>4.7894736842105265</v>
      </c>
      <c r="B54" s="31">
        <v>0.21363718953485827</v>
      </c>
      <c r="C54" s="31">
        <v>2.0022608734784586</v>
      </c>
      <c r="D54" s="31">
        <v>6.7288658315004307E-3</v>
      </c>
    </row>
    <row r="55" spans="1:4" ht="15.75" x14ac:dyDescent="0.25">
      <c r="A55" s="31">
        <v>4.7894736842105265</v>
      </c>
      <c r="B55" s="31">
        <v>0.13068022011648586</v>
      </c>
      <c r="C55" s="31">
        <v>1.3479883999423947</v>
      </c>
      <c r="D55" s="31">
        <v>6.7288658315004307E-3</v>
      </c>
    </row>
    <row r="56" spans="1:4" ht="15.75" x14ac:dyDescent="0.25">
      <c r="A56" s="31">
        <v>4.55</v>
      </c>
      <c r="B56" s="31">
        <v>9.454350113143789E-2</v>
      </c>
      <c r="C56" s="31">
        <v>0.99306471293126186</v>
      </c>
      <c r="D56" s="31">
        <v>6.7288658315004307E-3</v>
      </c>
    </row>
    <row r="57" spans="1:4" ht="15.75" x14ac:dyDescent="0.25">
      <c r="A57" s="31">
        <v>4.55</v>
      </c>
      <c r="B57" s="31">
        <v>4.8045900746000854E-2</v>
      </c>
      <c r="C57" s="31">
        <v>0.59861733187550614</v>
      </c>
      <c r="D57" s="31">
        <v>6.7288658315004307E-3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CSRD</vt:lpstr>
      <vt:lpstr>PROFITABILITAS</vt:lpstr>
      <vt:lpstr>KEPEMILIKAN MANAJERIAL</vt:lpstr>
      <vt:lpstr>NILAI PERUSAHAAN </vt:lpstr>
      <vt:lpstr>Sheet1</vt:lpstr>
      <vt:lpstr>Sheet2</vt:lpstr>
    </vt:vector>
  </TitlesOfParts>
  <Company>AIRIN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AVIN</dc:creator>
  <cp:lastModifiedBy>AVIN</cp:lastModifiedBy>
  <dcterms:created xsi:type="dcterms:W3CDTF">2024-07-23T14:37:20Z</dcterms:created>
  <dcterms:modified xsi:type="dcterms:W3CDTF">2024-08-18T15:55:07Z</dcterms:modified>
</cp:coreProperties>
</file>