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SUS\Documents\skripsi prayoga\"/>
    </mc:Choice>
  </mc:AlternateContent>
  <xr:revisionPtr revIDLastSave="0" documentId="13_ncr:1_{3BAEDE17-CD74-4618-A6BB-15272A82F495}" xr6:coauthVersionLast="47" xr6:coauthVersionMax="47" xr10:uidLastSave="{00000000-0000-0000-0000-000000000000}"/>
  <bookViews>
    <workbookView xWindow="-120" yWindow="-120" windowWidth="20730" windowHeight="11160" tabRatio="601" firstSheet="4" activeTab="4" xr2:uid="{134D3F13-830A-40C9-985C-1E58DEAD2DB3}"/>
  </bookViews>
  <sheets>
    <sheet name="nilai kuisioner per responden" sheetId="1" r:id="rId1"/>
    <sheet name="hasil kuisioner per responden " sheetId="2" r:id="rId2"/>
    <sheet name="aktivitas rating" sheetId="11" r:id="rId3"/>
    <sheet name="pernyataan kecukupan operator" sheetId="4" r:id="rId4"/>
    <sheet name="tabel REBA" sheetId="6" r:id="rId5"/>
    <sheet name="skor tabel A" sheetId="8" r:id="rId6"/>
    <sheet name="Skor tabel B" sheetId="9" r:id="rId7"/>
    <sheet name="Skor tabel c" sheetId="10" r:id="rId8"/>
    <sheet name="Skor Postur Pekerja" sheetId="7" r:id="rId9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5" i="11" l="1"/>
  <c r="C15" i="11"/>
  <c r="S3" i="2"/>
  <c r="R3" i="2"/>
  <c r="T4" i="2"/>
  <c r="T5" i="2"/>
  <c r="R19" i="2"/>
  <c r="R20" i="2"/>
  <c r="R21" i="2"/>
  <c r="R22" i="2"/>
  <c r="R23" i="2"/>
  <c r="R24" i="2"/>
  <c r="R25" i="2"/>
  <c r="R26" i="2"/>
  <c r="R27" i="2"/>
  <c r="R28" i="2"/>
  <c r="R29" i="2"/>
  <c r="R18" i="2"/>
  <c r="S4" i="2"/>
  <c r="S5" i="2"/>
  <c r="S6" i="2"/>
  <c r="T6" i="2"/>
  <c r="S7" i="2"/>
  <c r="T7" i="2"/>
  <c r="S8" i="2"/>
  <c r="T8" i="2"/>
  <c r="S9" i="2"/>
  <c r="T9" i="2"/>
  <c r="S10" i="2"/>
  <c r="T10" i="2"/>
  <c r="S11" i="2"/>
  <c r="T11" i="2"/>
  <c r="S12" i="2"/>
  <c r="T12" i="2"/>
  <c r="S13" i="2"/>
  <c r="T13" i="2"/>
  <c r="S14" i="2"/>
  <c r="T14" i="2"/>
  <c r="R14" i="2"/>
  <c r="R13" i="2"/>
  <c r="R12" i="2"/>
  <c r="R11" i="2"/>
  <c r="R10" i="2"/>
  <c r="R9" i="2"/>
  <c r="R8" i="2"/>
  <c r="R7" i="2"/>
  <c r="R6" i="2"/>
  <c r="R5" i="2"/>
  <c r="R4" i="2"/>
  <c r="T3" i="2" l="1"/>
</calcChain>
</file>

<file path=xl/sharedStrings.xml><?xml version="1.0" encoding="utf-8"?>
<sst xmlns="http://schemas.openxmlformats.org/spreadsheetml/2006/main" count="208" uniqueCount="107">
  <si>
    <t>yusuf</t>
  </si>
  <si>
    <t>budi</t>
  </si>
  <si>
    <t>sumardi</t>
  </si>
  <si>
    <t>sugianti</t>
  </si>
  <si>
    <t>bambang</t>
  </si>
  <si>
    <t>yudi</t>
  </si>
  <si>
    <t>kamto</t>
  </si>
  <si>
    <t>dedik</t>
  </si>
  <si>
    <t>yanto</t>
  </si>
  <si>
    <t>sayitno</t>
  </si>
  <si>
    <t>hari</t>
  </si>
  <si>
    <t>wahyudi</t>
  </si>
  <si>
    <t>buadi</t>
  </si>
  <si>
    <t>yono</t>
  </si>
  <si>
    <t>rudi</t>
  </si>
  <si>
    <t>aktivitas</t>
  </si>
  <si>
    <t>No</t>
  </si>
  <si>
    <t>Nama</t>
  </si>
  <si>
    <t>Aktivitas</t>
  </si>
  <si>
    <t>no</t>
  </si>
  <si>
    <t xml:space="preserve">jumlah rating </t>
  </si>
  <si>
    <t xml:space="preserve">rata-rata rating </t>
  </si>
  <si>
    <t xml:space="preserve">skala rating </t>
  </si>
  <si>
    <t>persentase</t>
  </si>
  <si>
    <t>pembersihan dan pelumasan pada cetakan</t>
  </si>
  <si>
    <r>
      <t xml:space="preserve">pemasangan </t>
    </r>
    <r>
      <rPr>
        <i/>
        <sz val="11"/>
        <color theme="1"/>
        <rFont val="Calibri"/>
        <family val="2"/>
        <scheme val="minor"/>
      </rPr>
      <t>end plate</t>
    </r>
  </si>
  <si>
    <t>pemasangan rakitan, spiral dan pc strand</t>
  </si>
  <si>
    <r>
      <t xml:space="preserve">stresing </t>
    </r>
    <r>
      <rPr>
        <sz val="11"/>
        <color theme="1"/>
        <rFont val="Calibri"/>
        <family val="2"/>
        <scheme val="minor"/>
      </rPr>
      <t>awal</t>
    </r>
    <r>
      <rPr>
        <i/>
        <sz val="11"/>
        <color theme="1"/>
        <rFont val="Calibri"/>
        <family val="2"/>
        <scheme val="minor"/>
      </rPr>
      <t xml:space="preserve"> 20%</t>
    </r>
  </si>
  <si>
    <r>
      <t xml:space="preserve">stresing </t>
    </r>
    <r>
      <rPr>
        <sz val="11"/>
        <color theme="1"/>
        <rFont val="Calibri"/>
        <family val="2"/>
        <scheme val="minor"/>
      </rPr>
      <t>akhir 80%</t>
    </r>
  </si>
  <si>
    <t>pengencangan skur</t>
  </si>
  <si>
    <t>pengecoran</t>
  </si>
  <si>
    <t>finnising</t>
  </si>
  <si>
    <t>curing</t>
  </si>
  <si>
    <r>
      <t>release</t>
    </r>
    <r>
      <rPr>
        <sz val="11"/>
        <color theme="1"/>
        <rFont val="Calibri"/>
        <family val="2"/>
        <scheme val="minor"/>
      </rPr>
      <t xml:space="preserve"> produk</t>
    </r>
  </si>
  <si>
    <t>pemotongan pc strand</t>
  </si>
  <si>
    <t>pengangkatan produk</t>
  </si>
  <si>
    <r>
      <t xml:space="preserve">pemasangan </t>
    </r>
    <r>
      <rPr>
        <i/>
        <sz val="12"/>
        <color theme="1"/>
        <rFont val="Times New Roman"/>
        <family val="1"/>
      </rPr>
      <t>end plate</t>
    </r>
  </si>
  <si>
    <r>
      <t xml:space="preserve">stresing </t>
    </r>
    <r>
      <rPr>
        <sz val="12"/>
        <color theme="1"/>
        <rFont val="Times New Roman"/>
        <family val="1"/>
      </rPr>
      <t>awal</t>
    </r>
    <r>
      <rPr>
        <i/>
        <sz val="12"/>
        <color theme="1"/>
        <rFont val="Times New Roman"/>
        <family val="1"/>
      </rPr>
      <t xml:space="preserve"> 20%</t>
    </r>
  </si>
  <si>
    <r>
      <t xml:space="preserve">stresing </t>
    </r>
    <r>
      <rPr>
        <sz val="12"/>
        <color theme="1"/>
        <rFont val="Times New Roman"/>
        <family val="1"/>
      </rPr>
      <t>akhir 80%</t>
    </r>
  </si>
  <si>
    <r>
      <t>release</t>
    </r>
    <r>
      <rPr>
        <sz val="12"/>
        <color theme="1"/>
        <rFont val="Times New Roman"/>
        <family val="1"/>
      </rPr>
      <t xml:space="preserve"> produk</t>
    </r>
  </si>
  <si>
    <t>total</t>
  </si>
  <si>
    <t>Responden</t>
  </si>
  <si>
    <t>Rata - rata reting</t>
  </si>
  <si>
    <t>Jumlah rating</t>
  </si>
  <si>
    <t>p</t>
  </si>
  <si>
    <t>e</t>
  </si>
  <si>
    <t>m</t>
  </si>
  <si>
    <t>b</t>
  </si>
  <si>
    <t>o</t>
  </si>
  <si>
    <t>t</t>
  </si>
  <si>
    <t>a</t>
  </si>
  <si>
    <t>n</t>
  </si>
  <si>
    <t>k</t>
  </si>
  <si>
    <t>j</t>
  </si>
  <si>
    <t>Rata -rata</t>
  </si>
  <si>
    <t>Bobot (%)</t>
  </si>
  <si>
    <t>Klasifikasi</t>
  </si>
  <si>
    <t>72,,7%</t>
  </si>
  <si>
    <t>34.0%</t>
  </si>
  <si>
    <t>Overload</t>
  </si>
  <si>
    <t>Optimal Load</t>
  </si>
  <si>
    <t>Under Load</t>
  </si>
  <si>
    <t>kate gori</t>
  </si>
  <si>
    <t>Skor Kaki</t>
  </si>
  <si>
    <t>Skor Badan</t>
  </si>
  <si>
    <t>Skor Leher</t>
  </si>
  <si>
    <t>TABEL A</t>
  </si>
  <si>
    <t>Tabel B</t>
  </si>
  <si>
    <t>Pergelangan Tangan</t>
  </si>
  <si>
    <t>Lengan Bawah</t>
  </si>
  <si>
    <t>Skor Lengan ATAS</t>
  </si>
  <si>
    <t>Skor A</t>
  </si>
  <si>
    <t>Skor B</t>
  </si>
  <si>
    <t>Tabel C</t>
  </si>
  <si>
    <t>Postur Tubuh</t>
  </si>
  <si>
    <t>Keterangan</t>
  </si>
  <si>
    <t>Skor</t>
  </si>
  <si>
    <t>Beban</t>
  </si>
  <si>
    <r>
      <t>Leher (</t>
    </r>
    <r>
      <rPr>
        <i/>
        <sz val="11"/>
        <color theme="1"/>
        <rFont val="Times New Roman"/>
        <family val="1"/>
      </rPr>
      <t>Neck</t>
    </r>
    <r>
      <rPr>
        <sz val="11"/>
        <color theme="1"/>
        <rFont val="Times New Roman"/>
        <family val="1"/>
      </rPr>
      <t>)</t>
    </r>
  </si>
  <si>
    <r>
      <t>Kaki (</t>
    </r>
    <r>
      <rPr>
        <i/>
        <sz val="11"/>
        <color theme="1"/>
        <rFont val="Times New Roman"/>
        <family val="1"/>
      </rPr>
      <t>Legs</t>
    </r>
    <r>
      <rPr>
        <sz val="11"/>
        <color theme="1"/>
        <rFont val="Times New Roman"/>
        <family val="1"/>
      </rPr>
      <t>)</t>
    </r>
  </si>
  <si>
    <r>
      <t>Punggung (</t>
    </r>
    <r>
      <rPr>
        <i/>
        <sz val="11"/>
        <color theme="1"/>
        <rFont val="Times New Roman"/>
        <family val="1"/>
      </rPr>
      <t>Trunk</t>
    </r>
    <r>
      <rPr>
        <sz val="11"/>
        <color theme="1"/>
        <rFont val="Times New Roman"/>
        <family val="1"/>
      </rPr>
      <t>)</t>
    </r>
  </si>
  <si>
    <r>
      <t>Membentuk Sudut 23</t>
    </r>
    <r>
      <rPr>
        <sz val="11"/>
        <color theme="1"/>
        <rFont val="Calibri"/>
        <family val="2"/>
      </rPr>
      <t>°</t>
    </r>
  </si>
  <si>
    <t>Membentuk sudut 13°</t>
  </si>
  <si>
    <t>Membentuk sudut 52°</t>
  </si>
  <si>
    <t>&lt; 5 Kg</t>
  </si>
  <si>
    <r>
      <t>Lengan Atas (</t>
    </r>
    <r>
      <rPr>
        <i/>
        <sz val="11"/>
        <color theme="1"/>
        <rFont val="Calibri"/>
        <family val="2"/>
        <scheme val="minor"/>
      </rPr>
      <t>Upper Arm</t>
    </r>
    <r>
      <rPr>
        <sz val="11"/>
        <color theme="1"/>
        <rFont val="Calibri"/>
        <family val="2"/>
        <scheme val="minor"/>
      </rPr>
      <t>)</t>
    </r>
  </si>
  <si>
    <r>
      <t>Lengan Bawah (</t>
    </r>
    <r>
      <rPr>
        <i/>
        <sz val="11"/>
        <color theme="1"/>
        <rFont val="Calibri"/>
        <family val="2"/>
        <scheme val="minor"/>
      </rPr>
      <t>Lower Arm</t>
    </r>
    <r>
      <rPr>
        <sz val="11"/>
        <color theme="1"/>
        <rFont val="Calibri"/>
        <family val="2"/>
        <scheme val="minor"/>
      </rPr>
      <t>)</t>
    </r>
  </si>
  <si>
    <r>
      <t>Pergelangan Tangan (</t>
    </r>
    <r>
      <rPr>
        <i/>
        <sz val="11"/>
        <color theme="1"/>
        <rFont val="Calibri"/>
        <family val="2"/>
        <scheme val="minor"/>
      </rPr>
      <t>Wirst</t>
    </r>
    <r>
      <rPr>
        <sz val="11"/>
        <color theme="1"/>
        <rFont val="Calibri"/>
        <family val="2"/>
        <scheme val="minor"/>
      </rPr>
      <t>)</t>
    </r>
  </si>
  <si>
    <r>
      <t>Genggaman (</t>
    </r>
    <r>
      <rPr>
        <i/>
        <sz val="11"/>
        <color theme="1"/>
        <rFont val="Calibri"/>
        <family val="2"/>
        <scheme val="minor"/>
      </rPr>
      <t>Coupling</t>
    </r>
    <r>
      <rPr>
        <sz val="11"/>
        <color theme="1"/>
        <rFont val="Calibri"/>
        <family val="2"/>
        <scheme val="minor"/>
      </rPr>
      <t>)</t>
    </r>
  </si>
  <si>
    <t>Nilai Aktivitas</t>
  </si>
  <si>
    <t>Satu atau lebih bagian tubuh di tahan pada posisi tertentu selama lebih dari 1 menit dan aktivitas berulangkali lebih dari 4x per menit</t>
  </si>
  <si>
    <t>Membentuk Sudut 68°</t>
  </si>
  <si>
    <t>Membentuk Sudut 21°</t>
  </si>
  <si>
    <t>Membentuk Sudut 14°</t>
  </si>
  <si>
    <t>pegangan pas dan kekuatan genggaman sedang</t>
  </si>
  <si>
    <t>penyesuaian</t>
  </si>
  <si>
    <t>jika leher dibengkokkan ke samping</t>
  </si>
  <si>
    <t>Rata-rata</t>
  </si>
  <si>
    <t>r</t>
  </si>
  <si>
    <t>SKOR REBA</t>
  </si>
  <si>
    <t>Risiko tidak perlu tindakan lebih lanjut</t>
  </si>
  <si>
    <t>Risiko rendah, tidakan lebih lanjut</t>
  </si>
  <si>
    <t>Risiko sedang, perlu investigasi lebih lanjut, perubahan perlu dilakukan segera</t>
  </si>
  <si>
    <t>Risiko tinggi, lakukan investigasi dan implementasi tindakan perubahan</t>
  </si>
  <si>
    <t>Risiko sangat tinggi, lakukan perubahan sekarang/ secepatnya</t>
  </si>
  <si>
    <t>≥ 11</t>
  </si>
  <si>
    <t>Tingkat Resiko dan Tindakan Lanjutan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</si>
</sst>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-* #,##0_-;\-* #,##0_-;_-* &quot;-&quot;_-;_-@_-"/>
    <numFmt numFmtId="164" formatCode="0.0%"/>
    <numFmt numFmtId="165" formatCode="0\°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i/>
      <sz val="11"/>
      <color theme="1"/>
      <name val="Calibri"/>
      <family val="2"/>
      <scheme val="minor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sz val="11"/>
      <color theme="1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</cellStyleXfs>
  <cellXfs count="81">
    <xf numFmtId="0" fontId="0" fillId="0" borderId="0" xfId="0"/>
    <xf numFmtId="0" fontId="0" fillId="0" borderId="1" xfId="0" applyBorder="1"/>
    <xf numFmtId="0" fontId="0" fillId="2" borderId="1" xfId="0" applyFill="1" applyBorder="1"/>
    <xf numFmtId="0" fontId="2" fillId="0" borderId="1" xfId="0" applyFont="1" applyBorder="1" applyAlignment="1">
      <alignment horizontal="center" vertical="center"/>
    </xf>
    <xf numFmtId="2" fontId="0" fillId="0" borderId="1" xfId="0" applyNumberFormat="1" applyBorder="1"/>
    <xf numFmtId="9" fontId="0" fillId="0" borderId="1" xfId="1" applyFont="1" applyBorder="1"/>
    <xf numFmtId="164" fontId="0" fillId="0" borderId="1" xfId="1" applyNumberFormat="1" applyFont="1" applyBorder="1"/>
    <xf numFmtId="2" fontId="0" fillId="2" borderId="1" xfId="0" applyNumberFormat="1" applyFill="1" applyBorder="1"/>
    <xf numFmtId="164" fontId="0" fillId="2" borderId="1" xfId="1" applyNumberFormat="1" applyFont="1" applyFill="1" applyBorder="1"/>
    <xf numFmtId="0" fontId="3" fillId="0" borderId="1" xfId="0" applyFont="1" applyBorder="1"/>
    <xf numFmtId="164" fontId="0" fillId="0" borderId="1" xfId="1" applyNumberFormat="1" applyFont="1" applyFill="1" applyBorder="1"/>
    <xf numFmtId="0" fontId="0" fillId="0" borderId="1" xfId="0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0" fillId="0" borderId="0" xfId="0" applyAlignment="1">
      <alignment horizontal="center" vertical="center"/>
    </xf>
    <xf numFmtId="2" fontId="2" fillId="0" borderId="1" xfId="0" applyNumberFormat="1" applyFont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vertical="center"/>
    </xf>
    <xf numFmtId="0" fontId="5" fillId="0" borderId="1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65" fontId="5" fillId="0" borderId="3" xfId="0" applyNumberFormat="1" applyFont="1" applyBorder="1" applyAlignment="1">
      <alignment horizontal="center" vertical="center"/>
    </xf>
    <xf numFmtId="41" fontId="5" fillId="0" borderId="3" xfId="2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4" borderId="3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0" borderId="3" xfId="0" applyBorder="1"/>
    <xf numFmtId="0" fontId="0" fillId="0" borderId="5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2" borderId="5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16" fontId="0" fillId="0" borderId="0" xfId="0" applyNumberFormat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10" xfId="0" applyBorder="1" applyAlignment="1">
      <alignment horizontal="left" vertical="top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3" borderId="0" xfId="0" applyFill="1" applyBorder="1" applyAlignment="1">
      <alignment horizontal="center" vertical="center"/>
    </xf>
    <xf numFmtId="0" fontId="0" fillId="4" borderId="0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2" borderId="0" xfId="0" applyFont="1" applyFill="1" applyBorder="1" applyAlignment="1">
      <alignment horizontal="center" vertical="center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4" borderId="0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</cellXfs>
  <cellStyles count="3">
    <cellStyle name="Comma [0]" xfId="2" builtinId="6"/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4DE563-A760-4C32-8ADB-FB6CE3B08C4F}">
  <dimension ref="A1:N17"/>
  <sheetViews>
    <sheetView workbookViewId="0">
      <selection activeCell="N20" sqref="N20"/>
    </sheetView>
  </sheetViews>
  <sheetFormatPr defaultRowHeight="15" x14ac:dyDescent="0.25"/>
  <cols>
    <col min="1" max="1" width="6.140625" customWidth="1"/>
    <col min="3" max="3" width="5.5703125" customWidth="1"/>
    <col min="4" max="4" width="5.140625" customWidth="1"/>
    <col min="5" max="5" width="5.28515625" customWidth="1"/>
    <col min="6" max="7" width="5.140625" customWidth="1"/>
    <col min="8" max="8" width="5" customWidth="1"/>
    <col min="9" max="9" width="4.85546875" customWidth="1"/>
    <col min="10" max="10" width="4.42578125" customWidth="1"/>
    <col min="11" max="11" width="3.85546875" customWidth="1"/>
    <col min="12" max="12" width="4.7109375" customWidth="1"/>
    <col min="13" max="13" width="4.28515625" customWidth="1"/>
    <col min="14" max="14" width="4.85546875" customWidth="1"/>
  </cols>
  <sheetData>
    <row r="1" spans="1:14" ht="15.75" x14ac:dyDescent="0.25">
      <c r="A1" s="45" t="s">
        <v>16</v>
      </c>
      <c r="B1" s="45" t="s">
        <v>17</v>
      </c>
      <c r="C1" s="45" t="s">
        <v>18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5.75" x14ac:dyDescent="0.25">
      <c r="A2" s="45"/>
      <c r="B2" s="45"/>
      <c r="C2" s="3">
        <v>1</v>
      </c>
      <c r="D2" s="3">
        <v>2</v>
      </c>
      <c r="E2" s="3">
        <v>3</v>
      </c>
      <c r="F2" s="3">
        <v>4</v>
      </c>
      <c r="G2" s="3">
        <v>5</v>
      </c>
      <c r="H2" s="3">
        <v>6</v>
      </c>
      <c r="I2" s="3">
        <v>7</v>
      </c>
      <c r="J2" s="3">
        <v>8</v>
      </c>
      <c r="K2" s="3">
        <v>9</v>
      </c>
      <c r="L2" s="3">
        <v>10</v>
      </c>
      <c r="M2" s="3">
        <v>11</v>
      </c>
      <c r="N2" s="3">
        <v>12</v>
      </c>
    </row>
    <row r="3" spans="1:14" ht="15.75" x14ac:dyDescent="0.25">
      <c r="A3" s="3">
        <v>1</v>
      </c>
      <c r="B3" s="3" t="s">
        <v>0</v>
      </c>
      <c r="C3" s="3">
        <v>4</v>
      </c>
      <c r="D3" s="3">
        <v>4</v>
      </c>
      <c r="E3" s="3">
        <v>6</v>
      </c>
      <c r="F3" s="3">
        <v>7</v>
      </c>
      <c r="G3" s="3">
        <v>6</v>
      </c>
      <c r="H3" s="3">
        <v>4</v>
      </c>
      <c r="I3" s="3">
        <v>3</v>
      </c>
      <c r="J3" s="3">
        <v>3</v>
      </c>
      <c r="K3" s="3">
        <v>4</v>
      </c>
      <c r="L3" s="3">
        <v>3</v>
      </c>
      <c r="M3" s="3">
        <v>3</v>
      </c>
      <c r="N3" s="3">
        <v>4</v>
      </c>
    </row>
    <row r="4" spans="1:14" ht="15.75" x14ac:dyDescent="0.25">
      <c r="A4" s="3">
        <v>2</v>
      </c>
      <c r="B4" s="3" t="s">
        <v>1</v>
      </c>
      <c r="C4" s="3">
        <v>4</v>
      </c>
      <c r="D4" s="3">
        <v>3</v>
      </c>
      <c r="E4" s="3">
        <v>5</v>
      </c>
      <c r="F4" s="3">
        <v>8</v>
      </c>
      <c r="G4" s="3">
        <v>6</v>
      </c>
      <c r="H4" s="3">
        <v>6</v>
      </c>
      <c r="I4" s="3">
        <v>4</v>
      </c>
      <c r="J4" s="3">
        <v>3</v>
      </c>
      <c r="K4" s="3">
        <v>4</v>
      </c>
      <c r="L4" s="3">
        <v>3</v>
      </c>
      <c r="M4" s="3">
        <v>3</v>
      </c>
      <c r="N4" s="3">
        <v>4</v>
      </c>
    </row>
    <row r="5" spans="1:14" ht="15.75" x14ac:dyDescent="0.25">
      <c r="A5" s="3">
        <v>3</v>
      </c>
      <c r="B5" s="3" t="s">
        <v>2</v>
      </c>
      <c r="C5" s="3">
        <v>4</v>
      </c>
      <c r="D5" s="3">
        <v>5</v>
      </c>
      <c r="E5" s="3">
        <v>6</v>
      </c>
      <c r="F5" s="3">
        <v>8</v>
      </c>
      <c r="G5" s="3">
        <v>7</v>
      </c>
      <c r="H5" s="3">
        <v>5</v>
      </c>
      <c r="I5" s="3">
        <v>5</v>
      </c>
      <c r="J5" s="3">
        <v>4</v>
      </c>
      <c r="K5" s="3">
        <v>3</v>
      </c>
      <c r="L5" s="3">
        <v>3</v>
      </c>
      <c r="M5" s="3">
        <v>5</v>
      </c>
      <c r="N5" s="3">
        <v>4</v>
      </c>
    </row>
    <row r="6" spans="1:14" ht="15.75" x14ac:dyDescent="0.25">
      <c r="A6" s="3">
        <v>4</v>
      </c>
      <c r="B6" s="3" t="s">
        <v>3</v>
      </c>
      <c r="C6" s="3">
        <v>3</v>
      </c>
      <c r="D6" s="3">
        <v>4</v>
      </c>
      <c r="E6" s="3">
        <v>6</v>
      </c>
      <c r="F6" s="3">
        <v>8</v>
      </c>
      <c r="G6" s="3">
        <v>6</v>
      </c>
      <c r="H6" s="3">
        <v>4</v>
      </c>
      <c r="I6" s="3">
        <v>4</v>
      </c>
      <c r="J6" s="3">
        <v>3</v>
      </c>
      <c r="K6" s="3">
        <v>3</v>
      </c>
      <c r="L6" s="3">
        <v>3</v>
      </c>
      <c r="M6" s="3">
        <v>4</v>
      </c>
      <c r="N6" s="3">
        <v>3</v>
      </c>
    </row>
    <row r="7" spans="1:14" ht="15.75" x14ac:dyDescent="0.25">
      <c r="A7" s="3">
        <v>5</v>
      </c>
      <c r="B7" s="3" t="s">
        <v>4</v>
      </c>
      <c r="C7" s="3">
        <v>4</v>
      </c>
      <c r="D7" s="3">
        <v>3</v>
      </c>
      <c r="E7" s="3">
        <v>7</v>
      </c>
      <c r="F7" s="3">
        <v>7</v>
      </c>
      <c r="G7" s="3">
        <v>5</v>
      </c>
      <c r="H7" s="3">
        <v>3</v>
      </c>
      <c r="I7" s="3">
        <v>4</v>
      </c>
      <c r="J7" s="3">
        <v>4</v>
      </c>
      <c r="K7" s="3">
        <v>3</v>
      </c>
      <c r="L7" s="3">
        <v>3</v>
      </c>
      <c r="M7" s="3">
        <v>4</v>
      </c>
      <c r="N7" s="3">
        <v>5</v>
      </c>
    </row>
    <row r="8" spans="1:14" ht="15.75" x14ac:dyDescent="0.25">
      <c r="A8" s="3">
        <v>6</v>
      </c>
      <c r="B8" s="3" t="s">
        <v>5</v>
      </c>
      <c r="C8" s="3">
        <v>3</v>
      </c>
      <c r="D8" s="3">
        <v>4</v>
      </c>
      <c r="E8" s="3">
        <v>5</v>
      </c>
      <c r="F8" s="3">
        <v>8</v>
      </c>
      <c r="G8" s="3">
        <v>5</v>
      </c>
      <c r="H8" s="3">
        <v>5</v>
      </c>
      <c r="I8" s="3">
        <v>4</v>
      </c>
      <c r="J8" s="3">
        <v>3</v>
      </c>
      <c r="K8" s="3">
        <v>3</v>
      </c>
      <c r="L8" s="3">
        <v>4</v>
      </c>
      <c r="M8" s="3">
        <v>3</v>
      </c>
      <c r="N8" s="3">
        <v>4</v>
      </c>
    </row>
    <row r="9" spans="1:14" ht="15.75" x14ac:dyDescent="0.25">
      <c r="A9" s="3">
        <v>7</v>
      </c>
      <c r="B9" s="3" t="s">
        <v>6</v>
      </c>
      <c r="C9" s="3">
        <v>4</v>
      </c>
      <c r="D9" s="3">
        <v>4</v>
      </c>
      <c r="E9" s="3">
        <v>7</v>
      </c>
      <c r="F9" s="3">
        <v>7</v>
      </c>
      <c r="G9" s="3">
        <v>6</v>
      </c>
      <c r="H9" s="3">
        <v>5</v>
      </c>
      <c r="I9" s="3">
        <v>3</v>
      </c>
      <c r="J9" s="3">
        <v>4</v>
      </c>
      <c r="K9" s="3">
        <v>3</v>
      </c>
      <c r="L9" s="3">
        <v>3</v>
      </c>
      <c r="M9" s="3">
        <v>4</v>
      </c>
      <c r="N9" s="3">
        <v>4</v>
      </c>
    </row>
    <row r="10" spans="1:14" ht="15.75" x14ac:dyDescent="0.25">
      <c r="A10" s="3">
        <v>8</v>
      </c>
      <c r="B10" s="3" t="s">
        <v>7</v>
      </c>
      <c r="C10" s="3">
        <v>4</v>
      </c>
      <c r="D10" s="3">
        <v>3</v>
      </c>
      <c r="E10" s="3">
        <v>6</v>
      </c>
      <c r="F10" s="3">
        <v>7</v>
      </c>
      <c r="G10" s="3">
        <v>6</v>
      </c>
      <c r="H10" s="3">
        <v>5</v>
      </c>
      <c r="I10" s="3">
        <v>3</v>
      </c>
      <c r="J10" s="3">
        <v>3</v>
      </c>
      <c r="K10" s="3">
        <v>3</v>
      </c>
      <c r="L10" s="3">
        <v>3</v>
      </c>
      <c r="M10" s="3">
        <v>4</v>
      </c>
      <c r="N10" s="3">
        <v>4</v>
      </c>
    </row>
    <row r="11" spans="1:14" ht="15.75" x14ac:dyDescent="0.25">
      <c r="A11" s="3">
        <v>9</v>
      </c>
      <c r="B11" s="3" t="s">
        <v>8</v>
      </c>
      <c r="C11" s="3">
        <v>4</v>
      </c>
      <c r="D11" s="3">
        <v>3</v>
      </c>
      <c r="E11" s="3">
        <v>7</v>
      </c>
      <c r="F11" s="3">
        <v>7</v>
      </c>
      <c r="G11" s="3">
        <v>5</v>
      </c>
      <c r="H11" s="3">
        <v>5</v>
      </c>
      <c r="I11" s="3">
        <v>3</v>
      </c>
      <c r="J11" s="3">
        <v>3</v>
      </c>
      <c r="K11" s="3">
        <v>4</v>
      </c>
      <c r="L11" s="3">
        <v>3</v>
      </c>
      <c r="M11" s="3">
        <v>4</v>
      </c>
      <c r="N11" s="3">
        <v>4</v>
      </c>
    </row>
    <row r="12" spans="1:14" ht="15.75" x14ac:dyDescent="0.25">
      <c r="A12" s="3">
        <v>10</v>
      </c>
      <c r="B12" s="3" t="s">
        <v>9</v>
      </c>
      <c r="C12" s="3">
        <v>3</v>
      </c>
      <c r="D12" s="3">
        <v>4</v>
      </c>
      <c r="E12" s="3">
        <v>6</v>
      </c>
      <c r="F12" s="3">
        <v>8</v>
      </c>
      <c r="G12" s="3">
        <v>6</v>
      </c>
      <c r="H12" s="3">
        <v>4</v>
      </c>
      <c r="I12" s="3">
        <v>3</v>
      </c>
      <c r="J12" s="3">
        <v>4</v>
      </c>
      <c r="K12" s="3">
        <v>3</v>
      </c>
      <c r="L12" s="3">
        <v>5</v>
      </c>
      <c r="M12" s="3">
        <v>5</v>
      </c>
      <c r="N12" s="3">
        <v>4</v>
      </c>
    </row>
    <row r="13" spans="1:14" ht="15.75" x14ac:dyDescent="0.25">
      <c r="A13" s="3">
        <v>11</v>
      </c>
      <c r="B13" s="3" t="s">
        <v>10</v>
      </c>
      <c r="C13" s="3">
        <v>4</v>
      </c>
      <c r="D13" s="3">
        <v>3</v>
      </c>
      <c r="E13" s="3">
        <v>5</v>
      </c>
      <c r="F13" s="3">
        <v>8</v>
      </c>
      <c r="G13" s="3">
        <v>6</v>
      </c>
      <c r="H13" s="3">
        <v>4</v>
      </c>
      <c r="I13" s="3">
        <v>5</v>
      </c>
      <c r="J13" s="3">
        <v>3</v>
      </c>
      <c r="K13" s="3">
        <v>3</v>
      </c>
      <c r="L13" s="3">
        <v>4</v>
      </c>
      <c r="M13" s="3">
        <v>4</v>
      </c>
      <c r="N13" s="3">
        <v>5</v>
      </c>
    </row>
    <row r="14" spans="1:14" ht="15.75" x14ac:dyDescent="0.25">
      <c r="A14" s="3">
        <v>12</v>
      </c>
      <c r="B14" s="3" t="s">
        <v>11</v>
      </c>
      <c r="C14" s="3">
        <v>3</v>
      </c>
      <c r="D14" s="3">
        <v>3</v>
      </c>
      <c r="E14" s="3">
        <v>7</v>
      </c>
      <c r="F14" s="3">
        <v>5</v>
      </c>
      <c r="G14" s="3">
        <v>4</v>
      </c>
      <c r="H14" s="3">
        <v>3</v>
      </c>
      <c r="I14" s="3">
        <v>3</v>
      </c>
      <c r="J14" s="3">
        <v>4</v>
      </c>
      <c r="K14" s="3">
        <v>3</v>
      </c>
      <c r="L14" s="3">
        <v>4</v>
      </c>
      <c r="M14" s="3">
        <v>4</v>
      </c>
      <c r="N14" s="3">
        <v>3</v>
      </c>
    </row>
    <row r="15" spans="1:14" ht="15.75" x14ac:dyDescent="0.25">
      <c r="A15" s="3">
        <v>13</v>
      </c>
      <c r="B15" s="3" t="s">
        <v>12</v>
      </c>
      <c r="C15" s="3">
        <v>3</v>
      </c>
      <c r="D15" s="3">
        <v>3</v>
      </c>
      <c r="E15" s="3">
        <v>6</v>
      </c>
      <c r="F15" s="3">
        <v>5</v>
      </c>
      <c r="G15" s="3">
        <v>4</v>
      </c>
      <c r="H15" s="3">
        <v>4</v>
      </c>
      <c r="I15" s="3">
        <v>4</v>
      </c>
      <c r="J15" s="3">
        <v>3</v>
      </c>
      <c r="K15" s="3">
        <v>3</v>
      </c>
      <c r="L15" s="3">
        <v>3</v>
      </c>
      <c r="M15" s="3">
        <v>4</v>
      </c>
      <c r="N15" s="3">
        <v>3</v>
      </c>
    </row>
    <row r="16" spans="1:14" ht="15.75" x14ac:dyDescent="0.25">
      <c r="A16" s="3">
        <v>14</v>
      </c>
      <c r="B16" s="3" t="s">
        <v>13</v>
      </c>
      <c r="C16" s="3">
        <v>4</v>
      </c>
      <c r="D16" s="3">
        <v>3</v>
      </c>
      <c r="E16" s="3">
        <v>6</v>
      </c>
      <c r="F16" s="3">
        <v>8</v>
      </c>
      <c r="G16" s="3">
        <v>7</v>
      </c>
      <c r="H16" s="3">
        <v>5</v>
      </c>
      <c r="I16" s="3">
        <v>4</v>
      </c>
      <c r="J16" s="3">
        <v>4</v>
      </c>
      <c r="K16" s="3">
        <v>3</v>
      </c>
      <c r="L16" s="3">
        <v>4</v>
      </c>
      <c r="M16" s="3">
        <v>3</v>
      </c>
      <c r="N16" s="3">
        <v>3</v>
      </c>
    </row>
    <row r="17" spans="1:14" ht="15.75" x14ac:dyDescent="0.25">
      <c r="A17" s="3">
        <v>15</v>
      </c>
      <c r="B17" s="3" t="s">
        <v>14</v>
      </c>
      <c r="C17" s="3">
        <v>3</v>
      </c>
      <c r="D17" s="3">
        <v>4</v>
      </c>
      <c r="E17" s="3">
        <v>7</v>
      </c>
      <c r="F17" s="3">
        <v>8</v>
      </c>
      <c r="G17" s="3">
        <v>5</v>
      </c>
      <c r="H17" s="3">
        <v>5</v>
      </c>
      <c r="I17" s="3">
        <v>4</v>
      </c>
      <c r="J17" s="3">
        <v>3</v>
      </c>
      <c r="K17" s="3">
        <v>3</v>
      </c>
      <c r="L17" s="3">
        <v>4</v>
      </c>
      <c r="M17" s="3">
        <v>3</v>
      </c>
      <c r="N17" s="3">
        <v>4</v>
      </c>
    </row>
  </sheetData>
  <mergeCells count="3">
    <mergeCell ref="A1:A2"/>
    <mergeCell ref="B1:B2"/>
    <mergeCell ref="C1:N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E838BE1-3A1C-4141-BC9B-A5B8E757AD0A}">
  <dimension ref="A1:U29"/>
  <sheetViews>
    <sheetView topLeftCell="A10" workbookViewId="0">
      <selection activeCell="S3" sqref="S3"/>
    </sheetView>
  </sheetViews>
  <sheetFormatPr defaultRowHeight="15" x14ac:dyDescent="0.25"/>
  <cols>
    <col min="1" max="1" width="5.140625" customWidth="1"/>
    <col min="2" max="2" width="37.140625" customWidth="1"/>
    <col min="3" max="3" width="6.7109375" customWidth="1"/>
    <col min="4" max="4" width="7" customWidth="1"/>
    <col min="5" max="5" width="6.85546875" customWidth="1"/>
    <col min="6" max="6" width="7" customWidth="1"/>
    <col min="7" max="7" width="6.7109375" customWidth="1"/>
    <col min="8" max="8" width="7" customWidth="1"/>
    <col min="9" max="9" width="6.28515625" customWidth="1"/>
    <col min="10" max="10" width="6.5703125" customWidth="1"/>
    <col min="11" max="12" width="6.7109375" customWidth="1"/>
    <col min="13" max="13" width="6.28515625" customWidth="1"/>
    <col min="14" max="14" width="7" customWidth="1"/>
    <col min="15" max="15" width="6.85546875" customWidth="1"/>
    <col min="16" max="16" width="7.140625" customWidth="1"/>
    <col min="17" max="17" width="6.5703125" customWidth="1"/>
    <col min="18" max="18" width="7.5703125" customWidth="1"/>
  </cols>
  <sheetData>
    <row r="1" spans="1:21" x14ac:dyDescent="0.25">
      <c r="A1" s="46" t="s">
        <v>19</v>
      </c>
      <c r="B1" s="46" t="s">
        <v>15</v>
      </c>
      <c r="C1" s="47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  <c r="P1" s="48"/>
      <c r="Q1" s="48"/>
      <c r="R1" s="48"/>
      <c r="S1" s="48"/>
      <c r="T1" s="48"/>
      <c r="U1" s="49"/>
    </row>
    <row r="2" spans="1:21" x14ac:dyDescent="0.25">
      <c r="A2" s="46"/>
      <c r="B2" s="46"/>
      <c r="C2" s="1">
        <v>1</v>
      </c>
      <c r="D2" s="1">
        <v>2</v>
      </c>
      <c r="E2" s="1">
        <v>3</v>
      </c>
      <c r="F2" s="1">
        <v>4</v>
      </c>
      <c r="G2" s="1">
        <v>5</v>
      </c>
      <c r="H2" s="1">
        <v>6</v>
      </c>
      <c r="I2" s="1">
        <v>7</v>
      </c>
      <c r="J2" s="1">
        <v>8</v>
      </c>
      <c r="K2" s="1">
        <v>9</v>
      </c>
      <c r="L2" s="1">
        <v>10</v>
      </c>
      <c r="M2" s="1">
        <v>11</v>
      </c>
      <c r="N2" s="1">
        <v>12</v>
      </c>
      <c r="O2" s="1">
        <v>13</v>
      </c>
      <c r="P2" s="1">
        <v>14</v>
      </c>
      <c r="Q2" s="1">
        <v>15</v>
      </c>
      <c r="R2" s="1" t="s">
        <v>20</v>
      </c>
      <c r="S2" s="1" t="s">
        <v>21</v>
      </c>
      <c r="T2" s="1" t="s">
        <v>22</v>
      </c>
      <c r="U2" s="1" t="s">
        <v>23</v>
      </c>
    </row>
    <row r="3" spans="1:21" x14ac:dyDescent="0.25">
      <c r="A3" s="1">
        <v>1</v>
      </c>
      <c r="B3" s="1" t="s">
        <v>24</v>
      </c>
      <c r="C3" s="1">
        <v>4</v>
      </c>
      <c r="D3" s="1">
        <v>4</v>
      </c>
      <c r="E3" s="1">
        <v>4</v>
      </c>
      <c r="F3" s="1">
        <v>3</v>
      </c>
      <c r="G3" s="1">
        <v>4</v>
      </c>
      <c r="H3" s="1">
        <v>3</v>
      </c>
      <c r="I3" s="1">
        <v>4</v>
      </c>
      <c r="J3" s="1">
        <v>4</v>
      </c>
      <c r="K3" s="1">
        <v>4</v>
      </c>
      <c r="L3" s="1">
        <v>3</v>
      </c>
      <c r="M3" s="1">
        <v>4</v>
      </c>
      <c r="N3" s="1">
        <v>3</v>
      </c>
      <c r="O3" s="1">
        <v>3</v>
      </c>
      <c r="P3" s="1">
        <v>4</v>
      </c>
      <c r="Q3" s="1">
        <v>3</v>
      </c>
      <c r="R3" s="1">
        <f>SUM(C3:Q3)</f>
        <v>54</v>
      </c>
      <c r="S3" s="4">
        <f>R3/15</f>
        <v>3.6</v>
      </c>
      <c r="T3" s="1">
        <f>R3*15</f>
        <v>810</v>
      </c>
      <c r="U3" s="5">
        <v>0.36</v>
      </c>
    </row>
    <row r="4" spans="1:21" x14ac:dyDescent="0.25">
      <c r="A4" s="1">
        <v>2</v>
      </c>
      <c r="B4" s="1" t="s">
        <v>25</v>
      </c>
      <c r="C4" s="1">
        <v>4</v>
      </c>
      <c r="D4" s="1">
        <v>3</v>
      </c>
      <c r="E4" s="1">
        <v>5</v>
      </c>
      <c r="F4" s="1">
        <v>4</v>
      </c>
      <c r="G4" s="1">
        <v>3</v>
      </c>
      <c r="H4" s="1">
        <v>4</v>
      </c>
      <c r="I4" s="1">
        <v>4</v>
      </c>
      <c r="J4" s="1">
        <v>3</v>
      </c>
      <c r="K4" s="1">
        <v>3</v>
      </c>
      <c r="L4" s="1">
        <v>4</v>
      </c>
      <c r="M4" s="1">
        <v>3</v>
      </c>
      <c r="N4" s="1">
        <v>3</v>
      </c>
      <c r="O4" s="1">
        <v>3</v>
      </c>
      <c r="P4" s="1">
        <v>3</v>
      </c>
      <c r="Q4" s="1">
        <v>4</v>
      </c>
      <c r="R4" s="1">
        <f t="shared" ref="R4:R14" si="0">SUM(C4:Q4)</f>
        <v>53</v>
      </c>
      <c r="S4" s="4">
        <f t="shared" ref="S4:S14" si="1">R4/15</f>
        <v>3.5333333333333332</v>
      </c>
      <c r="T4" s="1">
        <f>R4*15</f>
        <v>795</v>
      </c>
      <c r="U4" s="6">
        <v>0.35299999999999998</v>
      </c>
    </row>
    <row r="5" spans="1:21" x14ac:dyDescent="0.25">
      <c r="A5" s="1">
        <v>3</v>
      </c>
      <c r="B5" s="1" t="s">
        <v>26</v>
      </c>
      <c r="C5" s="2">
        <v>6</v>
      </c>
      <c r="D5" s="2">
        <v>5</v>
      </c>
      <c r="E5" s="2">
        <v>6</v>
      </c>
      <c r="F5" s="2">
        <v>6</v>
      </c>
      <c r="G5" s="2">
        <v>7</v>
      </c>
      <c r="H5" s="2">
        <v>5</v>
      </c>
      <c r="I5" s="2">
        <v>7</v>
      </c>
      <c r="J5" s="2">
        <v>6</v>
      </c>
      <c r="K5" s="2">
        <v>7</v>
      </c>
      <c r="L5" s="2">
        <v>6</v>
      </c>
      <c r="M5" s="2">
        <v>5</v>
      </c>
      <c r="N5" s="2">
        <v>7</v>
      </c>
      <c r="O5" s="2">
        <v>6</v>
      </c>
      <c r="P5" s="2">
        <v>6</v>
      </c>
      <c r="Q5" s="2">
        <v>7</v>
      </c>
      <c r="R5" s="2">
        <f t="shared" si="0"/>
        <v>92</v>
      </c>
      <c r="S5" s="7">
        <f t="shared" si="1"/>
        <v>6.1333333333333337</v>
      </c>
      <c r="T5" s="2">
        <f>R5*15</f>
        <v>1380</v>
      </c>
      <c r="U5" s="8">
        <v>0.61299999999999999</v>
      </c>
    </row>
    <row r="6" spans="1:21" x14ac:dyDescent="0.25">
      <c r="A6" s="1">
        <v>4</v>
      </c>
      <c r="B6" s="9" t="s">
        <v>27</v>
      </c>
      <c r="C6" s="2">
        <v>7</v>
      </c>
      <c r="D6" s="2">
        <v>8</v>
      </c>
      <c r="E6" s="2">
        <v>8</v>
      </c>
      <c r="F6" s="2">
        <v>8</v>
      </c>
      <c r="G6" s="2">
        <v>7</v>
      </c>
      <c r="H6" s="2">
        <v>8</v>
      </c>
      <c r="I6" s="2">
        <v>7</v>
      </c>
      <c r="J6" s="2">
        <v>7</v>
      </c>
      <c r="K6" s="2">
        <v>7</v>
      </c>
      <c r="L6" s="2">
        <v>8</v>
      </c>
      <c r="M6" s="2">
        <v>8</v>
      </c>
      <c r="N6" s="2">
        <v>5</v>
      </c>
      <c r="O6" s="2">
        <v>5</v>
      </c>
      <c r="P6" s="2">
        <v>8</v>
      </c>
      <c r="Q6" s="2">
        <v>8</v>
      </c>
      <c r="R6" s="2">
        <f t="shared" si="0"/>
        <v>109</v>
      </c>
      <c r="S6" s="7">
        <f t="shared" si="1"/>
        <v>7.2666666666666666</v>
      </c>
      <c r="T6" s="2">
        <f t="shared" ref="T6:T14" si="2">R6*15</f>
        <v>1635</v>
      </c>
      <c r="U6" s="8">
        <v>0.72699999999999998</v>
      </c>
    </row>
    <row r="7" spans="1:21" x14ac:dyDescent="0.25">
      <c r="A7" s="1">
        <v>5</v>
      </c>
      <c r="B7" s="9" t="s">
        <v>28</v>
      </c>
      <c r="C7" s="1">
        <v>6</v>
      </c>
      <c r="D7" s="1">
        <v>6</v>
      </c>
      <c r="E7" s="1">
        <v>7</v>
      </c>
      <c r="F7" s="1">
        <v>6</v>
      </c>
      <c r="G7" s="1">
        <v>5</v>
      </c>
      <c r="H7" s="1">
        <v>5</v>
      </c>
      <c r="I7" s="1">
        <v>6</v>
      </c>
      <c r="J7" s="1">
        <v>6</v>
      </c>
      <c r="K7" s="1">
        <v>5</v>
      </c>
      <c r="L7" s="1">
        <v>6</v>
      </c>
      <c r="M7" s="1">
        <v>6</v>
      </c>
      <c r="N7" s="1">
        <v>4</v>
      </c>
      <c r="O7" s="1">
        <v>4</v>
      </c>
      <c r="P7" s="1">
        <v>7</v>
      </c>
      <c r="Q7" s="1">
        <v>5</v>
      </c>
      <c r="R7" s="1">
        <f t="shared" si="0"/>
        <v>84</v>
      </c>
      <c r="S7" s="4">
        <f t="shared" si="1"/>
        <v>5.6</v>
      </c>
      <c r="T7" s="1">
        <f t="shared" si="2"/>
        <v>1260</v>
      </c>
      <c r="U7" s="10">
        <v>0.56000000000000005</v>
      </c>
    </row>
    <row r="8" spans="1:21" x14ac:dyDescent="0.25">
      <c r="A8" s="1">
        <v>6</v>
      </c>
      <c r="B8" s="1" t="s">
        <v>29</v>
      </c>
      <c r="C8" s="1">
        <v>4</v>
      </c>
      <c r="D8" s="1">
        <v>6</v>
      </c>
      <c r="E8" s="1">
        <v>5</v>
      </c>
      <c r="F8" s="1">
        <v>4</v>
      </c>
      <c r="G8" s="1">
        <v>3</v>
      </c>
      <c r="H8" s="1">
        <v>5</v>
      </c>
      <c r="I8" s="1">
        <v>5</v>
      </c>
      <c r="J8" s="1">
        <v>5</v>
      </c>
      <c r="K8" s="1">
        <v>5</v>
      </c>
      <c r="L8" s="1">
        <v>4</v>
      </c>
      <c r="M8" s="1">
        <v>4</v>
      </c>
      <c r="N8" s="1">
        <v>3</v>
      </c>
      <c r="O8" s="1">
        <v>4</v>
      </c>
      <c r="P8" s="1">
        <v>5</v>
      </c>
      <c r="Q8" s="1">
        <v>5</v>
      </c>
      <c r="R8" s="1">
        <f t="shared" si="0"/>
        <v>67</v>
      </c>
      <c r="S8" s="4">
        <f t="shared" si="1"/>
        <v>4.4666666666666668</v>
      </c>
      <c r="T8" s="1">
        <f t="shared" si="2"/>
        <v>1005</v>
      </c>
      <c r="U8" s="6">
        <v>0.44700000000000001</v>
      </c>
    </row>
    <row r="9" spans="1:21" x14ac:dyDescent="0.25">
      <c r="A9" s="1">
        <v>7</v>
      </c>
      <c r="B9" s="1" t="s">
        <v>30</v>
      </c>
      <c r="C9" s="1">
        <v>3</v>
      </c>
      <c r="D9" s="1">
        <v>4</v>
      </c>
      <c r="E9" s="1">
        <v>5</v>
      </c>
      <c r="F9" s="1">
        <v>4</v>
      </c>
      <c r="G9" s="1">
        <v>4</v>
      </c>
      <c r="H9" s="1">
        <v>4</v>
      </c>
      <c r="I9" s="1">
        <v>3</v>
      </c>
      <c r="J9" s="1">
        <v>3</v>
      </c>
      <c r="K9" s="1">
        <v>3</v>
      </c>
      <c r="L9" s="1">
        <v>3</v>
      </c>
      <c r="M9" s="1">
        <v>5</v>
      </c>
      <c r="N9" s="1">
        <v>3</v>
      </c>
      <c r="O9" s="1">
        <v>4</v>
      </c>
      <c r="P9" s="1">
        <v>4</v>
      </c>
      <c r="Q9" s="1">
        <v>4</v>
      </c>
      <c r="R9" s="1">
        <f t="shared" si="0"/>
        <v>56</v>
      </c>
      <c r="S9" s="4">
        <f t="shared" si="1"/>
        <v>3.7333333333333334</v>
      </c>
      <c r="T9" s="1">
        <f t="shared" si="2"/>
        <v>840</v>
      </c>
      <c r="U9" s="6">
        <v>0.373</v>
      </c>
    </row>
    <row r="10" spans="1:21" x14ac:dyDescent="0.25">
      <c r="A10" s="1">
        <v>8</v>
      </c>
      <c r="B10" s="1" t="s">
        <v>31</v>
      </c>
      <c r="C10" s="1">
        <v>3</v>
      </c>
      <c r="D10" s="1">
        <v>3</v>
      </c>
      <c r="E10" s="1">
        <v>4</v>
      </c>
      <c r="F10" s="1">
        <v>3</v>
      </c>
      <c r="G10" s="1">
        <v>4</v>
      </c>
      <c r="H10" s="1">
        <v>3</v>
      </c>
      <c r="I10" s="1">
        <v>4</v>
      </c>
      <c r="J10" s="1">
        <v>3</v>
      </c>
      <c r="K10" s="1">
        <v>3</v>
      </c>
      <c r="L10" s="1">
        <v>4</v>
      </c>
      <c r="M10" s="1">
        <v>3</v>
      </c>
      <c r="N10" s="1">
        <v>4</v>
      </c>
      <c r="O10" s="1">
        <v>3</v>
      </c>
      <c r="P10" s="1">
        <v>4</v>
      </c>
      <c r="Q10" s="1">
        <v>3</v>
      </c>
      <c r="R10" s="1">
        <f t="shared" si="0"/>
        <v>51</v>
      </c>
      <c r="S10" s="4">
        <f t="shared" si="1"/>
        <v>3.4</v>
      </c>
      <c r="T10" s="1">
        <f t="shared" si="2"/>
        <v>765</v>
      </c>
      <c r="U10" s="6">
        <v>0.34</v>
      </c>
    </row>
    <row r="11" spans="1:21" x14ac:dyDescent="0.25">
      <c r="A11" s="1">
        <v>9</v>
      </c>
      <c r="B11" s="1" t="s">
        <v>32</v>
      </c>
      <c r="C11" s="1">
        <v>4</v>
      </c>
      <c r="D11" s="1">
        <v>4</v>
      </c>
      <c r="E11" s="1">
        <v>3</v>
      </c>
      <c r="F11" s="1">
        <v>3</v>
      </c>
      <c r="G11" s="1">
        <v>3</v>
      </c>
      <c r="H11" s="1">
        <v>3</v>
      </c>
      <c r="I11" s="1">
        <v>3</v>
      </c>
      <c r="J11" s="1">
        <v>3</v>
      </c>
      <c r="K11" s="1">
        <v>4</v>
      </c>
      <c r="L11" s="1">
        <v>3</v>
      </c>
      <c r="M11" s="1">
        <v>3</v>
      </c>
      <c r="N11" s="1">
        <v>3</v>
      </c>
      <c r="O11" s="1">
        <v>3</v>
      </c>
      <c r="P11" s="1">
        <v>3</v>
      </c>
      <c r="Q11" s="1">
        <v>3</v>
      </c>
      <c r="R11" s="1">
        <f t="shared" si="0"/>
        <v>48</v>
      </c>
      <c r="S11" s="4">
        <f t="shared" si="1"/>
        <v>3.2</v>
      </c>
      <c r="T11" s="1">
        <f t="shared" si="2"/>
        <v>720</v>
      </c>
      <c r="U11" s="6">
        <v>0.32</v>
      </c>
    </row>
    <row r="12" spans="1:21" x14ac:dyDescent="0.25">
      <c r="A12" s="1">
        <v>10</v>
      </c>
      <c r="B12" s="9" t="s">
        <v>33</v>
      </c>
      <c r="C12" s="1">
        <v>3</v>
      </c>
      <c r="D12" s="1">
        <v>3</v>
      </c>
      <c r="E12" s="1">
        <v>3</v>
      </c>
      <c r="F12" s="1">
        <v>3</v>
      </c>
      <c r="G12" s="1">
        <v>3</v>
      </c>
      <c r="H12" s="1">
        <v>4</v>
      </c>
      <c r="I12" s="1">
        <v>3</v>
      </c>
      <c r="J12" s="1">
        <v>3</v>
      </c>
      <c r="K12" s="1">
        <v>3</v>
      </c>
      <c r="L12" s="1">
        <v>5</v>
      </c>
      <c r="M12" s="1">
        <v>4</v>
      </c>
      <c r="N12" s="1">
        <v>4</v>
      </c>
      <c r="O12" s="1">
        <v>3</v>
      </c>
      <c r="P12" s="1">
        <v>4</v>
      </c>
      <c r="Q12" s="1">
        <v>4</v>
      </c>
      <c r="R12" s="1">
        <f t="shared" si="0"/>
        <v>52</v>
      </c>
      <c r="S12" s="4">
        <f t="shared" si="1"/>
        <v>3.4666666666666668</v>
      </c>
      <c r="T12" s="1">
        <f t="shared" si="2"/>
        <v>780</v>
      </c>
      <c r="U12" s="6">
        <v>0.34699999999999998</v>
      </c>
    </row>
    <row r="13" spans="1:21" x14ac:dyDescent="0.25">
      <c r="A13" s="1">
        <v>11</v>
      </c>
      <c r="B13" s="1" t="s">
        <v>34</v>
      </c>
      <c r="C13" s="1">
        <v>3</v>
      </c>
      <c r="D13" s="1">
        <v>3</v>
      </c>
      <c r="E13" s="1">
        <v>5</v>
      </c>
      <c r="F13" s="1">
        <v>4</v>
      </c>
      <c r="G13" s="1">
        <v>4</v>
      </c>
      <c r="H13" s="1">
        <v>3</v>
      </c>
      <c r="I13" s="1">
        <v>4</v>
      </c>
      <c r="J13" s="1">
        <v>4</v>
      </c>
      <c r="K13" s="1">
        <v>4</v>
      </c>
      <c r="L13" s="1">
        <v>5</v>
      </c>
      <c r="M13" s="1">
        <v>4</v>
      </c>
      <c r="N13" s="1">
        <v>4</v>
      </c>
      <c r="O13" s="1">
        <v>4</v>
      </c>
      <c r="P13" s="1">
        <v>3</v>
      </c>
      <c r="Q13" s="1">
        <v>3</v>
      </c>
      <c r="R13" s="1">
        <f>SUM(C13:Q13)</f>
        <v>57</v>
      </c>
      <c r="S13" s="4">
        <f>R13/15</f>
        <v>3.8</v>
      </c>
      <c r="T13" s="1">
        <f t="shared" si="2"/>
        <v>855</v>
      </c>
      <c r="U13" s="6">
        <v>0.38</v>
      </c>
    </row>
    <row r="14" spans="1:21" x14ac:dyDescent="0.25">
      <c r="A14" s="1">
        <v>12</v>
      </c>
      <c r="B14" s="1" t="s">
        <v>35</v>
      </c>
      <c r="C14" s="1">
        <v>4</v>
      </c>
      <c r="D14" s="1">
        <v>4</v>
      </c>
      <c r="E14" s="1">
        <v>4</v>
      </c>
      <c r="F14" s="1">
        <v>3</v>
      </c>
      <c r="G14" s="1">
        <v>3</v>
      </c>
      <c r="H14" s="1">
        <v>4</v>
      </c>
      <c r="I14" s="1">
        <v>4</v>
      </c>
      <c r="J14" s="1">
        <v>4</v>
      </c>
      <c r="K14" s="1">
        <v>4</v>
      </c>
      <c r="L14" s="1">
        <v>4</v>
      </c>
      <c r="M14" s="1">
        <v>3</v>
      </c>
      <c r="N14" s="1">
        <v>3</v>
      </c>
      <c r="O14" s="1">
        <v>3</v>
      </c>
      <c r="P14" s="1">
        <v>3</v>
      </c>
      <c r="Q14" s="1">
        <v>4</v>
      </c>
      <c r="R14" s="1">
        <f t="shared" si="0"/>
        <v>54</v>
      </c>
      <c r="S14" s="4">
        <f t="shared" si="1"/>
        <v>3.6</v>
      </c>
      <c r="T14" s="1">
        <f t="shared" si="2"/>
        <v>810</v>
      </c>
      <c r="U14" s="6">
        <v>0.36</v>
      </c>
    </row>
    <row r="16" spans="1:21" ht="15.75" x14ac:dyDescent="0.25">
      <c r="A16" s="45" t="s">
        <v>19</v>
      </c>
      <c r="B16" s="45" t="s">
        <v>15</v>
      </c>
      <c r="C16" s="45" t="s">
        <v>41</v>
      </c>
      <c r="D16" s="45"/>
      <c r="E16" s="45"/>
      <c r="F16" s="45"/>
      <c r="G16" s="45"/>
      <c r="H16" s="45"/>
      <c r="I16" s="45"/>
      <c r="J16" s="45"/>
      <c r="K16" s="45"/>
      <c r="L16" s="45"/>
      <c r="M16" s="45"/>
      <c r="N16" s="45"/>
      <c r="O16" s="45"/>
      <c r="P16" s="45"/>
      <c r="Q16" s="45"/>
      <c r="R16" s="45"/>
    </row>
    <row r="17" spans="1:18" x14ac:dyDescent="0.25">
      <c r="A17" s="45"/>
      <c r="B17" s="45"/>
      <c r="C17" s="11">
        <v>1</v>
      </c>
      <c r="D17" s="11">
        <v>2</v>
      </c>
      <c r="E17" s="11">
        <v>3</v>
      </c>
      <c r="F17" s="11">
        <v>4</v>
      </c>
      <c r="G17" s="11">
        <v>5</v>
      </c>
      <c r="H17" s="11">
        <v>6</v>
      </c>
      <c r="I17" s="11">
        <v>7</v>
      </c>
      <c r="J17" s="11">
        <v>8</v>
      </c>
      <c r="K17" s="11">
        <v>9</v>
      </c>
      <c r="L17" s="11">
        <v>10</v>
      </c>
      <c r="M17" s="11">
        <v>11</v>
      </c>
      <c r="N17" s="11">
        <v>12</v>
      </c>
      <c r="O17" s="11">
        <v>13</v>
      </c>
      <c r="P17" s="11">
        <v>14</v>
      </c>
      <c r="Q17" s="11">
        <v>15</v>
      </c>
      <c r="R17" s="11" t="s">
        <v>40</v>
      </c>
    </row>
    <row r="18" spans="1:18" ht="15.75" x14ac:dyDescent="0.25">
      <c r="A18" s="3">
        <v>1</v>
      </c>
      <c r="B18" s="13" t="s">
        <v>24</v>
      </c>
      <c r="C18" s="11">
        <v>4</v>
      </c>
      <c r="D18" s="11">
        <v>4</v>
      </c>
      <c r="E18" s="11">
        <v>4</v>
      </c>
      <c r="F18" s="11">
        <v>3</v>
      </c>
      <c r="G18" s="11">
        <v>4</v>
      </c>
      <c r="H18" s="11">
        <v>3</v>
      </c>
      <c r="I18" s="11">
        <v>4</v>
      </c>
      <c r="J18" s="11">
        <v>4</v>
      </c>
      <c r="K18" s="11">
        <v>4</v>
      </c>
      <c r="L18" s="11">
        <v>3</v>
      </c>
      <c r="M18" s="11">
        <v>4</v>
      </c>
      <c r="N18" s="11">
        <v>3</v>
      </c>
      <c r="O18" s="11">
        <v>3</v>
      </c>
      <c r="P18" s="11">
        <v>4</v>
      </c>
      <c r="Q18" s="11">
        <v>3</v>
      </c>
      <c r="R18" s="11">
        <f>SUM(C18:Q18)</f>
        <v>54</v>
      </c>
    </row>
    <row r="19" spans="1:18" ht="15.75" x14ac:dyDescent="0.25">
      <c r="A19" s="3">
        <v>2</v>
      </c>
      <c r="B19" s="13" t="s">
        <v>36</v>
      </c>
      <c r="C19" s="11">
        <v>4</v>
      </c>
      <c r="D19" s="11">
        <v>3</v>
      </c>
      <c r="E19" s="11">
        <v>5</v>
      </c>
      <c r="F19" s="11">
        <v>4</v>
      </c>
      <c r="G19" s="11">
        <v>3</v>
      </c>
      <c r="H19" s="11">
        <v>4</v>
      </c>
      <c r="I19" s="11">
        <v>4</v>
      </c>
      <c r="J19" s="11">
        <v>3</v>
      </c>
      <c r="K19" s="11">
        <v>3</v>
      </c>
      <c r="L19" s="11">
        <v>4</v>
      </c>
      <c r="M19" s="11">
        <v>3</v>
      </c>
      <c r="N19" s="11">
        <v>3</v>
      </c>
      <c r="O19" s="11">
        <v>3</v>
      </c>
      <c r="P19" s="11">
        <v>3</v>
      </c>
      <c r="Q19" s="11">
        <v>4</v>
      </c>
      <c r="R19" s="11">
        <f>SUM(C19:Q19)</f>
        <v>53</v>
      </c>
    </row>
    <row r="20" spans="1:18" ht="15.75" x14ac:dyDescent="0.25">
      <c r="A20" s="3">
        <v>3</v>
      </c>
      <c r="B20" s="13" t="s">
        <v>26</v>
      </c>
      <c r="C20" s="12">
        <v>6</v>
      </c>
      <c r="D20" s="12">
        <v>5</v>
      </c>
      <c r="E20" s="12">
        <v>6</v>
      </c>
      <c r="F20" s="12">
        <v>6</v>
      </c>
      <c r="G20" s="12">
        <v>7</v>
      </c>
      <c r="H20" s="12">
        <v>5</v>
      </c>
      <c r="I20" s="12">
        <v>7</v>
      </c>
      <c r="J20" s="12">
        <v>6</v>
      </c>
      <c r="K20" s="12">
        <v>7</v>
      </c>
      <c r="L20" s="12">
        <v>6</v>
      </c>
      <c r="M20" s="12">
        <v>5</v>
      </c>
      <c r="N20" s="12">
        <v>7</v>
      </c>
      <c r="O20" s="12">
        <v>6</v>
      </c>
      <c r="P20" s="12">
        <v>6</v>
      </c>
      <c r="Q20" s="12">
        <v>7</v>
      </c>
      <c r="R20" s="11">
        <f t="shared" ref="R20:R29" si="3">SUM(C20:Q20)</f>
        <v>92</v>
      </c>
    </row>
    <row r="21" spans="1:18" ht="15.75" x14ac:dyDescent="0.25">
      <c r="A21" s="3">
        <v>4</v>
      </c>
      <c r="B21" s="14" t="s">
        <v>37</v>
      </c>
      <c r="C21" s="12">
        <v>7</v>
      </c>
      <c r="D21" s="12">
        <v>8</v>
      </c>
      <c r="E21" s="12">
        <v>8</v>
      </c>
      <c r="F21" s="12">
        <v>8</v>
      </c>
      <c r="G21" s="12">
        <v>7</v>
      </c>
      <c r="H21" s="12">
        <v>8</v>
      </c>
      <c r="I21" s="12">
        <v>7</v>
      </c>
      <c r="J21" s="12">
        <v>7</v>
      </c>
      <c r="K21" s="12">
        <v>7</v>
      </c>
      <c r="L21" s="12">
        <v>8</v>
      </c>
      <c r="M21" s="12">
        <v>8</v>
      </c>
      <c r="N21" s="12">
        <v>5</v>
      </c>
      <c r="O21" s="12">
        <v>5</v>
      </c>
      <c r="P21" s="12">
        <v>8</v>
      </c>
      <c r="Q21" s="12">
        <v>8</v>
      </c>
      <c r="R21" s="11">
        <f t="shared" si="3"/>
        <v>109</v>
      </c>
    </row>
    <row r="22" spans="1:18" ht="15.75" x14ac:dyDescent="0.25">
      <c r="A22" s="3">
        <v>5</v>
      </c>
      <c r="B22" s="14" t="s">
        <v>38</v>
      </c>
      <c r="C22" s="11">
        <v>6</v>
      </c>
      <c r="D22" s="11">
        <v>6</v>
      </c>
      <c r="E22" s="11">
        <v>7</v>
      </c>
      <c r="F22" s="11">
        <v>6</v>
      </c>
      <c r="G22" s="11">
        <v>5</v>
      </c>
      <c r="H22" s="11">
        <v>5</v>
      </c>
      <c r="I22" s="11">
        <v>6</v>
      </c>
      <c r="J22" s="11">
        <v>6</v>
      </c>
      <c r="K22" s="11">
        <v>5</v>
      </c>
      <c r="L22" s="11">
        <v>6</v>
      </c>
      <c r="M22" s="11">
        <v>6</v>
      </c>
      <c r="N22" s="11">
        <v>4</v>
      </c>
      <c r="O22" s="11">
        <v>4</v>
      </c>
      <c r="P22" s="11">
        <v>7</v>
      </c>
      <c r="Q22" s="11">
        <v>5</v>
      </c>
      <c r="R22" s="11">
        <f t="shared" si="3"/>
        <v>84</v>
      </c>
    </row>
    <row r="23" spans="1:18" ht="15.75" x14ac:dyDescent="0.25">
      <c r="A23" s="3">
        <v>6</v>
      </c>
      <c r="B23" s="13" t="s">
        <v>29</v>
      </c>
      <c r="C23" s="11">
        <v>4</v>
      </c>
      <c r="D23" s="11">
        <v>6</v>
      </c>
      <c r="E23" s="11">
        <v>5</v>
      </c>
      <c r="F23" s="11">
        <v>4</v>
      </c>
      <c r="G23" s="11">
        <v>3</v>
      </c>
      <c r="H23" s="11">
        <v>5</v>
      </c>
      <c r="I23" s="11">
        <v>5</v>
      </c>
      <c r="J23" s="11">
        <v>5</v>
      </c>
      <c r="K23" s="11">
        <v>5</v>
      </c>
      <c r="L23" s="11">
        <v>4</v>
      </c>
      <c r="M23" s="11">
        <v>4</v>
      </c>
      <c r="N23" s="11">
        <v>3</v>
      </c>
      <c r="O23" s="11">
        <v>4</v>
      </c>
      <c r="P23" s="11">
        <v>5</v>
      </c>
      <c r="Q23" s="11">
        <v>5</v>
      </c>
      <c r="R23" s="11">
        <f t="shared" si="3"/>
        <v>67</v>
      </c>
    </row>
    <row r="24" spans="1:18" ht="15.75" x14ac:dyDescent="0.25">
      <c r="A24" s="3">
        <v>7</v>
      </c>
      <c r="B24" s="13" t="s">
        <v>30</v>
      </c>
      <c r="C24" s="11">
        <v>3</v>
      </c>
      <c r="D24" s="11">
        <v>4</v>
      </c>
      <c r="E24" s="11">
        <v>5</v>
      </c>
      <c r="F24" s="11">
        <v>4</v>
      </c>
      <c r="G24" s="11">
        <v>4</v>
      </c>
      <c r="H24" s="11">
        <v>4</v>
      </c>
      <c r="I24" s="11">
        <v>3</v>
      </c>
      <c r="J24" s="11">
        <v>3</v>
      </c>
      <c r="K24" s="11">
        <v>3</v>
      </c>
      <c r="L24" s="11">
        <v>3</v>
      </c>
      <c r="M24" s="11">
        <v>5</v>
      </c>
      <c r="N24" s="11">
        <v>3</v>
      </c>
      <c r="O24" s="11">
        <v>4</v>
      </c>
      <c r="P24" s="11">
        <v>4</v>
      </c>
      <c r="Q24" s="11">
        <v>4</v>
      </c>
      <c r="R24" s="11">
        <f t="shared" si="3"/>
        <v>56</v>
      </c>
    </row>
    <row r="25" spans="1:18" ht="15.75" x14ac:dyDescent="0.25">
      <c r="A25" s="3">
        <v>8</v>
      </c>
      <c r="B25" s="13" t="s">
        <v>31</v>
      </c>
      <c r="C25" s="11">
        <v>3</v>
      </c>
      <c r="D25" s="11">
        <v>3</v>
      </c>
      <c r="E25" s="11">
        <v>4</v>
      </c>
      <c r="F25" s="11">
        <v>3</v>
      </c>
      <c r="G25" s="11">
        <v>4</v>
      </c>
      <c r="H25" s="11">
        <v>3</v>
      </c>
      <c r="I25" s="11">
        <v>4</v>
      </c>
      <c r="J25" s="11">
        <v>3</v>
      </c>
      <c r="K25" s="11">
        <v>3</v>
      </c>
      <c r="L25" s="11">
        <v>4</v>
      </c>
      <c r="M25" s="11">
        <v>3</v>
      </c>
      <c r="N25" s="11">
        <v>4</v>
      </c>
      <c r="O25" s="11">
        <v>3</v>
      </c>
      <c r="P25" s="11">
        <v>4</v>
      </c>
      <c r="Q25" s="11">
        <v>3</v>
      </c>
      <c r="R25" s="11">
        <f t="shared" si="3"/>
        <v>51</v>
      </c>
    </row>
    <row r="26" spans="1:18" ht="15.75" x14ac:dyDescent="0.25">
      <c r="A26" s="3">
        <v>9</v>
      </c>
      <c r="B26" s="13" t="s">
        <v>32</v>
      </c>
      <c r="C26" s="11">
        <v>4</v>
      </c>
      <c r="D26" s="11">
        <v>4</v>
      </c>
      <c r="E26" s="11">
        <v>3</v>
      </c>
      <c r="F26" s="11">
        <v>3</v>
      </c>
      <c r="G26" s="11">
        <v>3</v>
      </c>
      <c r="H26" s="11">
        <v>3</v>
      </c>
      <c r="I26" s="11">
        <v>3</v>
      </c>
      <c r="J26" s="11">
        <v>3</v>
      </c>
      <c r="K26" s="11">
        <v>4</v>
      </c>
      <c r="L26" s="11">
        <v>3</v>
      </c>
      <c r="M26" s="11">
        <v>3</v>
      </c>
      <c r="N26" s="11">
        <v>3</v>
      </c>
      <c r="O26" s="11">
        <v>3</v>
      </c>
      <c r="P26" s="11">
        <v>3</v>
      </c>
      <c r="Q26" s="11">
        <v>3</v>
      </c>
      <c r="R26" s="11">
        <f t="shared" si="3"/>
        <v>48</v>
      </c>
    </row>
    <row r="27" spans="1:18" ht="15.75" x14ac:dyDescent="0.25">
      <c r="A27" s="3">
        <v>10</v>
      </c>
      <c r="B27" s="14" t="s">
        <v>39</v>
      </c>
      <c r="C27" s="11">
        <v>3</v>
      </c>
      <c r="D27" s="11">
        <v>3</v>
      </c>
      <c r="E27" s="11">
        <v>3</v>
      </c>
      <c r="F27" s="11">
        <v>3</v>
      </c>
      <c r="G27" s="11">
        <v>3</v>
      </c>
      <c r="H27" s="11">
        <v>4</v>
      </c>
      <c r="I27" s="11">
        <v>3</v>
      </c>
      <c r="J27" s="11">
        <v>3</v>
      </c>
      <c r="K27" s="11">
        <v>3</v>
      </c>
      <c r="L27" s="11">
        <v>5</v>
      </c>
      <c r="M27" s="11">
        <v>4</v>
      </c>
      <c r="N27" s="11">
        <v>4</v>
      </c>
      <c r="O27" s="11">
        <v>3</v>
      </c>
      <c r="P27" s="11">
        <v>4</v>
      </c>
      <c r="Q27" s="11">
        <v>4</v>
      </c>
      <c r="R27" s="11">
        <f t="shared" si="3"/>
        <v>52</v>
      </c>
    </row>
    <row r="28" spans="1:18" ht="15.75" x14ac:dyDescent="0.25">
      <c r="A28" s="3">
        <v>11</v>
      </c>
      <c r="B28" s="13" t="s">
        <v>34</v>
      </c>
      <c r="C28" s="11">
        <v>3</v>
      </c>
      <c r="D28" s="11">
        <v>3</v>
      </c>
      <c r="E28" s="11">
        <v>5</v>
      </c>
      <c r="F28" s="11">
        <v>4</v>
      </c>
      <c r="G28" s="11">
        <v>4</v>
      </c>
      <c r="H28" s="11">
        <v>3</v>
      </c>
      <c r="I28" s="11">
        <v>4</v>
      </c>
      <c r="J28" s="11">
        <v>4</v>
      </c>
      <c r="K28" s="11">
        <v>4</v>
      </c>
      <c r="L28" s="11">
        <v>5</v>
      </c>
      <c r="M28" s="11">
        <v>4</v>
      </c>
      <c r="N28" s="11">
        <v>4</v>
      </c>
      <c r="O28" s="11">
        <v>4</v>
      </c>
      <c r="P28" s="11">
        <v>3</v>
      </c>
      <c r="Q28" s="11">
        <v>3</v>
      </c>
      <c r="R28" s="11">
        <f t="shared" si="3"/>
        <v>57</v>
      </c>
    </row>
    <row r="29" spans="1:18" ht="15.75" x14ac:dyDescent="0.25">
      <c r="A29" s="3">
        <v>12</v>
      </c>
      <c r="B29" s="13" t="s">
        <v>35</v>
      </c>
      <c r="C29" s="11">
        <v>4</v>
      </c>
      <c r="D29" s="11">
        <v>4</v>
      </c>
      <c r="E29" s="11">
        <v>4</v>
      </c>
      <c r="F29" s="11">
        <v>3</v>
      </c>
      <c r="G29" s="11">
        <v>3</v>
      </c>
      <c r="H29" s="11">
        <v>4</v>
      </c>
      <c r="I29" s="11">
        <v>4</v>
      </c>
      <c r="J29" s="11">
        <v>4</v>
      </c>
      <c r="K29" s="11">
        <v>4</v>
      </c>
      <c r="L29" s="11">
        <v>4</v>
      </c>
      <c r="M29" s="11">
        <v>3</v>
      </c>
      <c r="N29" s="11">
        <v>3</v>
      </c>
      <c r="O29" s="11">
        <v>3</v>
      </c>
      <c r="P29" s="11">
        <v>3</v>
      </c>
      <c r="Q29" s="11">
        <v>4</v>
      </c>
      <c r="R29" s="11">
        <f t="shared" si="3"/>
        <v>54</v>
      </c>
    </row>
  </sheetData>
  <mergeCells count="6">
    <mergeCell ref="A1:A2"/>
    <mergeCell ref="B1:B2"/>
    <mergeCell ref="C1:U1"/>
    <mergeCell ref="A16:A17"/>
    <mergeCell ref="B16:B17"/>
    <mergeCell ref="C16:R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1E89B-FF36-434A-954C-8C937AA5FDCC}">
  <dimension ref="A1:M20"/>
  <sheetViews>
    <sheetView workbookViewId="0">
      <selection activeCell="D21" sqref="D21"/>
    </sheetView>
  </sheetViews>
  <sheetFormatPr defaultRowHeight="15" x14ac:dyDescent="0.25"/>
  <cols>
    <col min="2" max="2" width="39.5703125" customWidth="1"/>
    <col min="3" max="3" width="12.28515625" customWidth="1"/>
    <col min="4" max="4" width="14.85546875" customWidth="1"/>
    <col min="10" max="10" width="38.7109375" customWidth="1"/>
    <col min="13" max="13" width="13.140625" customWidth="1"/>
  </cols>
  <sheetData>
    <row r="1" spans="1:13" x14ac:dyDescent="0.25">
      <c r="A1" s="45" t="s">
        <v>19</v>
      </c>
      <c r="B1" s="45" t="s">
        <v>15</v>
      </c>
      <c r="C1" s="45" t="s">
        <v>43</v>
      </c>
      <c r="D1" s="45" t="s">
        <v>42</v>
      </c>
      <c r="G1" t="s">
        <v>44</v>
      </c>
      <c r="I1" s="11" t="s">
        <v>16</v>
      </c>
      <c r="J1" s="11" t="s">
        <v>18</v>
      </c>
      <c r="K1" s="11" t="s">
        <v>54</v>
      </c>
      <c r="L1" s="11" t="s">
        <v>55</v>
      </c>
      <c r="M1" s="11" t="s">
        <v>56</v>
      </c>
    </row>
    <row r="2" spans="1:13" ht="15.75" x14ac:dyDescent="0.25">
      <c r="A2" s="45"/>
      <c r="B2" s="45"/>
      <c r="C2" s="45"/>
      <c r="D2" s="45"/>
      <c r="G2" t="s">
        <v>45</v>
      </c>
      <c r="I2" s="3">
        <v>1</v>
      </c>
      <c r="J2" s="13" t="s">
        <v>24</v>
      </c>
      <c r="K2" s="16">
        <v>3.6</v>
      </c>
      <c r="L2" s="17">
        <v>0.36</v>
      </c>
      <c r="M2" s="9" t="s">
        <v>61</v>
      </c>
    </row>
    <row r="3" spans="1:13" ht="15.75" x14ac:dyDescent="0.25">
      <c r="A3" s="3">
        <v>1</v>
      </c>
      <c r="B3" s="13" t="s">
        <v>24</v>
      </c>
      <c r="C3" s="3">
        <v>54</v>
      </c>
      <c r="D3" s="16">
        <v>3.6</v>
      </c>
      <c r="G3" t="s">
        <v>46</v>
      </c>
      <c r="I3" s="3">
        <v>2</v>
      </c>
      <c r="J3" s="13" t="s">
        <v>36</v>
      </c>
      <c r="K3" s="16">
        <v>3.5333333333333332</v>
      </c>
      <c r="L3" s="17">
        <v>0.35299999999999998</v>
      </c>
      <c r="M3" s="9" t="s">
        <v>61</v>
      </c>
    </row>
    <row r="4" spans="1:13" ht="15.75" x14ac:dyDescent="0.25">
      <c r="A4" s="3">
        <v>2</v>
      </c>
      <c r="B4" s="13" t="s">
        <v>36</v>
      </c>
      <c r="C4" s="3">
        <v>53</v>
      </c>
      <c r="D4" s="16">
        <v>3.5333333333333332</v>
      </c>
      <c r="G4" t="s">
        <v>47</v>
      </c>
      <c r="I4" s="3">
        <v>3</v>
      </c>
      <c r="J4" s="13" t="s">
        <v>26</v>
      </c>
      <c r="K4" s="16">
        <v>6.1333333333333337</v>
      </c>
      <c r="L4" s="17">
        <v>0.61299999999999999</v>
      </c>
      <c r="M4" s="9" t="s">
        <v>59</v>
      </c>
    </row>
    <row r="5" spans="1:13" ht="15.75" x14ac:dyDescent="0.25">
      <c r="A5" s="3">
        <v>3</v>
      </c>
      <c r="B5" s="13" t="s">
        <v>26</v>
      </c>
      <c r="C5" s="3">
        <v>92</v>
      </c>
      <c r="D5" s="16">
        <v>6.1333333333333337</v>
      </c>
      <c r="G5" t="s">
        <v>48</v>
      </c>
      <c r="I5" s="3">
        <v>4</v>
      </c>
      <c r="J5" s="14" t="s">
        <v>37</v>
      </c>
      <c r="K5" s="16">
        <v>7.2666666666666666</v>
      </c>
      <c r="L5" s="17" t="s">
        <v>57</v>
      </c>
      <c r="M5" s="9" t="s">
        <v>59</v>
      </c>
    </row>
    <row r="6" spans="1:13" ht="15.75" x14ac:dyDescent="0.25">
      <c r="A6" s="3">
        <v>4</v>
      </c>
      <c r="B6" s="14" t="s">
        <v>37</v>
      </c>
      <c r="C6" s="3">
        <v>109</v>
      </c>
      <c r="D6" s="16">
        <v>7.2666666666666666</v>
      </c>
      <c r="G6" t="s">
        <v>47</v>
      </c>
      <c r="I6" s="3">
        <v>5</v>
      </c>
      <c r="J6" s="14" t="s">
        <v>38</v>
      </c>
      <c r="K6" s="16">
        <v>5.6</v>
      </c>
      <c r="L6" s="17">
        <v>0.56000000000000005</v>
      </c>
      <c r="M6" s="9" t="s">
        <v>61</v>
      </c>
    </row>
    <row r="7" spans="1:13" ht="15.75" x14ac:dyDescent="0.25">
      <c r="A7" s="3">
        <v>5</v>
      </c>
      <c r="B7" s="14" t="s">
        <v>38</v>
      </c>
      <c r="C7" s="3">
        <v>84</v>
      </c>
      <c r="D7" s="16">
        <v>5.6</v>
      </c>
      <c r="G7" t="s">
        <v>48</v>
      </c>
      <c r="I7" s="3">
        <v>6</v>
      </c>
      <c r="J7" s="13" t="s">
        <v>29</v>
      </c>
      <c r="K7" s="16">
        <v>4.4666666666666668</v>
      </c>
      <c r="L7" s="17">
        <v>0.44700000000000001</v>
      </c>
      <c r="M7" s="9" t="s">
        <v>60</v>
      </c>
    </row>
    <row r="8" spans="1:13" ht="15.75" x14ac:dyDescent="0.25">
      <c r="A8" s="3">
        <v>6</v>
      </c>
      <c r="B8" s="13" t="s">
        <v>29</v>
      </c>
      <c r="C8" s="3">
        <v>67</v>
      </c>
      <c r="D8" s="16">
        <v>4.4666666666666668</v>
      </c>
      <c r="G8" t="s">
        <v>49</v>
      </c>
      <c r="I8" s="3">
        <v>7</v>
      </c>
      <c r="J8" s="13" t="s">
        <v>30</v>
      </c>
      <c r="K8" s="16">
        <v>3.7333333333333334</v>
      </c>
      <c r="L8" s="17">
        <v>0.373</v>
      </c>
      <c r="M8" s="9" t="s">
        <v>61</v>
      </c>
    </row>
    <row r="9" spans="1:13" ht="15.75" x14ac:dyDescent="0.25">
      <c r="A9" s="3">
        <v>7</v>
      </c>
      <c r="B9" s="13" t="s">
        <v>30</v>
      </c>
      <c r="C9" s="3">
        <v>56</v>
      </c>
      <c r="D9" s="16">
        <v>3.7333333333333334</v>
      </c>
      <c r="G9" t="s">
        <v>50</v>
      </c>
      <c r="I9" s="3">
        <v>8</v>
      </c>
      <c r="J9" s="13" t="s">
        <v>31</v>
      </c>
      <c r="K9" s="16">
        <v>3.4</v>
      </c>
      <c r="L9" s="17" t="s">
        <v>58</v>
      </c>
      <c r="M9" s="9" t="s">
        <v>61</v>
      </c>
    </row>
    <row r="10" spans="1:13" ht="15.75" x14ac:dyDescent="0.25">
      <c r="A10" s="3">
        <v>8</v>
      </c>
      <c r="B10" s="13" t="s">
        <v>31</v>
      </c>
      <c r="C10" s="3">
        <v>51</v>
      </c>
      <c r="D10" s="16">
        <v>3.4</v>
      </c>
      <c r="G10" t="s">
        <v>51</v>
      </c>
      <c r="I10" s="3">
        <v>9</v>
      </c>
      <c r="J10" s="13" t="s">
        <v>32</v>
      </c>
      <c r="K10" s="16">
        <v>3.2</v>
      </c>
      <c r="L10" s="17">
        <v>0.32</v>
      </c>
      <c r="M10" s="9" t="s">
        <v>61</v>
      </c>
    </row>
    <row r="11" spans="1:13" ht="15.75" x14ac:dyDescent="0.25">
      <c r="A11" s="3">
        <v>9</v>
      </c>
      <c r="B11" s="13" t="s">
        <v>32</v>
      </c>
      <c r="C11" s="3">
        <v>48</v>
      </c>
      <c r="D11" s="16">
        <v>3.2</v>
      </c>
      <c r="G11" t="s">
        <v>47</v>
      </c>
      <c r="I11" s="3">
        <v>10</v>
      </c>
      <c r="J11" s="14" t="s">
        <v>39</v>
      </c>
      <c r="K11" s="16">
        <v>3.4666666666666668</v>
      </c>
      <c r="L11" s="17">
        <v>0.34699999999999998</v>
      </c>
      <c r="M11" s="9" t="s">
        <v>61</v>
      </c>
    </row>
    <row r="12" spans="1:13" ht="15.75" x14ac:dyDescent="0.25">
      <c r="A12" s="3">
        <v>10</v>
      </c>
      <c r="B12" s="14" t="s">
        <v>39</v>
      </c>
      <c r="C12" s="3">
        <v>52</v>
      </c>
      <c r="D12" s="16">
        <v>3.4666666666666668</v>
      </c>
      <c r="G12" t="s">
        <v>45</v>
      </c>
      <c r="I12" s="3">
        <v>11</v>
      </c>
      <c r="J12" s="13" t="s">
        <v>34</v>
      </c>
      <c r="K12" s="16">
        <v>3.8</v>
      </c>
      <c r="L12" s="17">
        <v>0.38</v>
      </c>
      <c r="M12" s="9" t="s">
        <v>61</v>
      </c>
    </row>
    <row r="13" spans="1:13" ht="15.75" x14ac:dyDescent="0.25">
      <c r="A13" s="3">
        <v>11</v>
      </c>
      <c r="B13" s="13" t="s">
        <v>34</v>
      </c>
      <c r="C13" s="3">
        <v>57</v>
      </c>
      <c r="D13" s="16">
        <v>3.8</v>
      </c>
      <c r="G13" t="s">
        <v>47</v>
      </c>
      <c r="I13" s="3">
        <v>12</v>
      </c>
      <c r="J13" s="13" t="s">
        <v>35</v>
      </c>
      <c r="K13" s="16">
        <v>3.6</v>
      </c>
      <c r="L13" s="17">
        <v>0.36</v>
      </c>
      <c r="M13" s="9" t="s">
        <v>61</v>
      </c>
    </row>
    <row r="14" spans="1:13" ht="15.75" x14ac:dyDescent="0.25">
      <c r="A14" s="3">
        <v>12</v>
      </c>
      <c r="B14" s="13" t="s">
        <v>35</v>
      </c>
      <c r="C14" s="3">
        <v>54</v>
      </c>
      <c r="D14" s="16">
        <v>3.6</v>
      </c>
      <c r="G14" t="s">
        <v>50</v>
      </c>
    </row>
    <row r="15" spans="1:13" ht="15.75" x14ac:dyDescent="0.25">
      <c r="A15" s="1"/>
      <c r="B15" s="13" t="s">
        <v>97</v>
      </c>
      <c r="C15" s="40">
        <f>SUM(C3:C14)/12</f>
        <v>64.75</v>
      </c>
      <c r="D15" s="40">
        <f>SUM(D3:D14)/12</f>
        <v>4.3166666666666673</v>
      </c>
      <c r="G15" t="s">
        <v>51</v>
      </c>
    </row>
    <row r="16" spans="1:13" x14ac:dyDescent="0.25">
      <c r="G16" t="s">
        <v>52</v>
      </c>
    </row>
    <row r="17" spans="7:7" x14ac:dyDescent="0.25">
      <c r="G17" t="s">
        <v>45</v>
      </c>
    </row>
    <row r="18" spans="7:7" x14ac:dyDescent="0.25">
      <c r="G18" t="s">
        <v>98</v>
      </c>
    </row>
    <row r="19" spans="7:7" x14ac:dyDescent="0.25">
      <c r="G19" t="s">
        <v>53</v>
      </c>
    </row>
    <row r="20" spans="7:7" x14ac:dyDescent="0.25">
      <c r="G20" t="s">
        <v>50</v>
      </c>
    </row>
  </sheetData>
  <mergeCells count="4">
    <mergeCell ref="A1:A2"/>
    <mergeCell ref="B1:B2"/>
    <mergeCell ref="C1:C2"/>
    <mergeCell ref="D1:D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F77A4-E458-4CA0-B3DD-4D972E7C8152}">
  <dimension ref="A1:C12"/>
  <sheetViews>
    <sheetView workbookViewId="0">
      <selection sqref="A1:C12"/>
    </sheetView>
  </sheetViews>
  <sheetFormatPr defaultRowHeight="15" x14ac:dyDescent="0.25"/>
  <cols>
    <col min="2" max="2" width="36.5703125" customWidth="1"/>
    <col min="3" max="3" width="36.7109375" customWidth="1"/>
  </cols>
  <sheetData>
    <row r="1" spans="1:3" x14ac:dyDescent="0.25">
      <c r="A1" s="18" t="s">
        <v>16</v>
      </c>
      <c r="B1" s="11" t="s">
        <v>62</v>
      </c>
      <c r="C1" s="18" t="s">
        <v>15</v>
      </c>
    </row>
    <row r="2" spans="1:3" ht="15.75" x14ac:dyDescent="0.25">
      <c r="A2" s="50">
        <v>1</v>
      </c>
      <c r="B2" s="45" t="s">
        <v>59</v>
      </c>
      <c r="C2" s="13" t="s">
        <v>26</v>
      </c>
    </row>
    <row r="3" spans="1:3" ht="15.75" x14ac:dyDescent="0.25">
      <c r="A3" s="50"/>
      <c r="B3" s="45"/>
      <c r="C3" s="14" t="s">
        <v>37</v>
      </c>
    </row>
    <row r="4" spans="1:3" ht="15.75" x14ac:dyDescent="0.25">
      <c r="A4" s="11">
        <v>2</v>
      </c>
      <c r="B4" s="18" t="s">
        <v>60</v>
      </c>
      <c r="C4" s="13" t="s">
        <v>29</v>
      </c>
    </row>
    <row r="5" spans="1:3" ht="15.75" x14ac:dyDescent="0.25">
      <c r="A5" s="50">
        <v>3</v>
      </c>
      <c r="B5" s="50" t="s">
        <v>61</v>
      </c>
      <c r="C5" s="13" t="s">
        <v>24</v>
      </c>
    </row>
    <row r="6" spans="1:3" ht="15.75" x14ac:dyDescent="0.25">
      <c r="A6" s="50"/>
      <c r="B6" s="50"/>
      <c r="C6" s="13" t="s">
        <v>36</v>
      </c>
    </row>
    <row r="7" spans="1:3" ht="15.75" x14ac:dyDescent="0.25">
      <c r="A7" s="50"/>
      <c r="B7" s="50"/>
      <c r="C7" s="13" t="s">
        <v>30</v>
      </c>
    </row>
    <row r="8" spans="1:3" ht="15.75" x14ac:dyDescent="0.25">
      <c r="A8" s="50"/>
      <c r="B8" s="50"/>
      <c r="C8" s="13" t="s">
        <v>31</v>
      </c>
    </row>
    <row r="9" spans="1:3" ht="15.75" x14ac:dyDescent="0.25">
      <c r="A9" s="50"/>
      <c r="B9" s="50"/>
      <c r="C9" s="13" t="s">
        <v>32</v>
      </c>
    </row>
    <row r="10" spans="1:3" ht="15.75" x14ac:dyDescent="0.25">
      <c r="A10" s="50"/>
      <c r="B10" s="50"/>
      <c r="C10" s="14" t="s">
        <v>39</v>
      </c>
    </row>
    <row r="11" spans="1:3" ht="15.75" x14ac:dyDescent="0.25">
      <c r="A11" s="50"/>
      <c r="B11" s="50"/>
      <c r="C11" s="13" t="s">
        <v>34</v>
      </c>
    </row>
    <row r="12" spans="1:3" ht="15.75" x14ac:dyDescent="0.25">
      <c r="A12" s="50"/>
      <c r="B12" s="50"/>
      <c r="C12" s="13" t="s">
        <v>35</v>
      </c>
    </row>
  </sheetData>
  <mergeCells count="4">
    <mergeCell ref="B2:B3"/>
    <mergeCell ref="B5:B12"/>
    <mergeCell ref="A2:A3"/>
    <mergeCell ref="A5:A12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535D8-5441-4304-B7A9-FA18950B1C7D}">
  <dimension ref="A1:N43"/>
  <sheetViews>
    <sheetView tabSelected="1" topLeftCell="A31" workbookViewId="0">
      <selection activeCell="A38" sqref="A38:J43"/>
    </sheetView>
  </sheetViews>
  <sheetFormatPr defaultRowHeight="15" x14ac:dyDescent="0.25"/>
  <cols>
    <col min="1" max="1" width="17.42578125" customWidth="1"/>
    <col min="2" max="2" width="7.42578125" customWidth="1"/>
    <col min="3" max="3" width="9.140625" customWidth="1"/>
  </cols>
  <sheetData>
    <row r="1" spans="1:14" ht="15.75" x14ac:dyDescent="0.25">
      <c r="A1" s="53" t="s">
        <v>66</v>
      </c>
      <c r="B1" s="54"/>
      <c r="C1" s="45" t="s">
        <v>65</v>
      </c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</row>
    <row r="2" spans="1:14" ht="15.75" x14ac:dyDescent="0.25">
      <c r="A2" s="55"/>
      <c r="B2" s="56"/>
      <c r="C2" s="45">
        <v>1</v>
      </c>
      <c r="D2" s="45"/>
      <c r="E2" s="45"/>
      <c r="F2" s="45"/>
      <c r="G2" s="45">
        <v>2</v>
      </c>
      <c r="H2" s="45"/>
      <c r="I2" s="45"/>
      <c r="J2" s="45"/>
      <c r="K2" s="57">
        <v>3</v>
      </c>
      <c r="L2" s="57"/>
      <c r="M2" s="57"/>
      <c r="N2" s="57"/>
    </row>
    <row r="3" spans="1:14" ht="15.75" x14ac:dyDescent="0.25">
      <c r="A3" s="60" t="s">
        <v>63</v>
      </c>
      <c r="B3" s="56"/>
      <c r="C3" s="74">
        <v>1</v>
      </c>
      <c r="D3" s="74">
        <v>2</v>
      </c>
      <c r="E3" s="74">
        <v>3</v>
      </c>
      <c r="F3" s="74">
        <v>4</v>
      </c>
      <c r="G3" s="74">
        <v>1</v>
      </c>
      <c r="H3" s="74">
        <v>2</v>
      </c>
      <c r="I3" s="74">
        <v>3</v>
      </c>
      <c r="J3" s="74">
        <v>4</v>
      </c>
      <c r="K3" s="75">
        <v>1</v>
      </c>
      <c r="L3" s="74">
        <v>2</v>
      </c>
      <c r="M3" s="74">
        <v>3</v>
      </c>
      <c r="N3" s="76">
        <v>4</v>
      </c>
    </row>
    <row r="4" spans="1:14" ht="15.75" x14ac:dyDescent="0.25">
      <c r="A4" s="77" t="s">
        <v>64</v>
      </c>
      <c r="B4" s="76">
        <v>1</v>
      </c>
      <c r="C4" s="74">
        <v>1</v>
      </c>
      <c r="D4" s="74">
        <v>2</v>
      </c>
      <c r="E4" s="74">
        <v>3</v>
      </c>
      <c r="F4" s="74">
        <v>4</v>
      </c>
      <c r="G4" s="74">
        <v>1</v>
      </c>
      <c r="H4" s="74">
        <v>2</v>
      </c>
      <c r="I4" s="74">
        <v>3</v>
      </c>
      <c r="J4" s="74">
        <v>4</v>
      </c>
      <c r="K4" s="74">
        <v>3</v>
      </c>
      <c r="L4" s="74">
        <v>3</v>
      </c>
      <c r="M4" s="74">
        <v>5</v>
      </c>
      <c r="N4" s="74">
        <v>6</v>
      </c>
    </row>
    <row r="5" spans="1:14" ht="15.75" x14ac:dyDescent="0.25">
      <c r="A5" s="77"/>
      <c r="B5" s="74">
        <v>2</v>
      </c>
      <c r="C5" s="74">
        <v>2</v>
      </c>
      <c r="D5" s="74">
        <v>3</v>
      </c>
      <c r="E5" s="74">
        <v>4</v>
      </c>
      <c r="F5" s="74">
        <v>5</v>
      </c>
      <c r="G5" s="74">
        <v>3</v>
      </c>
      <c r="H5" s="74">
        <v>4</v>
      </c>
      <c r="I5" s="74">
        <v>5</v>
      </c>
      <c r="J5" s="74">
        <v>6</v>
      </c>
      <c r="K5" s="74">
        <v>4</v>
      </c>
      <c r="L5" s="74">
        <v>5</v>
      </c>
      <c r="M5" s="74">
        <v>6</v>
      </c>
      <c r="N5" s="74">
        <v>7</v>
      </c>
    </row>
    <row r="6" spans="1:14" ht="15.75" x14ac:dyDescent="0.25">
      <c r="A6" s="77"/>
      <c r="B6" s="75">
        <v>3</v>
      </c>
      <c r="C6" s="74">
        <v>2</v>
      </c>
      <c r="D6" s="74">
        <v>4</v>
      </c>
      <c r="E6" s="74">
        <v>5</v>
      </c>
      <c r="F6" s="74">
        <v>6</v>
      </c>
      <c r="G6" s="74">
        <v>4</v>
      </c>
      <c r="H6" s="74">
        <v>5</v>
      </c>
      <c r="I6" s="74">
        <v>6</v>
      </c>
      <c r="J6" s="74">
        <v>7</v>
      </c>
      <c r="K6" s="78">
        <v>5</v>
      </c>
      <c r="L6" s="74">
        <v>6</v>
      </c>
      <c r="M6" s="74">
        <v>7</v>
      </c>
      <c r="N6" s="74">
        <v>8</v>
      </c>
    </row>
    <row r="7" spans="1:14" ht="15.75" x14ac:dyDescent="0.25">
      <c r="A7" s="77"/>
      <c r="B7" s="74">
        <v>4</v>
      </c>
      <c r="C7" s="74">
        <v>3</v>
      </c>
      <c r="D7" s="74">
        <v>5</v>
      </c>
      <c r="E7" s="74">
        <v>6</v>
      </c>
      <c r="F7" s="74">
        <v>7</v>
      </c>
      <c r="G7" s="74">
        <v>5</v>
      </c>
      <c r="H7" s="74">
        <v>6</v>
      </c>
      <c r="I7" s="74">
        <v>7</v>
      </c>
      <c r="J7" s="74">
        <v>8</v>
      </c>
      <c r="K7" s="74">
        <v>6</v>
      </c>
      <c r="L7" s="74">
        <v>7</v>
      </c>
      <c r="M7" s="74">
        <v>8</v>
      </c>
      <c r="N7" s="74">
        <v>9</v>
      </c>
    </row>
    <row r="8" spans="1:14" ht="15.75" x14ac:dyDescent="0.25">
      <c r="A8" s="60"/>
      <c r="B8" s="41">
        <v>5</v>
      </c>
      <c r="C8" s="41">
        <v>4</v>
      </c>
      <c r="D8" s="41">
        <v>6</v>
      </c>
      <c r="E8" s="41">
        <v>7</v>
      </c>
      <c r="F8" s="41">
        <v>8</v>
      </c>
      <c r="G8" s="41">
        <v>6</v>
      </c>
      <c r="H8" s="41">
        <v>7</v>
      </c>
      <c r="I8" s="41">
        <v>8</v>
      </c>
      <c r="J8" s="41">
        <v>9</v>
      </c>
      <c r="K8" s="41">
        <v>7</v>
      </c>
      <c r="L8" s="41">
        <v>8</v>
      </c>
      <c r="M8" s="41">
        <v>9</v>
      </c>
      <c r="N8" s="41">
        <v>9</v>
      </c>
    </row>
    <row r="10" spans="1:14" x14ac:dyDescent="0.25">
      <c r="A10" s="63" t="s">
        <v>67</v>
      </c>
      <c r="B10" s="63"/>
      <c r="C10" s="72" t="s">
        <v>69</v>
      </c>
      <c r="D10" s="72"/>
      <c r="E10" s="72"/>
      <c r="F10" s="72"/>
      <c r="G10" s="72"/>
      <c r="H10" s="72"/>
    </row>
    <row r="11" spans="1:14" x14ac:dyDescent="0.25">
      <c r="A11" s="65"/>
      <c r="B11" s="65"/>
      <c r="C11" s="72">
        <v>1</v>
      </c>
      <c r="D11" s="72"/>
      <c r="E11" s="72"/>
      <c r="F11" s="73">
        <v>2</v>
      </c>
      <c r="G11" s="73"/>
      <c r="H11" s="73"/>
    </row>
    <row r="12" spans="1:14" x14ac:dyDescent="0.25">
      <c r="A12" s="67" t="s">
        <v>68</v>
      </c>
      <c r="B12" s="67"/>
      <c r="C12" s="68">
        <v>1</v>
      </c>
      <c r="D12" s="68">
        <v>2</v>
      </c>
      <c r="E12" s="68">
        <v>3</v>
      </c>
      <c r="F12" s="69">
        <v>1</v>
      </c>
      <c r="G12" s="70">
        <v>2</v>
      </c>
      <c r="H12" s="68">
        <v>3</v>
      </c>
    </row>
    <row r="13" spans="1:14" x14ac:dyDescent="0.25">
      <c r="A13" s="67" t="s">
        <v>70</v>
      </c>
      <c r="B13" s="68">
        <v>1</v>
      </c>
      <c r="C13" s="68">
        <v>1</v>
      </c>
      <c r="D13" s="68">
        <v>2</v>
      </c>
      <c r="E13" s="68">
        <v>2</v>
      </c>
      <c r="F13" s="68">
        <v>1</v>
      </c>
      <c r="G13" s="68">
        <v>2</v>
      </c>
      <c r="H13" s="68">
        <v>3</v>
      </c>
    </row>
    <row r="14" spans="1:14" x14ac:dyDescent="0.25">
      <c r="A14" s="67"/>
      <c r="B14" s="68">
        <v>2</v>
      </c>
      <c r="C14" s="68">
        <v>1</v>
      </c>
      <c r="D14" s="68">
        <v>2</v>
      </c>
      <c r="E14" s="68">
        <v>3</v>
      </c>
      <c r="F14" s="68">
        <v>2</v>
      </c>
      <c r="G14" s="68">
        <v>3</v>
      </c>
      <c r="H14" s="68">
        <v>4</v>
      </c>
    </row>
    <row r="15" spans="1:14" x14ac:dyDescent="0.25">
      <c r="A15" s="67"/>
      <c r="B15" s="69">
        <v>3</v>
      </c>
      <c r="C15" s="68">
        <v>3</v>
      </c>
      <c r="D15" s="68">
        <v>4</v>
      </c>
      <c r="E15" s="68">
        <v>5</v>
      </c>
      <c r="F15" s="71">
        <v>4</v>
      </c>
      <c r="G15" s="70">
        <v>5</v>
      </c>
      <c r="H15" s="68">
        <v>5</v>
      </c>
    </row>
    <row r="16" spans="1:14" x14ac:dyDescent="0.25">
      <c r="A16" s="67"/>
      <c r="B16" s="68">
        <v>4</v>
      </c>
      <c r="C16" s="68">
        <v>4</v>
      </c>
      <c r="D16" s="68">
        <v>5</v>
      </c>
      <c r="E16" s="68">
        <v>5</v>
      </c>
      <c r="F16" s="68">
        <v>5</v>
      </c>
      <c r="G16" s="68">
        <v>6</v>
      </c>
      <c r="H16" s="68">
        <v>7</v>
      </c>
    </row>
    <row r="17" spans="1:13" x14ac:dyDescent="0.25">
      <c r="A17" s="67"/>
      <c r="B17" s="68">
        <v>5</v>
      </c>
      <c r="C17" s="68">
        <v>6</v>
      </c>
      <c r="D17" s="68">
        <v>7</v>
      </c>
      <c r="E17" s="68">
        <v>8</v>
      </c>
      <c r="F17" s="68">
        <v>7</v>
      </c>
      <c r="G17" s="68">
        <v>8</v>
      </c>
      <c r="H17" s="68">
        <v>8</v>
      </c>
    </row>
    <row r="18" spans="1:13" x14ac:dyDescent="0.25">
      <c r="A18" s="65"/>
      <c r="B18" s="42">
        <v>6</v>
      </c>
      <c r="C18" s="42">
        <v>7</v>
      </c>
      <c r="D18" s="42">
        <v>8</v>
      </c>
      <c r="E18" s="42">
        <v>8</v>
      </c>
      <c r="F18" s="42">
        <v>8</v>
      </c>
      <c r="G18" s="42">
        <v>9</v>
      </c>
      <c r="H18" s="42">
        <v>9</v>
      </c>
    </row>
    <row r="21" spans="1:13" ht="15.75" x14ac:dyDescent="0.25">
      <c r="A21" s="58" t="s">
        <v>71</v>
      </c>
      <c r="B21" s="61" t="s">
        <v>73</v>
      </c>
      <c r="C21" s="61"/>
      <c r="D21" s="61"/>
      <c r="E21" s="61"/>
      <c r="F21" s="61"/>
      <c r="G21" s="61"/>
      <c r="H21" s="61"/>
      <c r="I21" s="61"/>
      <c r="J21" s="61"/>
      <c r="K21" s="61"/>
      <c r="L21" s="61"/>
      <c r="M21" s="61"/>
    </row>
    <row r="22" spans="1:13" ht="15.75" x14ac:dyDescent="0.25">
      <c r="A22" s="77"/>
      <c r="B22" s="60" t="s">
        <v>72</v>
      </c>
      <c r="C22" s="60"/>
      <c r="D22" s="60"/>
      <c r="E22" s="60"/>
      <c r="F22" s="60"/>
      <c r="G22" s="60"/>
      <c r="H22" s="60"/>
      <c r="I22" s="60"/>
      <c r="J22" s="60"/>
      <c r="K22" s="60"/>
      <c r="L22" s="60"/>
      <c r="M22" s="60"/>
    </row>
    <row r="23" spans="1:13" ht="15.75" x14ac:dyDescent="0.25">
      <c r="A23" s="77"/>
      <c r="B23" s="74">
        <v>1</v>
      </c>
      <c r="C23" s="74">
        <v>2</v>
      </c>
      <c r="D23" s="74">
        <v>3</v>
      </c>
      <c r="E23" s="75">
        <v>4</v>
      </c>
      <c r="F23" s="76">
        <v>5</v>
      </c>
      <c r="G23" s="74">
        <v>6</v>
      </c>
      <c r="H23" s="74">
        <v>7</v>
      </c>
      <c r="I23" s="74">
        <v>8</v>
      </c>
      <c r="J23" s="74">
        <v>9</v>
      </c>
      <c r="K23" s="74">
        <v>10</v>
      </c>
      <c r="L23" s="74">
        <v>11</v>
      </c>
      <c r="M23" s="74">
        <v>12</v>
      </c>
    </row>
    <row r="24" spans="1:13" ht="15.75" x14ac:dyDescent="0.25">
      <c r="A24" s="74">
        <v>1</v>
      </c>
      <c r="B24" s="74">
        <v>1</v>
      </c>
      <c r="C24" s="74">
        <v>1</v>
      </c>
      <c r="D24" s="74">
        <v>1</v>
      </c>
      <c r="E24" s="74">
        <v>2</v>
      </c>
      <c r="F24" s="74">
        <v>3</v>
      </c>
      <c r="G24" s="74">
        <v>3</v>
      </c>
      <c r="H24" s="74">
        <v>4</v>
      </c>
      <c r="I24" s="74">
        <v>5</v>
      </c>
      <c r="J24" s="74">
        <v>6</v>
      </c>
      <c r="K24" s="74">
        <v>7</v>
      </c>
      <c r="L24" s="74">
        <v>7</v>
      </c>
      <c r="M24" s="74">
        <v>7</v>
      </c>
    </row>
    <row r="25" spans="1:13" ht="15.75" x14ac:dyDescent="0.25">
      <c r="A25" s="74">
        <v>2</v>
      </c>
      <c r="B25" s="74">
        <v>1</v>
      </c>
      <c r="C25" s="74">
        <v>2</v>
      </c>
      <c r="D25" s="74">
        <v>2</v>
      </c>
      <c r="E25" s="74">
        <v>3</v>
      </c>
      <c r="F25" s="74">
        <v>4</v>
      </c>
      <c r="G25" s="74">
        <v>4</v>
      </c>
      <c r="H25" s="74">
        <v>5</v>
      </c>
      <c r="I25" s="74">
        <v>6</v>
      </c>
      <c r="J25" s="74">
        <v>6</v>
      </c>
      <c r="K25" s="74">
        <v>7</v>
      </c>
      <c r="L25" s="74">
        <v>7</v>
      </c>
      <c r="M25" s="74">
        <v>8</v>
      </c>
    </row>
    <row r="26" spans="1:13" ht="15.75" x14ac:dyDescent="0.25">
      <c r="A26" s="74">
        <v>3</v>
      </c>
      <c r="B26" s="74">
        <v>2</v>
      </c>
      <c r="C26" s="74">
        <v>3</v>
      </c>
      <c r="D26" s="74">
        <v>3</v>
      </c>
      <c r="E26" s="74">
        <v>3</v>
      </c>
      <c r="F26" s="74">
        <v>4</v>
      </c>
      <c r="G26" s="74">
        <v>5</v>
      </c>
      <c r="H26" s="74">
        <v>6</v>
      </c>
      <c r="I26" s="74">
        <v>7</v>
      </c>
      <c r="J26" s="74">
        <v>7</v>
      </c>
      <c r="K26" s="74">
        <v>8</v>
      </c>
      <c r="L26" s="74">
        <v>8</v>
      </c>
      <c r="M26" s="74">
        <v>8</v>
      </c>
    </row>
    <row r="27" spans="1:13" ht="15.75" x14ac:dyDescent="0.25">
      <c r="A27" s="74">
        <v>4</v>
      </c>
      <c r="B27" s="74">
        <v>3</v>
      </c>
      <c r="C27" s="74">
        <v>4</v>
      </c>
      <c r="D27" s="74">
        <v>4</v>
      </c>
      <c r="E27" s="74">
        <v>4</v>
      </c>
      <c r="F27" s="74">
        <v>5</v>
      </c>
      <c r="G27" s="74">
        <v>6</v>
      </c>
      <c r="H27" s="74">
        <v>7</v>
      </c>
      <c r="I27" s="74">
        <v>8</v>
      </c>
      <c r="J27" s="74">
        <v>8</v>
      </c>
      <c r="K27" s="74">
        <v>9</v>
      </c>
      <c r="L27" s="74">
        <v>9</v>
      </c>
      <c r="M27" s="74">
        <v>9</v>
      </c>
    </row>
    <row r="28" spans="1:13" ht="15.75" x14ac:dyDescent="0.25">
      <c r="A28" s="75">
        <v>5</v>
      </c>
      <c r="B28" s="74">
        <v>4</v>
      </c>
      <c r="C28" s="74">
        <v>4</v>
      </c>
      <c r="D28" s="74">
        <v>4</v>
      </c>
      <c r="E28" s="75">
        <v>5</v>
      </c>
      <c r="F28" s="76">
        <v>6</v>
      </c>
      <c r="G28" s="74">
        <v>7</v>
      </c>
      <c r="H28" s="74">
        <v>8</v>
      </c>
      <c r="I28" s="74">
        <v>8</v>
      </c>
      <c r="J28" s="74">
        <v>9</v>
      </c>
      <c r="K28" s="74">
        <v>9</v>
      </c>
      <c r="L28" s="74">
        <v>9</v>
      </c>
      <c r="M28" s="74">
        <v>9</v>
      </c>
    </row>
    <row r="29" spans="1:13" ht="15.75" x14ac:dyDescent="0.25">
      <c r="A29" s="74">
        <v>6</v>
      </c>
      <c r="B29" s="74">
        <v>6</v>
      </c>
      <c r="C29" s="74">
        <v>6</v>
      </c>
      <c r="D29" s="74">
        <v>6</v>
      </c>
      <c r="E29" s="74">
        <v>7</v>
      </c>
      <c r="F29" s="74">
        <v>8</v>
      </c>
      <c r="G29" s="74">
        <v>8</v>
      </c>
      <c r="H29" s="74">
        <v>9</v>
      </c>
      <c r="I29" s="74">
        <v>9</v>
      </c>
      <c r="J29" s="74">
        <v>10</v>
      </c>
      <c r="K29" s="74">
        <v>10</v>
      </c>
      <c r="L29" s="74">
        <v>10</v>
      </c>
      <c r="M29" s="74">
        <v>10</v>
      </c>
    </row>
    <row r="30" spans="1:13" ht="15.75" x14ac:dyDescent="0.25">
      <c r="A30" s="74">
        <v>7</v>
      </c>
      <c r="B30" s="74">
        <v>7</v>
      </c>
      <c r="C30" s="74">
        <v>7</v>
      </c>
      <c r="D30" s="74">
        <v>7</v>
      </c>
      <c r="E30" s="74">
        <v>8</v>
      </c>
      <c r="F30" s="74">
        <v>9</v>
      </c>
      <c r="G30" s="74">
        <v>9</v>
      </c>
      <c r="H30" s="74">
        <v>9</v>
      </c>
      <c r="I30" s="74">
        <v>10</v>
      </c>
      <c r="J30" s="74">
        <v>10</v>
      </c>
      <c r="K30" s="74">
        <v>11</v>
      </c>
      <c r="L30" s="74">
        <v>11</v>
      </c>
      <c r="M30" s="74">
        <v>11</v>
      </c>
    </row>
    <row r="31" spans="1:13" ht="15.75" x14ac:dyDescent="0.25">
      <c r="A31" s="74">
        <v>8</v>
      </c>
      <c r="B31" s="74">
        <v>8</v>
      </c>
      <c r="C31" s="74">
        <v>8</v>
      </c>
      <c r="D31" s="74">
        <v>8</v>
      </c>
      <c r="E31" s="74">
        <v>9</v>
      </c>
      <c r="F31" s="74">
        <v>10</v>
      </c>
      <c r="G31" s="74">
        <v>10</v>
      </c>
      <c r="H31" s="74">
        <v>10</v>
      </c>
      <c r="I31" s="74">
        <v>10</v>
      </c>
      <c r="J31" s="74">
        <v>10</v>
      </c>
      <c r="K31" s="74">
        <v>11</v>
      </c>
      <c r="L31" s="74">
        <v>11</v>
      </c>
      <c r="M31" s="74">
        <v>11</v>
      </c>
    </row>
    <row r="32" spans="1:13" ht="15.75" x14ac:dyDescent="0.25">
      <c r="A32" s="74">
        <v>9</v>
      </c>
      <c r="B32" s="74">
        <v>9</v>
      </c>
      <c r="C32" s="74">
        <v>9</v>
      </c>
      <c r="D32" s="74">
        <v>9</v>
      </c>
      <c r="E32" s="74">
        <v>10</v>
      </c>
      <c r="F32" s="74">
        <v>10</v>
      </c>
      <c r="G32" s="74">
        <v>10</v>
      </c>
      <c r="H32" s="74">
        <v>11</v>
      </c>
      <c r="I32" s="74">
        <v>11</v>
      </c>
      <c r="J32" s="74">
        <v>11</v>
      </c>
      <c r="K32" s="74">
        <v>12</v>
      </c>
      <c r="L32" s="74">
        <v>12</v>
      </c>
      <c r="M32" s="74">
        <v>12</v>
      </c>
    </row>
    <row r="33" spans="1:13" ht="15.75" x14ac:dyDescent="0.25">
      <c r="A33" s="74">
        <v>10</v>
      </c>
      <c r="B33" s="74">
        <v>10</v>
      </c>
      <c r="C33" s="74">
        <v>10</v>
      </c>
      <c r="D33" s="74">
        <v>10</v>
      </c>
      <c r="E33" s="74">
        <v>11</v>
      </c>
      <c r="F33" s="74">
        <v>11</v>
      </c>
      <c r="G33" s="74">
        <v>11</v>
      </c>
      <c r="H33" s="74">
        <v>11</v>
      </c>
      <c r="I33" s="74">
        <v>12</v>
      </c>
      <c r="J33" s="74">
        <v>12</v>
      </c>
      <c r="K33" s="74">
        <v>12</v>
      </c>
      <c r="L33" s="74">
        <v>12</v>
      </c>
      <c r="M33" s="74">
        <v>12</v>
      </c>
    </row>
    <row r="34" spans="1:13" ht="15.75" x14ac:dyDescent="0.25">
      <c r="A34" s="74">
        <v>11</v>
      </c>
      <c r="B34" s="74">
        <v>11</v>
      </c>
      <c r="C34" s="74">
        <v>11</v>
      </c>
      <c r="D34" s="74">
        <v>11</v>
      </c>
      <c r="E34" s="74">
        <v>11</v>
      </c>
      <c r="F34" s="74">
        <v>12</v>
      </c>
      <c r="G34" s="74">
        <v>12</v>
      </c>
      <c r="H34" s="74">
        <v>12</v>
      </c>
      <c r="I34" s="74">
        <v>12</v>
      </c>
      <c r="J34" s="74">
        <v>12</v>
      </c>
      <c r="K34" s="74">
        <v>12</v>
      </c>
      <c r="L34" s="74">
        <v>12</v>
      </c>
      <c r="M34" s="74">
        <v>12</v>
      </c>
    </row>
    <row r="35" spans="1:13" ht="15.75" x14ac:dyDescent="0.25">
      <c r="A35" s="41">
        <v>12</v>
      </c>
      <c r="B35" s="41">
        <v>12</v>
      </c>
      <c r="C35" s="41">
        <v>12</v>
      </c>
      <c r="D35" s="41">
        <v>12</v>
      </c>
      <c r="E35" s="41">
        <v>12</v>
      </c>
      <c r="F35" s="41">
        <v>12</v>
      </c>
      <c r="G35" s="41">
        <v>12</v>
      </c>
      <c r="H35" s="41">
        <v>12</v>
      </c>
      <c r="I35" s="41">
        <v>12</v>
      </c>
      <c r="J35" s="41">
        <v>12</v>
      </c>
      <c r="K35" s="41">
        <v>12</v>
      </c>
      <c r="L35" s="41">
        <v>12</v>
      </c>
      <c r="M35" s="41">
        <v>12</v>
      </c>
    </row>
    <row r="38" spans="1:13" x14ac:dyDescent="0.25">
      <c r="A38" s="35" t="s">
        <v>99</v>
      </c>
      <c r="B38" s="48" t="s">
        <v>106</v>
      </c>
      <c r="C38" s="48"/>
      <c r="D38" s="48"/>
      <c r="E38" s="48"/>
      <c r="F38" s="48"/>
      <c r="G38" s="48"/>
      <c r="H38" s="48"/>
      <c r="I38" s="48"/>
      <c r="J38" s="48"/>
    </row>
    <row r="39" spans="1:13" x14ac:dyDescent="0.25">
      <c r="A39" s="15">
        <v>1</v>
      </c>
      <c r="B39" s="51" t="s">
        <v>100</v>
      </c>
      <c r="C39" s="51"/>
      <c r="D39" s="51"/>
      <c r="E39" s="51"/>
      <c r="F39" s="51"/>
      <c r="G39" s="51"/>
      <c r="H39" s="51"/>
      <c r="I39" s="51"/>
      <c r="J39" s="51"/>
    </row>
    <row r="40" spans="1:13" x14ac:dyDescent="0.25">
      <c r="A40" s="43"/>
      <c r="B40" s="51" t="s">
        <v>101</v>
      </c>
      <c r="C40" s="51"/>
      <c r="D40" s="51"/>
      <c r="E40" s="51"/>
      <c r="F40" s="51"/>
      <c r="G40" s="51"/>
      <c r="H40" s="51"/>
      <c r="I40" s="51"/>
      <c r="J40" s="51"/>
    </row>
    <row r="41" spans="1:13" x14ac:dyDescent="0.25">
      <c r="A41" s="15"/>
      <c r="B41" s="51" t="s">
        <v>102</v>
      </c>
      <c r="C41" s="51"/>
      <c r="D41" s="51"/>
      <c r="E41" s="51"/>
      <c r="F41" s="51"/>
      <c r="G41" s="51"/>
      <c r="H41" s="51"/>
      <c r="I41" s="51"/>
      <c r="J41" s="51"/>
    </row>
    <row r="42" spans="1:13" x14ac:dyDescent="0.25">
      <c r="A42" s="15"/>
      <c r="B42" s="51" t="s">
        <v>103</v>
      </c>
      <c r="C42" s="51"/>
      <c r="D42" s="51"/>
      <c r="E42" s="51"/>
      <c r="F42" s="51"/>
      <c r="G42" s="51"/>
      <c r="H42" s="51"/>
      <c r="I42" s="51"/>
      <c r="J42" s="51"/>
    </row>
    <row r="43" spans="1:13" x14ac:dyDescent="0.25">
      <c r="A43" s="44" t="s">
        <v>105</v>
      </c>
      <c r="B43" s="52" t="s">
        <v>104</v>
      </c>
      <c r="C43" s="52"/>
      <c r="D43" s="52"/>
      <c r="E43" s="52"/>
      <c r="F43" s="52"/>
      <c r="G43" s="52"/>
      <c r="H43" s="52"/>
      <c r="I43" s="52"/>
      <c r="J43" s="52"/>
    </row>
  </sheetData>
  <mergeCells count="22">
    <mergeCell ref="A4:A8"/>
    <mergeCell ref="C1:N1"/>
    <mergeCell ref="A1:B2"/>
    <mergeCell ref="A3:B3"/>
    <mergeCell ref="C2:F2"/>
    <mergeCell ref="G2:J2"/>
    <mergeCell ref="K2:N2"/>
    <mergeCell ref="A10:B11"/>
    <mergeCell ref="A12:B12"/>
    <mergeCell ref="C11:E11"/>
    <mergeCell ref="F11:H11"/>
    <mergeCell ref="C10:H10"/>
    <mergeCell ref="B43:J43"/>
    <mergeCell ref="A13:A18"/>
    <mergeCell ref="A21:A23"/>
    <mergeCell ref="B22:M22"/>
    <mergeCell ref="B21:M21"/>
    <mergeCell ref="B38:J38"/>
    <mergeCell ref="B41:J41"/>
    <mergeCell ref="B40:J40"/>
    <mergeCell ref="B39:J39"/>
    <mergeCell ref="B42:J42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1F2860-554E-4CD5-BA83-FBEFC201051E}">
  <dimension ref="A1:N20"/>
  <sheetViews>
    <sheetView topLeftCell="A7" workbookViewId="0">
      <selection activeCell="A13" sqref="A13:N20"/>
    </sheetView>
  </sheetViews>
  <sheetFormatPr defaultRowHeight="15" x14ac:dyDescent="0.25"/>
  <cols>
    <col min="1" max="1" width="11.7109375" customWidth="1"/>
    <col min="2" max="2" width="7" customWidth="1"/>
    <col min="3" max="3" width="6.85546875" customWidth="1"/>
    <col min="4" max="7" width="6.42578125" customWidth="1"/>
    <col min="8" max="8" width="5.85546875" customWidth="1"/>
    <col min="9" max="9" width="5.42578125" customWidth="1"/>
    <col min="10" max="11" width="6.42578125" customWidth="1"/>
    <col min="12" max="12" width="5.7109375" customWidth="1"/>
    <col min="13" max="13" width="6.140625" customWidth="1"/>
    <col min="14" max="14" width="5.7109375" customWidth="1"/>
  </cols>
  <sheetData>
    <row r="1" spans="1:14" ht="15.75" x14ac:dyDescent="0.25">
      <c r="A1" s="58" t="s">
        <v>66</v>
      </c>
      <c r="B1" s="58"/>
      <c r="C1" s="61" t="s">
        <v>65</v>
      </c>
      <c r="D1" s="61"/>
      <c r="E1" s="61"/>
      <c r="F1" s="61"/>
      <c r="G1" s="61"/>
      <c r="H1" s="61"/>
      <c r="I1" s="61"/>
      <c r="J1" s="61"/>
      <c r="K1" s="61"/>
      <c r="L1" s="61"/>
      <c r="M1" s="61"/>
      <c r="N1" s="61"/>
    </row>
    <row r="2" spans="1:14" ht="15.75" x14ac:dyDescent="0.25">
      <c r="A2" s="60"/>
      <c r="B2" s="60"/>
      <c r="C2" s="58">
        <v>1</v>
      </c>
      <c r="D2" s="58"/>
      <c r="E2" s="58"/>
      <c r="F2" s="58"/>
      <c r="G2" s="58">
        <v>2</v>
      </c>
      <c r="H2" s="58"/>
      <c r="I2" s="58"/>
      <c r="J2" s="58"/>
      <c r="K2" s="62">
        <v>3</v>
      </c>
      <c r="L2" s="62"/>
      <c r="M2" s="62"/>
      <c r="N2" s="62"/>
    </row>
    <row r="3" spans="1:14" ht="15.75" x14ac:dyDescent="0.25">
      <c r="A3" s="58" t="s">
        <v>63</v>
      </c>
      <c r="B3" s="58"/>
      <c r="C3" s="25">
        <v>1</v>
      </c>
      <c r="D3" s="25">
        <v>2</v>
      </c>
      <c r="E3" s="25">
        <v>3</v>
      </c>
      <c r="F3" s="25">
        <v>4</v>
      </c>
      <c r="G3" s="25">
        <v>1</v>
      </c>
      <c r="H3" s="25">
        <v>2</v>
      </c>
      <c r="I3" s="25">
        <v>3</v>
      </c>
      <c r="J3" s="25">
        <v>4</v>
      </c>
      <c r="K3" s="26">
        <v>1</v>
      </c>
      <c r="L3" s="25">
        <v>2</v>
      </c>
      <c r="M3" s="25">
        <v>3</v>
      </c>
      <c r="N3" s="27">
        <v>4</v>
      </c>
    </row>
    <row r="4" spans="1:14" ht="15.75" x14ac:dyDescent="0.25">
      <c r="A4" s="58" t="s">
        <v>64</v>
      </c>
      <c r="B4" s="31">
        <v>1</v>
      </c>
      <c r="C4" s="28">
        <v>1</v>
      </c>
      <c r="D4" s="28">
        <v>2</v>
      </c>
      <c r="E4" s="28">
        <v>3</v>
      </c>
      <c r="F4" s="28">
        <v>4</v>
      </c>
      <c r="G4" s="28">
        <v>1</v>
      </c>
      <c r="H4" s="28">
        <v>2</v>
      </c>
      <c r="I4" s="28">
        <v>3</v>
      </c>
      <c r="J4" s="28">
        <v>4</v>
      </c>
      <c r="K4" s="28">
        <v>3</v>
      </c>
      <c r="L4" s="28">
        <v>3</v>
      </c>
      <c r="M4" s="28">
        <v>5</v>
      </c>
      <c r="N4" s="28">
        <v>6</v>
      </c>
    </row>
    <row r="5" spans="1:14" ht="15.75" x14ac:dyDescent="0.25">
      <c r="A5" s="59"/>
      <c r="B5" s="28">
        <v>2</v>
      </c>
      <c r="C5" s="28">
        <v>2</v>
      </c>
      <c r="D5" s="28">
        <v>3</v>
      </c>
      <c r="E5" s="28">
        <v>4</v>
      </c>
      <c r="F5" s="28">
        <v>5</v>
      </c>
      <c r="G5" s="28">
        <v>3</v>
      </c>
      <c r="H5" s="28">
        <v>4</v>
      </c>
      <c r="I5" s="28">
        <v>5</v>
      </c>
      <c r="J5" s="28">
        <v>6</v>
      </c>
      <c r="K5" s="28">
        <v>4</v>
      </c>
      <c r="L5" s="28">
        <v>5</v>
      </c>
      <c r="M5" s="28">
        <v>6</v>
      </c>
      <c r="N5" s="28">
        <v>7</v>
      </c>
    </row>
    <row r="6" spans="1:14" ht="15.75" x14ac:dyDescent="0.25">
      <c r="A6" s="59"/>
      <c r="B6" s="29">
        <v>3</v>
      </c>
      <c r="C6" s="28">
        <v>2</v>
      </c>
      <c r="D6" s="28">
        <v>4</v>
      </c>
      <c r="E6" s="28">
        <v>5</v>
      </c>
      <c r="F6" s="28">
        <v>6</v>
      </c>
      <c r="G6" s="28">
        <v>4</v>
      </c>
      <c r="H6" s="28">
        <v>5</v>
      </c>
      <c r="I6" s="28">
        <v>6</v>
      </c>
      <c r="J6" s="28">
        <v>7</v>
      </c>
      <c r="K6" s="30">
        <v>5</v>
      </c>
      <c r="L6" s="28">
        <v>6</v>
      </c>
      <c r="M6" s="28">
        <v>7</v>
      </c>
      <c r="N6" s="28">
        <v>8</v>
      </c>
    </row>
    <row r="7" spans="1:14" ht="15.75" x14ac:dyDescent="0.25">
      <c r="A7" s="59"/>
      <c r="B7" s="28">
        <v>4</v>
      </c>
      <c r="C7" s="28">
        <v>3</v>
      </c>
      <c r="D7" s="28">
        <v>5</v>
      </c>
      <c r="E7" s="28">
        <v>6</v>
      </c>
      <c r="F7" s="28">
        <v>7</v>
      </c>
      <c r="G7" s="28">
        <v>5</v>
      </c>
      <c r="H7" s="28">
        <v>6</v>
      </c>
      <c r="I7" s="28">
        <v>7</v>
      </c>
      <c r="J7" s="28">
        <v>8</v>
      </c>
      <c r="K7" s="28">
        <v>6</v>
      </c>
      <c r="L7" s="28">
        <v>7</v>
      </c>
      <c r="M7" s="28">
        <v>8</v>
      </c>
      <c r="N7" s="28">
        <v>9</v>
      </c>
    </row>
    <row r="8" spans="1:14" ht="15.75" x14ac:dyDescent="0.25">
      <c r="A8" s="60"/>
      <c r="B8" s="28">
        <v>5</v>
      </c>
      <c r="C8" s="28">
        <v>4</v>
      </c>
      <c r="D8" s="28">
        <v>6</v>
      </c>
      <c r="E8" s="28">
        <v>7</v>
      </c>
      <c r="F8" s="28">
        <v>8</v>
      </c>
      <c r="G8" s="28">
        <v>6</v>
      </c>
      <c r="H8" s="28">
        <v>7</v>
      </c>
      <c r="I8" s="28">
        <v>8</v>
      </c>
      <c r="J8" s="28">
        <v>9</v>
      </c>
      <c r="K8" s="28">
        <v>7</v>
      </c>
      <c r="L8" s="28">
        <v>8</v>
      </c>
      <c r="M8" s="28">
        <v>9</v>
      </c>
      <c r="N8" s="28">
        <v>9</v>
      </c>
    </row>
    <row r="13" spans="1:14" ht="15.75" x14ac:dyDescent="0.25">
      <c r="A13" s="58" t="s">
        <v>66</v>
      </c>
      <c r="B13" s="58"/>
      <c r="C13" s="61" t="s">
        <v>65</v>
      </c>
      <c r="D13" s="61"/>
      <c r="E13" s="61"/>
      <c r="F13" s="61"/>
      <c r="G13" s="61"/>
      <c r="H13" s="61"/>
      <c r="I13" s="61"/>
      <c r="J13" s="61"/>
      <c r="K13" s="61"/>
      <c r="L13" s="61"/>
      <c r="M13" s="61"/>
      <c r="N13" s="61"/>
    </row>
    <row r="14" spans="1:14" ht="15.75" x14ac:dyDescent="0.25">
      <c r="A14" s="77"/>
      <c r="B14" s="77"/>
      <c r="C14" s="61">
        <v>1</v>
      </c>
      <c r="D14" s="61"/>
      <c r="E14" s="61"/>
      <c r="F14" s="61"/>
      <c r="G14" s="61">
        <v>2</v>
      </c>
      <c r="H14" s="61"/>
      <c r="I14" s="61"/>
      <c r="J14" s="61"/>
      <c r="K14" s="79">
        <v>3</v>
      </c>
      <c r="L14" s="79"/>
      <c r="M14" s="79"/>
      <c r="N14" s="79"/>
    </row>
    <row r="15" spans="1:14" ht="15.75" x14ac:dyDescent="0.25">
      <c r="A15" s="61" t="s">
        <v>63</v>
      </c>
      <c r="B15" s="61"/>
      <c r="C15" s="74">
        <v>1</v>
      </c>
      <c r="D15" s="74">
        <v>2</v>
      </c>
      <c r="E15" s="74">
        <v>3</v>
      </c>
      <c r="F15" s="74">
        <v>4</v>
      </c>
      <c r="G15" s="74">
        <v>1</v>
      </c>
      <c r="H15" s="74">
        <v>2</v>
      </c>
      <c r="I15" s="74">
        <v>3</v>
      </c>
      <c r="J15" s="74">
        <v>4</v>
      </c>
      <c r="K15" s="76">
        <v>1</v>
      </c>
      <c r="L15" s="74">
        <v>2</v>
      </c>
      <c r="M15" s="74">
        <v>3</v>
      </c>
      <c r="N15" s="76">
        <v>4</v>
      </c>
    </row>
    <row r="16" spans="1:14" ht="15.75" x14ac:dyDescent="0.25">
      <c r="A16" s="77" t="s">
        <v>64</v>
      </c>
      <c r="B16" s="76">
        <v>1</v>
      </c>
      <c r="C16" s="74">
        <v>1</v>
      </c>
      <c r="D16" s="74">
        <v>2</v>
      </c>
      <c r="E16" s="74">
        <v>3</v>
      </c>
      <c r="F16" s="74">
        <v>4</v>
      </c>
      <c r="G16" s="74">
        <v>1</v>
      </c>
      <c r="H16" s="74">
        <v>2</v>
      </c>
      <c r="I16" s="74">
        <v>3</v>
      </c>
      <c r="J16" s="74">
        <v>4</v>
      </c>
      <c r="K16" s="74">
        <v>3</v>
      </c>
      <c r="L16" s="74">
        <v>3</v>
      </c>
      <c r="M16" s="74">
        <v>5</v>
      </c>
      <c r="N16" s="74">
        <v>6</v>
      </c>
    </row>
    <row r="17" spans="1:14" ht="15.75" x14ac:dyDescent="0.25">
      <c r="A17" s="77"/>
      <c r="B17" s="74">
        <v>2</v>
      </c>
      <c r="C17" s="74">
        <v>2</v>
      </c>
      <c r="D17" s="74">
        <v>3</v>
      </c>
      <c r="E17" s="74">
        <v>4</v>
      </c>
      <c r="F17" s="74">
        <v>5</v>
      </c>
      <c r="G17" s="74">
        <v>3</v>
      </c>
      <c r="H17" s="74">
        <v>4</v>
      </c>
      <c r="I17" s="74">
        <v>5</v>
      </c>
      <c r="J17" s="74">
        <v>6</v>
      </c>
      <c r="K17" s="74">
        <v>4</v>
      </c>
      <c r="L17" s="74">
        <v>5</v>
      </c>
      <c r="M17" s="74">
        <v>6</v>
      </c>
      <c r="N17" s="74">
        <v>7</v>
      </c>
    </row>
    <row r="18" spans="1:14" ht="15.75" x14ac:dyDescent="0.25">
      <c r="A18" s="77"/>
      <c r="B18" s="76">
        <v>3</v>
      </c>
      <c r="C18" s="74">
        <v>2</v>
      </c>
      <c r="D18" s="74">
        <v>4</v>
      </c>
      <c r="E18" s="74">
        <v>5</v>
      </c>
      <c r="F18" s="74">
        <v>6</v>
      </c>
      <c r="G18" s="74">
        <v>4</v>
      </c>
      <c r="H18" s="74">
        <v>5</v>
      </c>
      <c r="I18" s="74">
        <v>6</v>
      </c>
      <c r="J18" s="74">
        <v>7</v>
      </c>
      <c r="K18" s="76">
        <v>5</v>
      </c>
      <c r="L18" s="74">
        <v>6</v>
      </c>
      <c r="M18" s="74">
        <v>7</v>
      </c>
      <c r="N18" s="74">
        <v>8</v>
      </c>
    </row>
    <row r="19" spans="1:14" ht="15.75" x14ac:dyDescent="0.25">
      <c r="A19" s="77"/>
      <c r="B19" s="74">
        <v>4</v>
      </c>
      <c r="C19" s="74">
        <v>3</v>
      </c>
      <c r="D19" s="74">
        <v>5</v>
      </c>
      <c r="E19" s="74">
        <v>6</v>
      </c>
      <c r="F19" s="74">
        <v>7</v>
      </c>
      <c r="G19" s="74">
        <v>5</v>
      </c>
      <c r="H19" s="74">
        <v>6</v>
      </c>
      <c r="I19" s="74">
        <v>7</v>
      </c>
      <c r="J19" s="74">
        <v>8</v>
      </c>
      <c r="K19" s="74">
        <v>6</v>
      </c>
      <c r="L19" s="74">
        <v>7</v>
      </c>
      <c r="M19" s="74">
        <v>8</v>
      </c>
      <c r="N19" s="74">
        <v>9</v>
      </c>
    </row>
    <row r="20" spans="1:14" ht="15.75" x14ac:dyDescent="0.25">
      <c r="A20" s="60"/>
      <c r="B20" s="41">
        <v>5</v>
      </c>
      <c r="C20" s="41">
        <v>4</v>
      </c>
      <c r="D20" s="41">
        <v>6</v>
      </c>
      <c r="E20" s="41">
        <v>7</v>
      </c>
      <c r="F20" s="41">
        <v>8</v>
      </c>
      <c r="G20" s="41">
        <v>6</v>
      </c>
      <c r="H20" s="41">
        <v>7</v>
      </c>
      <c r="I20" s="41">
        <v>8</v>
      </c>
      <c r="J20" s="41">
        <v>9</v>
      </c>
      <c r="K20" s="41">
        <v>7</v>
      </c>
      <c r="L20" s="41">
        <v>8</v>
      </c>
      <c r="M20" s="41">
        <v>9</v>
      </c>
      <c r="N20" s="41">
        <v>9</v>
      </c>
    </row>
  </sheetData>
  <mergeCells count="14">
    <mergeCell ref="A15:B15"/>
    <mergeCell ref="A16:A20"/>
    <mergeCell ref="A13:B14"/>
    <mergeCell ref="C13:N13"/>
    <mergeCell ref="C14:F14"/>
    <mergeCell ref="G14:J14"/>
    <mergeCell ref="K14:N14"/>
    <mergeCell ref="A4:A8"/>
    <mergeCell ref="A1:B2"/>
    <mergeCell ref="C1:N1"/>
    <mergeCell ref="C2:F2"/>
    <mergeCell ref="G2:J2"/>
    <mergeCell ref="K2:N2"/>
    <mergeCell ref="A3:B3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D5487A-2243-41E2-9D1C-08E1AD46DDE5}">
  <dimension ref="A1:H21"/>
  <sheetViews>
    <sheetView workbookViewId="0">
      <selection activeCell="A13" sqref="A13:H21"/>
    </sheetView>
  </sheetViews>
  <sheetFormatPr defaultRowHeight="15" x14ac:dyDescent="0.25"/>
  <cols>
    <col min="1" max="1" width="17.28515625" customWidth="1"/>
  </cols>
  <sheetData>
    <row r="1" spans="1:8" x14ac:dyDescent="0.25">
      <c r="A1" s="63" t="s">
        <v>67</v>
      </c>
      <c r="B1" s="63"/>
      <c r="C1" s="63" t="s">
        <v>69</v>
      </c>
      <c r="D1" s="63"/>
      <c r="E1" s="63"/>
      <c r="F1" s="63"/>
      <c r="G1" s="63"/>
      <c r="H1" s="63"/>
    </row>
    <row r="2" spans="1:8" x14ac:dyDescent="0.25">
      <c r="A2" s="64"/>
      <c r="B2" s="64"/>
      <c r="C2" s="63">
        <v>1</v>
      </c>
      <c r="D2" s="63"/>
      <c r="E2" s="63"/>
      <c r="F2" s="66">
        <v>2</v>
      </c>
      <c r="G2" s="66"/>
      <c r="H2" s="66"/>
    </row>
    <row r="3" spans="1:8" x14ac:dyDescent="0.25">
      <c r="A3" s="63" t="s">
        <v>68</v>
      </c>
      <c r="B3" s="63"/>
      <c r="C3" s="34">
        <v>1</v>
      </c>
      <c r="D3" s="34">
        <v>2</v>
      </c>
      <c r="E3" s="34">
        <v>3</v>
      </c>
      <c r="F3" s="34">
        <v>1</v>
      </c>
      <c r="G3" s="37">
        <v>2</v>
      </c>
      <c r="H3" s="34">
        <v>3</v>
      </c>
    </row>
    <row r="4" spans="1:8" x14ac:dyDescent="0.25">
      <c r="A4" s="63" t="s">
        <v>70</v>
      </c>
      <c r="B4" s="34">
        <v>1</v>
      </c>
      <c r="C4" s="34">
        <v>1</v>
      </c>
      <c r="D4" s="34">
        <v>2</v>
      </c>
      <c r="E4" s="34">
        <v>2</v>
      </c>
      <c r="F4" s="34">
        <v>1</v>
      </c>
      <c r="G4" s="34">
        <v>2</v>
      </c>
      <c r="H4" s="34">
        <v>3</v>
      </c>
    </row>
    <row r="5" spans="1:8" x14ac:dyDescent="0.25">
      <c r="A5" s="64"/>
      <c r="B5" s="34">
        <v>2</v>
      </c>
      <c r="C5" s="34">
        <v>1</v>
      </c>
      <c r="D5" s="34">
        <v>2</v>
      </c>
      <c r="E5" s="34">
        <v>3</v>
      </c>
      <c r="F5" s="34">
        <v>2</v>
      </c>
      <c r="G5" s="34">
        <v>3</v>
      </c>
      <c r="H5" s="34">
        <v>4</v>
      </c>
    </row>
    <row r="6" spans="1:8" x14ac:dyDescent="0.25">
      <c r="A6" s="64"/>
      <c r="B6" s="37">
        <v>3</v>
      </c>
      <c r="C6" s="34">
        <v>3</v>
      </c>
      <c r="D6" s="34">
        <v>4</v>
      </c>
      <c r="E6" s="34">
        <v>5</v>
      </c>
      <c r="F6" s="34">
        <v>4</v>
      </c>
      <c r="G6" s="38">
        <v>5</v>
      </c>
      <c r="H6" s="34">
        <v>5</v>
      </c>
    </row>
    <row r="7" spans="1:8" x14ac:dyDescent="0.25">
      <c r="A7" s="64"/>
      <c r="B7" s="34">
        <v>4</v>
      </c>
      <c r="C7" s="34">
        <v>4</v>
      </c>
      <c r="D7" s="34">
        <v>5</v>
      </c>
      <c r="E7" s="34">
        <v>5</v>
      </c>
      <c r="F7" s="34">
        <v>5</v>
      </c>
      <c r="G7" s="34">
        <v>6</v>
      </c>
      <c r="H7" s="34">
        <v>7</v>
      </c>
    </row>
    <row r="8" spans="1:8" x14ac:dyDescent="0.25">
      <c r="A8" s="64"/>
      <c r="B8" s="34">
        <v>5</v>
      </c>
      <c r="C8" s="34">
        <v>6</v>
      </c>
      <c r="D8" s="34">
        <v>7</v>
      </c>
      <c r="E8" s="34">
        <v>8</v>
      </c>
      <c r="F8" s="34">
        <v>7</v>
      </c>
      <c r="G8" s="34">
        <v>8</v>
      </c>
      <c r="H8" s="34">
        <v>8</v>
      </c>
    </row>
    <row r="9" spans="1:8" x14ac:dyDescent="0.25">
      <c r="A9" s="65"/>
      <c r="B9" s="35">
        <v>6</v>
      </c>
      <c r="C9" s="35">
        <v>7</v>
      </c>
      <c r="D9" s="35">
        <v>8</v>
      </c>
      <c r="E9" s="35">
        <v>8</v>
      </c>
      <c r="F9" s="35">
        <v>8</v>
      </c>
      <c r="G9" s="35">
        <v>9</v>
      </c>
      <c r="H9" s="35">
        <v>9</v>
      </c>
    </row>
    <row r="13" spans="1:8" x14ac:dyDescent="0.25">
      <c r="A13" s="63" t="s">
        <v>67</v>
      </c>
      <c r="B13" s="63"/>
      <c r="C13" s="63" t="s">
        <v>69</v>
      </c>
      <c r="D13" s="63"/>
      <c r="E13" s="63"/>
      <c r="F13" s="63"/>
      <c r="G13" s="63"/>
      <c r="H13" s="63"/>
    </row>
    <row r="14" spans="1:8" x14ac:dyDescent="0.25">
      <c r="A14" s="65"/>
      <c r="B14" s="65"/>
      <c r="C14" s="72">
        <v>1</v>
      </c>
      <c r="D14" s="72"/>
      <c r="E14" s="72"/>
      <c r="F14" s="80">
        <v>2</v>
      </c>
      <c r="G14" s="80"/>
      <c r="H14" s="80"/>
    </row>
    <row r="15" spans="1:8" x14ac:dyDescent="0.25">
      <c r="A15" s="72" t="s">
        <v>68</v>
      </c>
      <c r="B15" s="72"/>
      <c r="C15" s="68">
        <v>1</v>
      </c>
      <c r="D15" s="68">
        <v>2</v>
      </c>
      <c r="E15" s="68">
        <v>3</v>
      </c>
      <c r="F15" s="68">
        <v>1</v>
      </c>
      <c r="G15" s="70">
        <v>2</v>
      </c>
      <c r="H15" s="68">
        <v>3</v>
      </c>
    </row>
    <row r="16" spans="1:8" x14ac:dyDescent="0.25">
      <c r="A16" s="67" t="s">
        <v>70</v>
      </c>
      <c r="B16" s="68">
        <v>1</v>
      </c>
      <c r="C16" s="68">
        <v>1</v>
      </c>
      <c r="D16" s="68">
        <v>2</v>
      </c>
      <c r="E16" s="68">
        <v>2</v>
      </c>
      <c r="F16" s="68">
        <v>1</v>
      </c>
      <c r="G16" s="68">
        <v>2</v>
      </c>
      <c r="H16" s="68">
        <v>3</v>
      </c>
    </row>
    <row r="17" spans="1:8" x14ac:dyDescent="0.25">
      <c r="A17" s="67"/>
      <c r="B17" s="68">
        <v>2</v>
      </c>
      <c r="C17" s="68">
        <v>1</v>
      </c>
      <c r="D17" s="68">
        <v>2</v>
      </c>
      <c r="E17" s="68">
        <v>3</v>
      </c>
      <c r="F17" s="68">
        <v>2</v>
      </c>
      <c r="G17" s="68">
        <v>3</v>
      </c>
      <c r="H17" s="68">
        <v>4</v>
      </c>
    </row>
    <row r="18" spans="1:8" x14ac:dyDescent="0.25">
      <c r="A18" s="67"/>
      <c r="B18" s="70">
        <v>3</v>
      </c>
      <c r="C18" s="68">
        <v>3</v>
      </c>
      <c r="D18" s="68">
        <v>4</v>
      </c>
      <c r="E18" s="68">
        <v>5</v>
      </c>
      <c r="F18" s="68">
        <v>4</v>
      </c>
      <c r="G18" s="70">
        <v>5</v>
      </c>
      <c r="H18" s="68">
        <v>5</v>
      </c>
    </row>
    <row r="19" spans="1:8" x14ac:dyDescent="0.25">
      <c r="A19" s="67"/>
      <c r="B19" s="68">
        <v>4</v>
      </c>
      <c r="C19" s="68">
        <v>4</v>
      </c>
      <c r="D19" s="68">
        <v>5</v>
      </c>
      <c r="E19" s="68">
        <v>5</v>
      </c>
      <c r="F19" s="68">
        <v>5</v>
      </c>
      <c r="G19" s="68">
        <v>6</v>
      </c>
      <c r="H19" s="68">
        <v>7</v>
      </c>
    </row>
    <row r="20" spans="1:8" x14ac:dyDescent="0.25">
      <c r="A20" s="67"/>
      <c r="B20" s="68">
        <v>5</v>
      </c>
      <c r="C20" s="68">
        <v>6</v>
      </c>
      <c r="D20" s="68">
        <v>7</v>
      </c>
      <c r="E20" s="68">
        <v>8</v>
      </c>
      <c r="F20" s="68">
        <v>7</v>
      </c>
      <c r="G20" s="68">
        <v>8</v>
      </c>
      <c r="H20" s="68">
        <v>8</v>
      </c>
    </row>
    <row r="21" spans="1:8" x14ac:dyDescent="0.25">
      <c r="A21" s="65"/>
      <c r="B21" s="42">
        <v>6</v>
      </c>
      <c r="C21" s="42">
        <v>7</v>
      </c>
      <c r="D21" s="42">
        <v>8</v>
      </c>
      <c r="E21" s="42">
        <v>8</v>
      </c>
      <c r="F21" s="42">
        <v>8</v>
      </c>
      <c r="G21" s="42">
        <v>9</v>
      </c>
      <c r="H21" s="42">
        <v>9</v>
      </c>
    </row>
  </sheetData>
  <mergeCells count="12">
    <mergeCell ref="A16:A21"/>
    <mergeCell ref="A13:B14"/>
    <mergeCell ref="C13:H13"/>
    <mergeCell ref="C14:E14"/>
    <mergeCell ref="F14:H14"/>
    <mergeCell ref="A15:B15"/>
    <mergeCell ref="A4:A9"/>
    <mergeCell ref="A1:B2"/>
    <mergeCell ref="C1:H1"/>
    <mergeCell ref="C2:E2"/>
    <mergeCell ref="F2:H2"/>
    <mergeCell ref="A3:B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DA74B2-1E06-4A04-8F83-708930D6C007}">
  <dimension ref="A3:M36"/>
  <sheetViews>
    <sheetView topLeftCell="A4" workbookViewId="0">
      <selection activeCell="A22" sqref="A22:M36"/>
    </sheetView>
  </sheetViews>
  <sheetFormatPr defaultRowHeight="15" x14ac:dyDescent="0.25"/>
  <cols>
    <col min="1" max="1" width="10.140625" customWidth="1"/>
    <col min="2" max="2" width="6.7109375" customWidth="1"/>
    <col min="3" max="3" width="5.7109375" customWidth="1"/>
    <col min="4" max="4" width="5.5703125" customWidth="1"/>
    <col min="5" max="5" width="6.140625" customWidth="1"/>
    <col min="6" max="6" width="6" customWidth="1"/>
    <col min="7" max="7" width="6.140625" customWidth="1"/>
    <col min="8" max="8" width="6.28515625" customWidth="1"/>
    <col min="9" max="9" width="6.140625" customWidth="1"/>
    <col min="10" max="10" width="6.28515625" customWidth="1"/>
    <col min="11" max="11" width="7" customWidth="1"/>
    <col min="12" max="12" width="6.5703125" customWidth="1"/>
    <col min="13" max="13" width="6.28515625" customWidth="1"/>
  </cols>
  <sheetData>
    <row r="3" spans="1:13" ht="15.75" x14ac:dyDescent="0.25">
      <c r="A3" s="58" t="s">
        <v>71</v>
      </c>
      <c r="B3" s="58" t="s">
        <v>73</v>
      </c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</row>
    <row r="4" spans="1:13" ht="15.75" x14ac:dyDescent="0.25">
      <c r="A4" s="59"/>
      <c r="B4" s="58" t="s">
        <v>72</v>
      </c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</row>
    <row r="5" spans="1:13" ht="15.75" x14ac:dyDescent="0.25">
      <c r="A5" s="59"/>
      <c r="B5" s="25">
        <v>1</v>
      </c>
      <c r="C5" s="25">
        <v>2</v>
      </c>
      <c r="D5" s="25">
        <v>3</v>
      </c>
      <c r="E5" s="25">
        <v>4</v>
      </c>
      <c r="F5" s="26">
        <v>5</v>
      </c>
      <c r="G5" s="25">
        <v>6</v>
      </c>
      <c r="H5" s="25">
        <v>7</v>
      </c>
      <c r="I5" s="25">
        <v>8</v>
      </c>
      <c r="J5" s="25">
        <v>9</v>
      </c>
      <c r="K5" s="25">
        <v>10</v>
      </c>
      <c r="L5" s="25">
        <v>11</v>
      </c>
      <c r="M5" s="25">
        <v>12</v>
      </c>
    </row>
    <row r="6" spans="1:13" ht="15.75" x14ac:dyDescent="0.25">
      <c r="A6" s="25">
        <v>1</v>
      </c>
      <c r="B6" s="25">
        <v>1</v>
      </c>
      <c r="C6" s="25">
        <v>1</v>
      </c>
      <c r="D6" s="25">
        <v>1</v>
      </c>
      <c r="E6" s="25">
        <v>2</v>
      </c>
      <c r="F6" s="25">
        <v>3</v>
      </c>
      <c r="G6" s="25">
        <v>3</v>
      </c>
      <c r="H6" s="25">
        <v>4</v>
      </c>
      <c r="I6" s="25">
        <v>5</v>
      </c>
      <c r="J6" s="25">
        <v>6</v>
      </c>
      <c r="K6" s="25">
        <v>7</v>
      </c>
      <c r="L6" s="25">
        <v>7</v>
      </c>
      <c r="M6" s="25">
        <v>7</v>
      </c>
    </row>
    <row r="7" spans="1:13" ht="15.75" x14ac:dyDescent="0.25">
      <c r="A7" s="25">
        <v>2</v>
      </c>
      <c r="B7" s="25">
        <v>1</v>
      </c>
      <c r="C7" s="25">
        <v>2</v>
      </c>
      <c r="D7" s="25">
        <v>2</v>
      </c>
      <c r="E7" s="25">
        <v>3</v>
      </c>
      <c r="F7" s="25">
        <v>4</v>
      </c>
      <c r="G7" s="25">
        <v>4</v>
      </c>
      <c r="H7" s="25">
        <v>5</v>
      </c>
      <c r="I7" s="25">
        <v>6</v>
      </c>
      <c r="J7" s="25">
        <v>6</v>
      </c>
      <c r="K7" s="25">
        <v>7</v>
      </c>
      <c r="L7" s="25">
        <v>7</v>
      </c>
      <c r="M7" s="25">
        <v>8</v>
      </c>
    </row>
    <row r="8" spans="1:13" ht="15.75" x14ac:dyDescent="0.25">
      <c r="A8" s="25">
        <v>3</v>
      </c>
      <c r="B8" s="25">
        <v>2</v>
      </c>
      <c r="C8" s="25">
        <v>3</v>
      </c>
      <c r="D8" s="25">
        <v>3</v>
      </c>
      <c r="E8" s="25">
        <v>3</v>
      </c>
      <c r="F8" s="25">
        <v>4</v>
      </c>
      <c r="G8" s="25">
        <v>5</v>
      </c>
      <c r="H8" s="25">
        <v>6</v>
      </c>
      <c r="I8" s="25">
        <v>7</v>
      </c>
      <c r="J8" s="25">
        <v>7</v>
      </c>
      <c r="K8" s="25">
        <v>8</v>
      </c>
      <c r="L8" s="25">
        <v>8</v>
      </c>
      <c r="M8" s="25">
        <v>8</v>
      </c>
    </row>
    <row r="9" spans="1:13" ht="15.75" x14ac:dyDescent="0.25">
      <c r="A9" s="25">
        <v>4</v>
      </c>
      <c r="B9" s="25">
        <v>3</v>
      </c>
      <c r="C9" s="25">
        <v>4</v>
      </c>
      <c r="D9" s="25">
        <v>4</v>
      </c>
      <c r="E9" s="25">
        <v>4</v>
      </c>
      <c r="F9" s="25">
        <v>5</v>
      </c>
      <c r="G9" s="25">
        <v>6</v>
      </c>
      <c r="H9" s="25">
        <v>7</v>
      </c>
      <c r="I9" s="25">
        <v>8</v>
      </c>
      <c r="J9" s="25">
        <v>8</v>
      </c>
      <c r="K9" s="25">
        <v>9</v>
      </c>
      <c r="L9" s="25">
        <v>9</v>
      </c>
      <c r="M9" s="25">
        <v>9</v>
      </c>
    </row>
    <row r="10" spans="1:13" ht="15.75" x14ac:dyDescent="0.25">
      <c r="A10" s="26">
        <v>5</v>
      </c>
      <c r="B10" s="25">
        <v>4</v>
      </c>
      <c r="C10" s="25">
        <v>4</v>
      </c>
      <c r="D10" s="25">
        <v>4</v>
      </c>
      <c r="E10" s="25">
        <v>5</v>
      </c>
      <c r="F10" s="39">
        <v>6</v>
      </c>
      <c r="G10" s="25">
        <v>7</v>
      </c>
      <c r="H10" s="25">
        <v>8</v>
      </c>
      <c r="I10" s="25">
        <v>8</v>
      </c>
      <c r="J10" s="25">
        <v>9</v>
      </c>
      <c r="K10" s="25">
        <v>9</v>
      </c>
      <c r="L10" s="25">
        <v>9</v>
      </c>
      <c r="M10" s="25">
        <v>9</v>
      </c>
    </row>
    <row r="11" spans="1:13" ht="15.75" x14ac:dyDescent="0.25">
      <c r="A11" s="25">
        <v>6</v>
      </c>
      <c r="B11" s="25">
        <v>6</v>
      </c>
      <c r="C11" s="25">
        <v>6</v>
      </c>
      <c r="D11" s="25">
        <v>6</v>
      </c>
      <c r="E11" s="25">
        <v>7</v>
      </c>
      <c r="F11" s="25">
        <v>8</v>
      </c>
      <c r="G11" s="25">
        <v>8</v>
      </c>
      <c r="H11" s="25">
        <v>9</v>
      </c>
      <c r="I11" s="25">
        <v>9</v>
      </c>
      <c r="J11" s="25">
        <v>10</v>
      </c>
      <c r="K11" s="25">
        <v>10</v>
      </c>
      <c r="L11" s="25">
        <v>10</v>
      </c>
      <c r="M11" s="25">
        <v>10</v>
      </c>
    </row>
    <row r="12" spans="1:13" ht="15.75" x14ac:dyDescent="0.25">
      <c r="A12" s="25">
        <v>7</v>
      </c>
      <c r="B12" s="25">
        <v>7</v>
      </c>
      <c r="C12" s="25">
        <v>7</v>
      </c>
      <c r="D12" s="25">
        <v>7</v>
      </c>
      <c r="E12" s="25">
        <v>8</v>
      </c>
      <c r="F12" s="25">
        <v>9</v>
      </c>
      <c r="G12" s="25">
        <v>9</v>
      </c>
      <c r="H12" s="25">
        <v>9</v>
      </c>
      <c r="I12" s="25">
        <v>10</v>
      </c>
      <c r="J12" s="25">
        <v>10</v>
      </c>
      <c r="K12" s="25">
        <v>11</v>
      </c>
      <c r="L12" s="25">
        <v>11</v>
      </c>
      <c r="M12" s="25">
        <v>11</v>
      </c>
    </row>
    <row r="13" spans="1:13" ht="15.75" x14ac:dyDescent="0.25">
      <c r="A13" s="25">
        <v>8</v>
      </c>
      <c r="B13" s="25">
        <v>8</v>
      </c>
      <c r="C13" s="25">
        <v>8</v>
      </c>
      <c r="D13" s="25">
        <v>8</v>
      </c>
      <c r="E13" s="25">
        <v>9</v>
      </c>
      <c r="F13" s="25">
        <v>10</v>
      </c>
      <c r="G13" s="25">
        <v>10</v>
      </c>
      <c r="H13" s="25">
        <v>10</v>
      </c>
      <c r="I13" s="25">
        <v>10</v>
      </c>
      <c r="J13" s="25">
        <v>10</v>
      </c>
      <c r="K13" s="25">
        <v>11</v>
      </c>
      <c r="L13" s="25">
        <v>11</v>
      </c>
      <c r="M13" s="25">
        <v>11</v>
      </c>
    </row>
    <row r="14" spans="1:13" ht="15.75" x14ac:dyDescent="0.25">
      <c r="A14" s="25">
        <v>9</v>
      </c>
      <c r="B14" s="25">
        <v>9</v>
      </c>
      <c r="C14" s="25">
        <v>9</v>
      </c>
      <c r="D14" s="25">
        <v>9</v>
      </c>
      <c r="E14" s="25">
        <v>10</v>
      </c>
      <c r="F14" s="25">
        <v>10</v>
      </c>
      <c r="G14" s="25">
        <v>10</v>
      </c>
      <c r="H14" s="25">
        <v>11</v>
      </c>
      <c r="I14" s="25">
        <v>11</v>
      </c>
      <c r="J14" s="25">
        <v>11</v>
      </c>
      <c r="K14" s="25">
        <v>12</v>
      </c>
      <c r="L14" s="25">
        <v>12</v>
      </c>
      <c r="M14" s="25">
        <v>12</v>
      </c>
    </row>
    <row r="15" spans="1:13" ht="15.75" x14ac:dyDescent="0.25">
      <c r="A15" s="25">
        <v>10</v>
      </c>
      <c r="B15" s="25">
        <v>10</v>
      </c>
      <c r="C15" s="25">
        <v>10</v>
      </c>
      <c r="D15" s="25">
        <v>10</v>
      </c>
      <c r="E15" s="25">
        <v>11</v>
      </c>
      <c r="F15" s="25">
        <v>11</v>
      </c>
      <c r="G15" s="25">
        <v>11</v>
      </c>
      <c r="H15" s="25">
        <v>11</v>
      </c>
      <c r="I15" s="25">
        <v>12</v>
      </c>
      <c r="J15" s="25">
        <v>12</v>
      </c>
      <c r="K15" s="25">
        <v>12</v>
      </c>
      <c r="L15" s="25">
        <v>12</v>
      </c>
      <c r="M15" s="25">
        <v>12</v>
      </c>
    </row>
    <row r="16" spans="1:13" ht="15.75" x14ac:dyDescent="0.25">
      <c r="A16" s="25">
        <v>11</v>
      </c>
      <c r="B16" s="25">
        <v>11</v>
      </c>
      <c r="C16" s="25">
        <v>11</v>
      </c>
      <c r="D16" s="25">
        <v>11</v>
      </c>
      <c r="E16" s="25">
        <v>11</v>
      </c>
      <c r="F16" s="25">
        <v>12</v>
      </c>
      <c r="G16" s="25">
        <v>12</v>
      </c>
      <c r="H16" s="25">
        <v>12</v>
      </c>
      <c r="I16" s="25">
        <v>12</v>
      </c>
      <c r="J16" s="25">
        <v>12</v>
      </c>
      <c r="K16" s="25">
        <v>12</v>
      </c>
      <c r="L16" s="25">
        <v>12</v>
      </c>
      <c r="M16" s="25">
        <v>12</v>
      </c>
    </row>
    <row r="17" spans="1:13" ht="15.75" x14ac:dyDescent="0.25">
      <c r="A17" s="28">
        <v>12</v>
      </c>
      <c r="B17" s="28">
        <v>12</v>
      </c>
      <c r="C17" s="28">
        <v>12</v>
      </c>
      <c r="D17" s="28">
        <v>12</v>
      </c>
      <c r="E17" s="28">
        <v>12</v>
      </c>
      <c r="F17" s="28">
        <v>12</v>
      </c>
      <c r="G17" s="28">
        <v>12</v>
      </c>
      <c r="H17" s="28">
        <v>12</v>
      </c>
      <c r="I17" s="28">
        <v>12</v>
      </c>
      <c r="J17" s="28">
        <v>12</v>
      </c>
      <c r="K17" s="28">
        <v>12</v>
      </c>
      <c r="L17" s="28">
        <v>12</v>
      </c>
      <c r="M17" s="28">
        <v>12</v>
      </c>
    </row>
    <row r="22" spans="1:13" ht="15.75" x14ac:dyDescent="0.25">
      <c r="A22" s="58" t="s">
        <v>71</v>
      </c>
      <c r="B22" s="61" t="s">
        <v>73</v>
      </c>
      <c r="C22" s="61"/>
      <c r="D22" s="61"/>
      <c r="E22" s="61"/>
      <c r="F22" s="61"/>
      <c r="G22" s="61"/>
      <c r="H22" s="61"/>
      <c r="I22" s="61"/>
      <c r="J22" s="61"/>
      <c r="K22" s="61"/>
      <c r="L22" s="61"/>
      <c r="M22" s="61"/>
    </row>
    <row r="23" spans="1:13" ht="15.75" x14ac:dyDescent="0.25">
      <c r="A23" s="77"/>
      <c r="B23" s="61" t="s">
        <v>72</v>
      </c>
      <c r="C23" s="61"/>
      <c r="D23" s="61"/>
      <c r="E23" s="61"/>
      <c r="F23" s="61"/>
      <c r="G23" s="61"/>
      <c r="H23" s="61"/>
      <c r="I23" s="61"/>
      <c r="J23" s="61"/>
      <c r="K23" s="61"/>
      <c r="L23" s="61"/>
      <c r="M23" s="61"/>
    </row>
    <row r="24" spans="1:13" ht="15.75" x14ac:dyDescent="0.25">
      <c r="A24" s="77"/>
      <c r="B24" s="74">
        <v>1</v>
      </c>
      <c r="C24" s="74">
        <v>2</v>
      </c>
      <c r="D24" s="74">
        <v>3</v>
      </c>
      <c r="E24" s="74">
        <v>4</v>
      </c>
      <c r="F24" s="76">
        <v>5</v>
      </c>
      <c r="G24" s="74">
        <v>6</v>
      </c>
      <c r="H24" s="74">
        <v>7</v>
      </c>
      <c r="I24" s="74">
        <v>8</v>
      </c>
      <c r="J24" s="74">
        <v>9</v>
      </c>
      <c r="K24" s="74">
        <v>10</v>
      </c>
      <c r="L24" s="74">
        <v>11</v>
      </c>
      <c r="M24" s="74">
        <v>12</v>
      </c>
    </row>
    <row r="25" spans="1:13" ht="15.75" x14ac:dyDescent="0.25">
      <c r="A25" s="74">
        <v>1</v>
      </c>
      <c r="B25" s="74">
        <v>1</v>
      </c>
      <c r="C25" s="74">
        <v>1</v>
      </c>
      <c r="D25" s="74">
        <v>1</v>
      </c>
      <c r="E25" s="74">
        <v>2</v>
      </c>
      <c r="F25" s="74">
        <v>3</v>
      </c>
      <c r="G25" s="74">
        <v>3</v>
      </c>
      <c r="H25" s="74">
        <v>4</v>
      </c>
      <c r="I25" s="74">
        <v>5</v>
      </c>
      <c r="J25" s="74">
        <v>6</v>
      </c>
      <c r="K25" s="74">
        <v>7</v>
      </c>
      <c r="L25" s="74">
        <v>7</v>
      </c>
      <c r="M25" s="74">
        <v>7</v>
      </c>
    </row>
    <row r="26" spans="1:13" ht="15.75" x14ac:dyDescent="0.25">
      <c r="A26" s="74">
        <v>2</v>
      </c>
      <c r="B26" s="74">
        <v>1</v>
      </c>
      <c r="C26" s="74">
        <v>2</v>
      </c>
      <c r="D26" s="74">
        <v>2</v>
      </c>
      <c r="E26" s="74">
        <v>3</v>
      </c>
      <c r="F26" s="74">
        <v>4</v>
      </c>
      <c r="G26" s="74">
        <v>4</v>
      </c>
      <c r="H26" s="74">
        <v>5</v>
      </c>
      <c r="I26" s="74">
        <v>6</v>
      </c>
      <c r="J26" s="74">
        <v>6</v>
      </c>
      <c r="K26" s="74">
        <v>7</v>
      </c>
      <c r="L26" s="74">
        <v>7</v>
      </c>
      <c r="M26" s="74">
        <v>8</v>
      </c>
    </row>
    <row r="27" spans="1:13" ht="15.75" x14ac:dyDescent="0.25">
      <c r="A27" s="74">
        <v>3</v>
      </c>
      <c r="B27" s="74">
        <v>2</v>
      </c>
      <c r="C27" s="74">
        <v>3</v>
      </c>
      <c r="D27" s="74">
        <v>3</v>
      </c>
      <c r="E27" s="74">
        <v>3</v>
      </c>
      <c r="F27" s="74">
        <v>4</v>
      </c>
      <c r="G27" s="74">
        <v>5</v>
      </c>
      <c r="H27" s="74">
        <v>6</v>
      </c>
      <c r="I27" s="74">
        <v>7</v>
      </c>
      <c r="J27" s="74">
        <v>7</v>
      </c>
      <c r="K27" s="74">
        <v>8</v>
      </c>
      <c r="L27" s="74">
        <v>8</v>
      </c>
      <c r="M27" s="74">
        <v>8</v>
      </c>
    </row>
    <row r="28" spans="1:13" ht="15.75" x14ac:dyDescent="0.25">
      <c r="A28" s="74">
        <v>4</v>
      </c>
      <c r="B28" s="74">
        <v>3</v>
      </c>
      <c r="C28" s="74">
        <v>4</v>
      </c>
      <c r="D28" s="74">
        <v>4</v>
      </c>
      <c r="E28" s="74">
        <v>4</v>
      </c>
      <c r="F28" s="74">
        <v>5</v>
      </c>
      <c r="G28" s="74">
        <v>6</v>
      </c>
      <c r="H28" s="74">
        <v>7</v>
      </c>
      <c r="I28" s="74">
        <v>8</v>
      </c>
      <c r="J28" s="74">
        <v>8</v>
      </c>
      <c r="K28" s="74">
        <v>9</v>
      </c>
      <c r="L28" s="74">
        <v>9</v>
      </c>
      <c r="M28" s="74">
        <v>9</v>
      </c>
    </row>
    <row r="29" spans="1:13" ht="15.75" x14ac:dyDescent="0.25">
      <c r="A29" s="76">
        <v>5</v>
      </c>
      <c r="B29" s="74">
        <v>4</v>
      </c>
      <c r="C29" s="74">
        <v>4</v>
      </c>
      <c r="D29" s="74">
        <v>4</v>
      </c>
      <c r="E29" s="74">
        <v>5</v>
      </c>
      <c r="F29" s="76">
        <v>6</v>
      </c>
      <c r="G29" s="74">
        <v>7</v>
      </c>
      <c r="H29" s="74">
        <v>8</v>
      </c>
      <c r="I29" s="74">
        <v>8</v>
      </c>
      <c r="J29" s="74">
        <v>9</v>
      </c>
      <c r="K29" s="74">
        <v>9</v>
      </c>
      <c r="L29" s="74">
        <v>9</v>
      </c>
      <c r="M29" s="74">
        <v>9</v>
      </c>
    </row>
    <row r="30" spans="1:13" ht="15.75" x14ac:dyDescent="0.25">
      <c r="A30" s="74">
        <v>6</v>
      </c>
      <c r="B30" s="74">
        <v>6</v>
      </c>
      <c r="C30" s="74">
        <v>6</v>
      </c>
      <c r="D30" s="74">
        <v>6</v>
      </c>
      <c r="E30" s="74">
        <v>7</v>
      </c>
      <c r="F30" s="74">
        <v>8</v>
      </c>
      <c r="G30" s="74">
        <v>8</v>
      </c>
      <c r="H30" s="74">
        <v>9</v>
      </c>
      <c r="I30" s="74">
        <v>9</v>
      </c>
      <c r="J30" s="74">
        <v>10</v>
      </c>
      <c r="K30" s="74">
        <v>10</v>
      </c>
      <c r="L30" s="74">
        <v>10</v>
      </c>
      <c r="M30" s="74">
        <v>10</v>
      </c>
    </row>
    <row r="31" spans="1:13" ht="15.75" x14ac:dyDescent="0.25">
      <c r="A31" s="74">
        <v>7</v>
      </c>
      <c r="B31" s="74">
        <v>7</v>
      </c>
      <c r="C31" s="74">
        <v>7</v>
      </c>
      <c r="D31" s="74">
        <v>7</v>
      </c>
      <c r="E31" s="74">
        <v>8</v>
      </c>
      <c r="F31" s="74">
        <v>9</v>
      </c>
      <c r="G31" s="74">
        <v>9</v>
      </c>
      <c r="H31" s="74">
        <v>9</v>
      </c>
      <c r="I31" s="74">
        <v>10</v>
      </c>
      <c r="J31" s="74">
        <v>10</v>
      </c>
      <c r="K31" s="74">
        <v>11</v>
      </c>
      <c r="L31" s="74">
        <v>11</v>
      </c>
      <c r="M31" s="74">
        <v>11</v>
      </c>
    </row>
    <row r="32" spans="1:13" ht="15.75" x14ac:dyDescent="0.25">
      <c r="A32" s="74">
        <v>8</v>
      </c>
      <c r="B32" s="74">
        <v>8</v>
      </c>
      <c r="C32" s="74">
        <v>8</v>
      </c>
      <c r="D32" s="74">
        <v>8</v>
      </c>
      <c r="E32" s="74">
        <v>9</v>
      </c>
      <c r="F32" s="74">
        <v>10</v>
      </c>
      <c r="G32" s="74">
        <v>10</v>
      </c>
      <c r="H32" s="74">
        <v>10</v>
      </c>
      <c r="I32" s="74">
        <v>10</v>
      </c>
      <c r="J32" s="74">
        <v>10</v>
      </c>
      <c r="K32" s="74">
        <v>11</v>
      </c>
      <c r="L32" s="74">
        <v>11</v>
      </c>
      <c r="M32" s="74">
        <v>11</v>
      </c>
    </row>
    <row r="33" spans="1:13" ht="15.75" x14ac:dyDescent="0.25">
      <c r="A33" s="74">
        <v>9</v>
      </c>
      <c r="B33" s="74">
        <v>9</v>
      </c>
      <c r="C33" s="74">
        <v>9</v>
      </c>
      <c r="D33" s="74">
        <v>9</v>
      </c>
      <c r="E33" s="74">
        <v>10</v>
      </c>
      <c r="F33" s="74">
        <v>10</v>
      </c>
      <c r="G33" s="74">
        <v>10</v>
      </c>
      <c r="H33" s="74">
        <v>11</v>
      </c>
      <c r="I33" s="74">
        <v>11</v>
      </c>
      <c r="J33" s="74">
        <v>11</v>
      </c>
      <c r="K33" s="74">
        <v>12</v>
      </c>
      <c r="L33" s="74">
        <v>12</v>
      </c>
      <c r="M33" s="74">
        <v>12</v>
      </c>
    </row>
    <row r="34" spans="1:13" ht="15.75" x14ac:dyDescent="0.25">
      <c r="A34" s="74">
        <v>10</v>
      </c>
      <c r="B34" s="74">
        <v>10</v>
      </c>
      <c r="C34" s="74">
        <v>10</v>
      </c>
      <c r="D34" s="74">
        <v>10</v>
      </c>
      <c r="E34" s="74">
        <v>11</v>
      </c>
      <c r="F34" s="74">
        <v>11</v>
      </c>
      <c r="G34" s="74">
        <v>11</v>
      </c>
      <c r="H34" s="74">
        <v>11</v>
      </c>
      <c r="I34" s="74">
        <v>12</v>
      </c>
      <c r="J34" s="74">
        <v>12</v>
      </c>
      <c r="K34" s="74">
        <v>12</v>
      </c>
      <c r="L34" s="74">
        <v>12</v>
      </c>
      <c r="M34" s="74">
        <v>12</v>
      </c>
    </row>
    <row r="35" spans="1:13" ht="15.75" x14ac:dyDescent="0.25">
      <c r="A35" s="74">
        <v>11</v>
      </c>
      <c r="B35" s="74">
        <v>11</v>
      </c>
      <c r="C35" s="74">
        <v>11</v>
      </c>
      <c r="D35" s="74">
        <v>11</v>
      </c>
      <c r="E35" s="74">
        <v>11</v>
      </c>
      <c r="F35" s="74">
        <v>12</v>
      </c>
      <c r="G35" s="74">
        <v>12</v>
      </c>
      <c r="H35" s="74">
        <v>12</v>
      </c>
      <c r="I35" s="74">
        <v>12</v>
      </c>
      <c r="J35" s="74">
        <v>12</v>
      </c>
      <c r="K35" s="74">
        <v>12</v>
      </c>
      <c r="L35" s="74">
        <v>12</v>
      </c>
      <c r="M35" s="74">
        <v>12</v>
      </c>
    </row>
    <row r="36" spans="1:13" ht="15.75" x14ac:dyDescent="0.25">
      <c r="A36" s="41">
        <v>12</v>
      </c>
      <c r="B36" s="41">
        <v>12</v>
      </c>
      <c r="C36" s="41">
        <v>12</v>
      </c>
      <c r="D36" s="41">
        <v>12</v>
      </c>
      <c r="E36" s="41">
        <v>12</v>
      </c>
      <c r="F36" s="41">
        <v>12</v>
      </c>
      <c r="G36" s="41">
        <v>12</v>
      </c>
      <c r="H36" s="41">
        <v>12</v>
      </c>
      <c r="I36" s="41">
        <v>12</v>
      </c>
      <c r="J36" s="41">
        <v>12</v>
      </c>
      <c r="K36" s="41">
        <v>12</v>
      </c>
      <c r="L36" s="41">
        <v>12</v>
      </c>
      <c r="M36" s="41">
        <v>12</v>
      </c>
    </row>
  </sheetData>
  <mergeCells count="6">
    <mergeCell ref="A3:A5"/>
    <mergeCell ref="B3:M3"/>
    <mergeCell ref="B4:M4"/>
    <mergeCell ref="A22:A24"/>
    <mergeCell ref="B22:M22"/>
    <mergeCell ref="B23:M23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6245E-96FB-4C3E-B725-839F4A68B865}">
  <dimension ref="A1:G15"/>
  <sheetViews>
    <sheetView workbookViewId="0">
      <selection activeCell="E10" sqref="E10:G15"/>
    </sheetView>
  </sheetViews>
  <sheetFormatPr defaultRowHeight="15" x14ac:dyDescent="0.25"/>
  <cols>
    <col min="1" max="1" width="16.7109375" customWidth="1"/>
    <col min="2" max="2" width="32.5703125" customWidth="1"/>
    <col min="3" max="3" width="10" customWidth="1"/>
    <col min="5" max="5" width="15" customWidth="1"/>
    <col min="6" max="6" width="52.85546875" customWidth="1"/>
  </cols>
  <sheetData>
    <row r="1" spans="1:7" x14ac:dyDescent="0.25">
      <c r="A1" s="22" t="s">
        <v>74</v>
      </c>
      <c r="B1" s="22" t="s">
        <v>75</v>
      </c>
      <c r="C1" s="22" t="s">
        <v>76</v>
      </c>
      <c r="E1" s="19" t="s">
        <v>74</v>
      </c>
      <c r="F1" s="19" t="s">
        <v>75</v>
      </c>
      <c r="G1" s="19" t="s">
        <v>76</v>
      </c>
    </row>
    <row r="2" spans="1:7" x14ac:dyDescent="0.25">
      <c r="A2" s="22" t="s">
        <v>78</v>
      </c>
      <c r="B2" s="24" t="s">
        <v>81</v>
      </c>
      <c r="C2" s="22">
        <v>2</v>
      </c>
      <c r="E2" t="s">
        <v>85</v>
      </c>
    </row>
    <row r="3" spans="1:7" x14ac:dyDescent="0.25">
      <c r="A3" s="22" t="s">
        <v>79</v>
      </c>
      <c r="B3" s="23" t="s">
        <v>82</v>
      </c>
      <c r="C3" s="22">
        <v>1</v>
      </c>
    </row>
    <row r="4" spans="1:7" x14ac:dyDescent="0.25">
      <c r="A4" s="22" t="s">
        <v>80</v>
      </c>
      <c r="B4" s="23" t="s">
        <v>83</v>
      </c>
      <c r="C4" s="22">
        <v>3</v>
      </c>
    </row>
    <row r="5" spans="1:7" x14ac:dyDescent="0.25">
      <c r="A5" s="21" t="s">
        <v>77</v>
      </c>
      <c r="B5" s="21" t="s">
        <v>84</v>
      </c>
      <c r="C5" s="21">
        <v>0</v>
      </c>
    </row>
    <row r="6" spans="1:7" x14ac:dyDescent="0.25">
      <c r="A6" s="22" t="s">
        <v>95</v>
      </c>
      <c r="B6" s="32" t="s">
        <v>96</v>
      </c>
      <c r="C6" s="22">
        <v>1</v>
      </c>
    </row>
    <row r="10" spans="1:7" x14ac:dyDescent="0.25">
      <c r="E10" s="20" t="s">
        <v>74</v>
      </c>
      <c r="F10" s="20" t="s">
        <v>75</v>
      </c>
      <c r="G10" s="20" t="s">
        <v>76</v>
      </c>
    </row>
    <row r="11" spans="1:7" ht="42.75" customHeight="1" x14ac:dyDescent="0.25">
      <c r="E11" s="33" t="s">
        <v>85</v>
      </c>
      <c r="F11" s="34" t="s">
        <v>91</v>
      </c>
      <c r="G11" s="34">
        <v>3</v>
      </c>
    </row>
    <row r="12" spans="1:7" ht="39.75" customHeight="1" x14ac:dyDescent="0.25">
      <c r="E12" s="33" t="s">
        <v>86</v>
      </c>
      <c r="F12" s="34" t="s">
        <v>92</v>
      </c>
      <c r="G12" s="34">
        <v>2</v>
      </c>
    </row>
    <row r="13" spans="1:7" ht="31.5" customHeight="1" x14ac:dyDescent="0.25">
      <c r="E13" s="33" t="s">
        <v>87</v>
      </c>
      <c r="F13" s="34" t="s">
        <v>93</v>
      </c>
      <c r="G13" s="34">
        <v>2</v>
      </c>
    </row>
    <row r="14" spans="1:7" ht="32.25" customHeight="1" x14ac:dyDescent="0.25">
      <c r="E14" s="33" t="s">
        <v>88</v>
      </c>
      <c r="F14" s="34" t="s">
        <v>94</v>
      </c>
      <c r="G14" s="34">
        <v>0</v>
      </c>
    </row>
    <row r="15" spans="1:7" ht="40.5" customHeight="1" x14ac:dyDescent="0.25">
      <c r="E15" s="35" t="s">
        <v>89</v>
      </c>
      <c r="F15" s="36" t="s">
        <v>90</v>
      </c>
      <c r="G15" s="35">
        <v>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nilai kuisioner per responden</vt:lpstr>
      <vt:lpstr>hasil kuisioner per responden </vt:lpstr>
      <vt:lpstr>aktivitas rating</vt:lpstr>
      <vt:lpstr>pernyataan kecukupan operator</vt:lpstr>
      <vt:lpstr>tabel REBA</vt:lpstr>
      <vt:lpstr>skor tabel A</vt:lpstr>
      <vt:lpstr>Skor tabel B</vt:lpstr>
      <vt:lpstr>Skor tabel c</vt:lpstr>
      <vt:lpstr>Skor Postur Pekerja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ASUS</cp:lastModifiedBy>
  <dcterms:created xsi:type="dcterms:W3CDTF">2024-05-22T07:50:31Z</dcterms:created>
  <dcterms:modified xsi:type="dcterms:W3CDTF">2024-08-04T05:57:11Z</dcterms:modified>
</cp:coreProperties>
</file>