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Safira 1-5\"/>
    </mc:Choice>
  </mc:AlternateContent>
  <xr:revisionPtr revIDLastSave="0" documentId="13_ncr:1_{0A28FEF1-6358-427B-B731-9DFF3ECF74B9}" xr6:coauthVersionLast="47" xr6:coauthVersionMax="47" xr10:uidLastSave="{00000000-0000-0000-0000-000000000000}"/>
  <bookViews>
    <workbookView xWindow="-103" yWindow="-103" windowWidth="16663" windowHeight="8743" activeTab="6" xr2:uid="{91AA67E7-5481-4F56-B013-CB543F26D781}"/>
  </bookViews>
  <sheets>
    <sheet name="X1" sheetId="1" r:id="rId1"/>
    <sheet name="X2" sheetId="2" r:id="rId2"/>
    <sheet name="X3" sheetId="3" r:id="rId3"/>
    <sheet name="X4" sheetId="4" r:id="rId4"/>
    <sheet name="X5" sheetId="5" r:id="rId5"/>
    <sheet name="Y" sheetId="6" r:id="rId6"/>
    <sheet name="SPSS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5" l="1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3" i="3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3" i="5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3" i="4"/>
</calcChain>
</file>

<file path=xl/sharedStrings.xml><?xml version="1.0" encoding="utf-8"?>
<sst xmlns="http://schemas.openxmlformats.org/spreadsheetml/2006/main" count="602" uniqueCount="137">
  <si>
    <t>no</t>
  </si>
  <si>
    <t>nama perusahaan</t>
  </si>
  <si>
    <t>tahun</t>
  </si>
  <si>
    <t>JAST</t>
  </si>
  <si>
    <t>KBLV</t>
  </si>
  <si>
    <t>LINK</t>
  </si>
  <si>
    <t>TLKM</t>
  </si>
  <si>
    <t>BALI</t>
  </si>
  <si>
    <t>BTEL</t>
  </si>
  <si>
    <t>CENT</t>
  </si>
  <si>
    <t>EXCL</t>
  </si>
  <si>
    <t>FREN</t>
  </si>
  <si>
    <t>GHON</t>
  </si>
  <si>
    <t>GOLD</t>
  </si>
  <si>
    <t>IBST</t>
  </si>
  <si>
    <t>ISAT</t>
  </si>
  <si>
    <t>LCKM</t>
  </si>
  <si>
    <t>OASA</t>
  </si>
  <si>
    <t>SUPR</t>
  </si>
  <si>
    <t>TBIG</t>
  </si>
  <si>
    <t>TOWR</t>
  </si>
  <si>
    <t>MTEL</t>
  </si>
  <si>
    <t>Stock price</t>
  </si>
  <si>
    <t>Closing Price</t>
  </si>
  <si>
    <t>Inflation Rate</t>
  </si>
  <si>
    <t>SBI Interest Rate</t>
  </si>
  <si>
    <t>Earning Pershare</t>
  </si>
  <si>
    <t>Laba Bersih</t>
  </si>
  <si>
    <t xml:space="preserve">Jumlah Saham Beredar </t>
  </si>
  <si>
    <t>di bagi</t>
  </si>
  <si>
    <t>Rupiah Exchange Rate</t>
  </si>
  <si>
    <t>kurs jual</t>
  </si>
  <si>
    <t>kurs beli</t>
  </si>
  <si>
    <t xml:space="preserve">di tambahkan </t>
  </si>
  <si>
    <t>di bagi 2</t>
  </si>
  <si>
    <t>Company Fundamentals</t>
  </si>
  <si>
    <t>Laba bersih setelah pajak</t>
  </si>
  <si>
    <t>Total Aset</t>
  </si>
  <si>
    <t>2.61</t>
  </si>
  <si>
    <t>5.51</t>
  </si>
  <si>
    <t>1.87</t>
  </si>
  <si>
    <t>1.68</t>
  </si>
  <si>
    <t>6.00</t>
  </si>
  <si>
    <t>5.50</t>
  </si>
  <si>
    <t>3.50</t>
  </si>
  <si>
    <t>3.75</t>
  </si>
  <si>
    <t>X1</t>
  </si>
  <si>
    <t>X2</t>
  </si>
  <si>
    <t>X3</t>
  </si>
  <si>
    <t>X4</t>
  </si>
  <si>
    <t>X5</t>
  </si>
  <si>
    <t>Y</t>
  </si>
  <si>
    <t>10771.29</t>
  </si>
  <si>
    <t>10343.60</t>
  </si>
  <si>
    <t>10580.68</t>
  </si>
  <si>
    <t>10565.37</t>
  </si>
  <si>
    <t>-17.60</t>
  </si>
  <si>
    <t>-9.75</t>
  </si>
  <si>
    <t>-9.26</t>
  </si>
  <si>
    <t>1.07</t>
  </si>
  <si>
    <t>340.94</t>
  </si>
  <si>
    <t>309.20</t>
  </si>
  <si>
    <t>87.27</t>
  </si>
  <si>
    <t>-184.05</t>
  </si>
  <si>
    <t>391.42</t>
  </si>
  <si>
    <t>440.91</t>
  </si>
  <si>
    <t>279.42</t>
  </si>
  <si>
    <t>325.12</t>
  </si>
  <si>
    <t>21.45</t>
  </si>
  <si>
    <t>47.91</t>
  </si>
  <si>
    <t>53.90</t>
  </si>
  <si>
    <t>38.25</t>
  </si>
  <si>
    <t>-16.32</t>
  </si>
  <si>
    <t>-10.07</t>
  </si>
  <si>
    <t>-68.83</t>
  </si>
  <si>
    <t>-27.07</t>
  </si>
  <si>
    <t>34.70</t>
  </si>
  <si>
    <t>120.07</t>
  </si>
  <si>
    <t>85.40</t>
  </si>
  <si>
    <t>97.83</t>
  </si>
  <si>
    <t>-5.78</t>
  </si>
  <si>
    <t>-1.41</t>
  </si>
  <si>
    <t>3.17</t>
  </si>
  <si>
    <t>-0.32</t>
  </si>
  <si>
    <t>141.36</t>
  </si>
  <si>
    <t>163.37</t>
  </si>
  <si>
    <t>164.96</t>
  </si>
  <si>
    <t>182.23</t>
  </si>
  <si>
    <t>10.30</t>
  </si>
  <si>
    <t>11.43</t>
  </si>
  <si>
    <t>12.52</t>
  </si>
  <si>
    <t>12.68</t>
  </si>
  <si>
    <t>49.74</t>
  </si>
  <si>
    <t>46.89</t>
  </si>
  <si>
    <t>30.73</t>
  </si>
  <si>
    <t>28.34</t>
  </si>
  <si>
    <t>4.81</t>
  </si>
  <si>
    <t>1.64</t>
  </si>
  <si>
    <t>0.70</t>
  </si>
  <si>
    <t>0.07</t>
  </si>
  <si>
    <t>-0.01</t>
  </si>
  <si>
    <t>0.03</t>
  </si>
  <si>
    <t>12.27</t>
  </si>
  <si>
    <t>0.40</t>
  </si>
  <si>
    <t>-0.60</t>
  </si>
  <si>
    <t>8.23</t>
  </si>
  <si>
    <t>9.91</t>
  </si>
  <si>
    <t>47.07</t>
  </si>
  <si>
    <t>70.67</t>
  </si>
  <si>
    <t>74.56</t>
  </si>
  <si>
    <t>71.57</t>
  </si>
  <si>
    <t>5.59</t>
  </si>
  <si>
    <t>6.75</t>
  </si>
  <si>
    <t>6.85</t>
  </si>
  <si>
    <t>6.47</t>
  </si>
  <si>
    <t>7.20</t>
  </si>
  <si>
    <t>16.53</t>
  </si>
  <si>
    <t>21.36</t>
  </si>
  <si>
    <t>24.06</t>
  </si>
  <si>
    <t>-0.12</t>
  </si>
  <si>
    <t>-0.07</t>
  </si>
  <si>
    <t>-0.06</t>
  </si>
  <si>
    <t>0.00</t>
  </si>
  <si>
    <t>0.12</t>
  </si>
  <si>
    <t>0.09</t>
  </si>
  <si>
    <t>0.02</t>
  </si>
  <si>
    <t>-0.04</t>
  </si>
  <si>
    <t>0.15</t>
  </si>
  <si>
    <t>0.10</t>
  </si>
  <si>
    <t>0.11</t>
  </si>
  <si>
    <t>0.01</t>
  </si>
  <si>
    <t>0.04</t>
  </si>
  <si>
    <t>-0.10</t>
  </si>
  <si>
    <t>-0.03</t>
  </si>
  <si>
    <t>-0.00</t>
  </si>
  <si>
    <t>0.08</t>
  </si>
  <si>
    <t>0.05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</si>
</sst>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2" borderId="0" xfId="0" applyFill="1"/>
    <xf numFmtId="0" fontId="1" fillId="2" borderId="0" xfId="0" applyFont="1" applyFill="1"/>
    <xf numFmtId="0" fontId="5" fillId="0" borderId="0" xfId="0" applyFont="1" applyAlignment="1">
      <alignment horizontal="left"/>
    </xf>
    <xf numFmtId="3" fontId="0" fillId="0" borderId="0" xfId="0" applyNumberFormat="1"/>
    <xf numFmtId="1" fontId="0" fillId="0" borderId="0" xfId="0" applyNumberFormat="1"/>
    <xf numFmtId="0" fontId="6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CD045-EE55-40E1-AD4F-8FA9159DDCE2}">
  <dimension ref="A1:D78"/>
  <sheetViews>
    <sheetView topLeftCell="A70" workbookViewId="0">
      <selection activeCell="D3" sqref="D3:D78"/>
    </sheetView>
  </sheetViews>
  <sheetFormatPr defaultRowHeight="14.6" x14ac:dyDescent="0.4"/>
  <cols>
    <col min="2" max="2" width="17.53515625" customWidth="1"/>
  </cols>
  <sheetData>
    <row r="1" spans="1:4" x14ac:dyDescent="0.4">
      <c r="A1" t="s">
        <v>0</v>
      </c>
      <c r="B1" t="s">
        <v>1</v>
      </c>
      <c r="C1" t="s">
        <v>2</v>
      </c>
      <c r="D1" s="3" t="s">
        <v>24</v>
      </c>
    </row>
    <row r="2" spans="1:4" x14ac:dyDescent="0.4">
      <c r="D2" s="3"/>
    </row>
    <row r="3" spans="1:4" x14ac:dyDescent="0.4">
      <c r="A3">
        <v>1</v>
      </c>
      <c r="B3" s="1" t="s">
        <v>3</v>
      </c>
      <c r="C3">
        <v>2020</v>
      </c>
      <c r="D3" t="s">
        <v>41</v>
      </c>
    </row>
    <row r="4" spans="1:4" x14ac:dyDescent="0.4">
      <c r="A4">
        <v>2</v>
      </c>
      <c r="C4">
        <v>2021</v>
      </c>
      <c r="D4" t="s">
        <v>40</v>
      </c>
    </row>
    <row r="5" spans="1:4" x14ac:dyDescent="0.4">
      <c r="A5">
        <v>3</v>
      </c>
      <c r="C5">
        <v>2022</v>
      </c>
      <c r="D5" t="s">
        <v>39</v>
      </c>
    </row>
    <row r="6" spans="1:4" x14ac:dyDescent="0.4">
      <c r="A6">
        <v>4</v>
      </c>
      <c r="C6">
        <v>2023</v>
      </c>
      <c r="D6" t="s">
        <v>38</v>
      </c>
    </row>
    <row r="7" spans="1:4" x14ac:dyDescent="0.4">
      <c r="A7" s="5">
        <v>5</v>
      </c>
      <c r="B7" s="6" t="s">
        <v>4</v>
      </c>
      <c r="C7" s="5">
        <v>2020</v>
      </c>
      <c r="D7" s="5"/>
    </row>
    <row r="8" spans="1:4" x14ac:dyDescent="0.4">
      <c r="A8" s="5">
        <v>6</v>
      </c>
      <c r="B8" s="5"/>
      <c r="C8" s="5">
        <v>2021</v>
      </c>
      <c r="D8" s="5"/>
    </row>
    <row r="9" spans="1:4" x14ac:dyDescent="0.4">
      <c r="A9" s="5">
        <v>7</v>
      </c>
      <c r="B9" s="5"/>
      <c r="C9" s="5">
        <v>2022</v>
      </c>
      <c r="D9" s="5"/>
    </row>
    <row r="10" spans="1:4" x14ac:dyDescent="0.4">
      <c r="A10" s="5">
        <v>8</v>
      </c>
      <c r="B10" s="5"/>
      <c r="C10" s="5">
        <v>2023</v>
      </c>
      <c r="D10" s="5"/>
    </row>
    <row r="11" spans="1:4" x14ac:dyDescent="0.4">
      <c r="A11">
        <v>9</v>
      </c>
      <c r="B11" s="1" t="s">
        <v>5</v>
      </c>
      <c r="C11">
        <v>2020</v>
      </c>
      <c r="D11" t="s">
        <v>41</v>
      </c>
    </row>
    <row r="12" spans="1:4" x14ac:dyDescent="0.4">
      <c r="A12">
        <v>10</v>
      </c>
      <c r="C12">
        <v>2021</v>
      </c>
      <c r="D12" t="s">
        <v>40</v>
      </c>
    </row>
    <row r="13" spans="1:4" x14ac:dyDescent="0.4">
      <c r="A13">
        <v>11</v>
      </c>
      <c r="C13">
        <v>2022</v>
      </c>
      <c r="D13" t="s">
        <v>39</v>
      </c>
    </row>
    <row r="14" spans="1:4" x14ac:dyDescent="0.4">
      <c r="A14">
        <v>12</v>
      </c>
      <c r="C14">
        <v>2023</v>
      </c>
      <c r="D14" t="s">
        <v>38</v>
      </c>
    </row>
    <row r="15" spans="1:4" x14ac:dyDescent="0.4">
      <c r="A15">
        <v>13</v>
      </c>
      <c r="B15" s="1" t="s">
        <v>6</v>
      </c>
      <c r="C15">
        <v>2020</v>
      </c>
      <c r="D15" t="s">
        <v>41</v>
      </c>
    </row>
    <row r="16" spans="1:4" x14ac:dyDescent="0.4">
      <c r="A16">
        <v>14</v>
      </c>
      <c r="C16">
        <v>2021</v>
      </c>
      <c r="D16" t="s">
        <v>40</v>
      </c>
    </row>
    <row r="17" spans="1:4" x14ac:dyDescent="0.4">
      <c r="A17">
        <v>15</v>
      </c>
      <c r="C17">
        <v>2022</v>
      </c>
      <c r="D17" t="s">
        <v>39</v>
      </c>
    </row>
    <row r="18" spans="1:4" x14ac:dyDescent="0.4">
      <c r="A18">
        <v>16</v>
      </c>
      <c r="C18">
        <v>2023</v>
      </c>
      <c r="D18" t="s">
        <v>38</v>
      </c>
    </row>
    <row r="19" spans="1:4" x14ac:dyDescent="0.4">
      <c r="A19">
        <v>17</v>
      </c>
      <c r="B19" s="1" t="s">
        <v>7</v>
      </c>
      <c r="C19">
        <v>2020</v>
      </c>
      <c r="D19" t="s">
        <v>41</v>
      </c>
    </row>
    <row r="20" spans="1:4" x14ac:dyDescent="0.4">
      <c r="A20">
        <v>18</v>
      </c>
      <c r="C20">
        <v>2021</v>
      </c>
      <c r="D20" t="s">
        <v>40</v>
      </c>
    </row>
    <row r="21" spans="1:4" x14ac:dyDescent="0.4">
      <c r="A21">
        <v>19</v>
      </c>
      <c r="C21">
        <v>2022</v>
      </c>
      <c r="D21" t="s">
        <v>39</v>
      </c>
    </row>
    <row r="22" spans="1:4" x14ac:dyDescent="0.4">
      <c r="A22">
        <v>20</v>
      </c>
      <c r="C22">
        <v>2023</v>
      </c>
      <c r="D22" t="s">
        <v>38</v>
      </c>
    </row>
    <row r="23" spans="1:4" x14ac:dyDescent="0.4">
      <c r="A23" s="5">
        <v>21</v>
      </c>
      <c r="B23" s="6" t="s">
        <v>8</v>
      </c>
      <c r="C23" s="5">
        <v>2020</v>
      </c>
      <c r="D23" s="5"/>
    </row>
    <row r="24" spans="1:4" x14ac:dyDescent="0.4">
      <c r="A24" s="5">
        <v>22</v>
      </c>
      <c r="B24" s="5"/>
      <c r="C24" s="5">
        <v>2021</v>
      </c>
      <c r="D24" s="5"/>
    </row>
    <row r="25" spans="1:4" x14ac:dyDescent="0.4">
      <c r="A25" s="5">
        <v>23</v>
      </c>
      <c r="B25" s="5"/>
      <c r="C25" s="5">
        <v>2022</v>
      </c>
      <c r="D25" s="5"/>
    </row>
    <row r="26" spans="1:4" x14ac:dyDescent="0.4">
      <c r="A26" s="5">
        <v>24</v>
      </c>
      <c r="B26" s="5"/>
      <c r="C26" s="5">
        <v>2023</v>
      </c>
      <c r="D26" s="5"/>
    </row>
    <row r="27" spans="1:4" x14ac:dyDescent="0.4">
      <c r="A27">
        <v>25</v>
      </c>
      <c r="B27" s="1" t="s">
        <v>9</v>
      </c>
      <c r="C27">
        <v>2020</v>
      </c>
      <c r="D27" t="s">
        <v>41</v>
      </c>
    </row>
    <row r="28" spans="1:4" x14ac:dyDescent="0.4">
      <c r="A28">
        <v>26</v>
      </c>
      <c r="C28">
        <v>2021</v>
      </c>
      <c r="D28" t="s">
        <v>40</v>
      </c>
    </row>
    <row r="29" spans="1:4" x14ac:dyDescent="0.4">
      <c r="A29">
        <v>27</v>
      </c>
      <c r="C29">
        <v>2022</v>
      </c>
      <c r="D29" t="s">
        <v>39</v>
      </c>
    </row>
    <row r="30" spans="1:4" x14ac:dyDescent="0.4">
      <c r="A30">
        <v>28</v>
      </c>
      <c r="C30">
        <v>2023</v>
      </c>
      <c r="D30" t="s">
        <v>38</v>
      </c>
    </row>
    <row r="31" spans="1:4" x14ac:dyDescent="0.4">
      <c r="A31">
        <v>29</v>
      </c>
      <c r="B31" s="1" t="s">
        <v>10</v>
      </c>
      <c r="C31">
        <v>2020</v>
      </c>
      <c r="D31" t="s">
        <v>41</v>
      </c>
    </row>
    <row r="32" spans="1:4" x14ac:dyDescent="0.4">
      <c r="A32">
        <v>30</v>
      </c>
      <c r="C32">
        <v>2021</v>
      </c>
      <c r="D32" t="s">
        <v>40</v>
      </c>
    </row>
    <row r="33" spans="1:4" x14ac:dyDescent="0.4">
      <c r="A33">
        <v>31</v>
      </c>
      <c r="C33">
        <v>2022</v>
      </c>
      <c r="D33" t="s">
        <v>39</v>
      </c>
    </row>
    <row r="34" spans="1:4" x14ac:dyDescent="0.4">
      <c r="A34">
        <v>32</v>
      </c>
      <c r="C34">
        <v>2023</v>
      </c>
      <c r="D34" t="s">
        <v>38</v>
      </c>
    </row>
    <row r="35" spans="1:4" x14ac:dyDescent="0.4">
      <c r="A35">
        <v>33</v>
      </c>
      <c r="B35" s="1" t="s">
        <v>11</v>
      </c>
      <c r="C35">
        <v>2020</v>
      </c>
      <c r="D35" t="s">
        <v>41</v>
      </c>
    </row>
    <row r="36" spans="1:4" x14ac:dyDescent="0.4">
      <c r="A36">
        <v>34</v>
      </c>
      <c r="C36">
        <v>2021</v>
      </c>
      <c r="D36" t="s">
        <v>40</v>
      </c>
    </row>
    <row r="37" spans="1:4" x14ac:dyDescent="0.4">
      <c r="A37">
        <v>35</v>
      </c>
      <c r="C37">
        <v>2022</v>
      </c>
      <c r="D37" t="s">
        <v>39</v>
      </c>
    </row>
    <row r="38" spans="1:4" x14ac:dyDescent="0.4">
      <c r="A38">
        <v>36</v>
      </c>
      <c r="C38">
        <v>2023</v>
      </c>
      <c r="D38" t="s">
        <v>38</v>
      </c>
    </row>
    <row r="39" spans="1:4" x14ac:dyDescent="0.4">
      <c r="A39">
        <v>37</v>
      </c>
      <c r="B39" s="1" t="s">
        <v>12</v>
      </c>
      <c r="C39">
        <v>2020</v>
      </c>
      <c r="D39" t="s">
        <v>41</v>
      </c>
    </row>
    <row r="40" spans="1:4" x14ac:dyDescent="0.4">
      <c r="A40">
        <v>38</v>
      </c>
      <c r="C40">
        <v>2021</v>
      </c>
      <c r="D40" t="s">
        <v>40</v>
      </c>
    </row>
    <row r="41" spans="1:4" x14ac:dyDescent="0.4">
      <c r="A41">
        <v>39</v>
      </c>
      <c r="C41">
        <v>2022</v>
      </c>
      <c r="D41" t="s">
        <v>39</v>
      </c>
    </row>
    <row r="42" spans="1:4" x14ac:dyDescent="0.4">
      <c r="A42">
        <v>40</v>
      </c>
      <c r="C42">
        <v>2023</v>
      </c>
      <c r="D42" t="s">
        <v>38</v>
      </c>
    </row>
    <row r="43" spans="1:4" x14ac:dyDescent="0.4">
      <c r="A43">
        <v>41</v>
      </c>
      <c r="B43" s="1" t="s">
        <v>13</v>
      </c>
      <c r="C43">
        <v>2020</v>
      </c>
      <c r="D43" t="s">
        <v>41</v>
      </c>
    </row>
    <row r="44" spans="1:4" x14ac:dyDescent="0.4">
      <c r="A44">
        <v>42</v>
      </c>
      <c r="C44">
        <v>2021</v>
      </c>
      <c r="D44" t="s">
        <v>40</v>
      </c>
    </row>
    <row r="45" spans="1:4" x14ac:dyDescent="0.4">
      <c r="A45">
        <v>43</v>
      </c>
      <c r="C45">
        <v>2022</v>
      </c>
      <c r="D45" t="s">
        <v>39</v>
      </c>
    </row>
    <row r="46" spans="1:4" x14ac:dyDescent="0.4">
      <c r="A46">
        <v>44</v>
      </c>
      <c r="C46">
        <v>2023</v>
      </c>
      <c r="D46" t="s">
        <v>38</v>
      </c>
    </row>
    <row r="47" spans="1:4" x14ac:dyDescent="0.4">
      <c r="A47">
        <v>45</v>
      </c>
      <c r="B47" s="1" t="s">
        <v>14</v>
      </c>
      <c r="C47">
        <v>2020</v>
      </c>
      <c r="D47" t="s">
        <v>41</v>
      </c>
    </row>
    <row r="48" spans="1:4" x14ac:dyDescent="0.4">
      <c r="A48">
        <v>46</v>
      </c>
      <c r="C48">
        <v>2021</v>
      </c>
      <c r="D48" t="s">
        <v>40</v>
      </c>
    </row>
    <row r="49" spans="1:4" x14ac:dyDescent="0.4">
      <c r="A49">
        <v>47</v>
      </c>
      <c r="C49">
        <v>2022</v>
      </c>
      <c r="D49" t="s">
        <v>39</v>
      </c>
    </row>
    <row r="50" spans="1:4" x14ac:dyDescent="0.4">
      <c r="A50">
        <v>48</v>
      </c>
      <c r="C50">
        <v>2023</v>
      </c>
      <c r="D50" t="s">
        <v>38</v>
      </c>
    </row>
    <row r="51" spans="1:4" x14ac:dyDescent="0.4">
      <c r="A51" s="5">
        <v>49</v>
      </c>
      <c r="B51" s="6" t="s">
        <v>15</v>
      </c>
      <c r="C51" s="5">
        <v>2020</v>
      </c>
      <c r="D51" s="5"/>
    </row>
    <row r="52" spans="1:4" x14ac:dyDescent="0.4">
      <c r="A52" s="5">
        <v>50</v>
      </c>
      <c r="B52" s="5"/>
      <c r="C52" s="5">
        <v>2021</v>
      </c>
      <c r="D52" s="5"/>
    </row>
    <row r="53" spans="1:4" x14ac:dyDescent="0.4">
      <c r="A53" s="5">
        <v>51</v>
      </c>
      <c r="B53" s="5"/>
      <c r="C53" s="5">
        <v>2022</v>
      </c>
      <c r="D53" s="5"/>
    </row>
    <row r="54" spans="1:4" x14ac:dyDescent="0.4">
      <c r="A54" s="5">
        <v>52</v>
      </c>
      <c r="B54" s="5"/>
      <c r="C54" s="5">
        <v>2023</v>
      </c>
      <c r="D54" s="5"/>
    </row>
    <row r="55" spans="1:4" x14ac:dyDescent="0.4">
      <c r="A55">
        <v>53</v>
      </c>
      <c r="B55" s="1" t="s">
        <v>16</v>
      </c>
      <c r="C55">
        <v>2020</v>
      </c>
      <c r="D55" t="s">
        <v>41</v>
      </c>
    </row>
    <row r="56" spans="1:4" x14ac:dyDescent="0.4">
      <c r="A56">
        <v>54</v>
      </c>
      <c r="C56">
        <v>2021</v>
      </c>
      <c r="D56" t="s">
        <v>40</v>
      </c>
    </row>
    <row r="57" spans="1:4" x14ac:dyDescent="0.4">
      <c r="A57">
        <v>55</v>
      </c>
      <c r="C57">
        <v>2022</v>
      </c>
      <c r="D57" t="s">
        <v>39</v>
      </c>
    </row>
    <row r="58" spans="1:4" x14ac:dyDescent="0.4">
      <c r="A58">
        <v>56</v>
      </c>
      <c r="C58">
        <v>2023</v>
      </c>
      <c r="D58" t="s">
        <v>38</v>
      </c>
    </row>
    <row r="59" spans="1:4" x14ac:dyDescent="0.4">
      <c r="A59">
        <v>57</v>
      </c>
      <c r="B59" s="1" t="s">
        <v>17</v>
      </c>
      <c r="C59">
        <v>2020</v>
      </c>
      <c r="D59" t="s">
        <v>41</v>
      </c>
    </row>
    <row r="60" spans="1:4" x14ac:dyDescent="0.4">
      <c r="A60">
        <v>58</v>
      </c>
      <c r="C60">
        <v>2021</v>
      </c>
      <c r="D60" t="s">
        <v>40</v>
      </c>
    </row>
    <row r="61" spans="1:4" x14ac:dyDescent="0.4">
      <c r="A61">
        <v>59</v>
      </c>
      <c r="C61">
        <v>2022</v>
      </c>
      <c r="D61" t="s">
        <v>39</v>
      </c>
    </row>
    <row r="62" spans="1:4" x14ac:dyDescent="0.4">
      <c r="A62">
        <v>60</v>
      </c>
      <c r="C62">
        <v>2023</v>
      </c>
      <c r="D62" t="s">
        <v>38</v>
      </c>
    </row>
    <row r="63" spans="1:4" x14ac:dyDescent="0.4">
      <c r="A63">
        <v>61</v>
      </c>
      <c r="B63" s="1" t="s">
        <v>18</v>
      </c>
      <c r="C63">
        <v>2020</v>
      </c>
      <c r="D63" t="s">
        <v>41</v>
      </c>
    </row>
    <row r="64" spans="1:4" x14ac:dyDescent="0.4">
      <c r="A64">
        <v>62</v>
      </c>
      <c r="C64">
        <v>2021</v>
      </c>
      <c r="D64" t="s">
        <v>40</v>
      </c>
    </row>
    <row r="65" spans="1:4" x14ac:dyDescent="0.4">
      <c r="A65">
        <v>63</v>
      </c>
      <c r="C65">
        <v>2022</v>
      </c>
      <c r="D65" t="s">
        <v>39</v>
      </c>
    </row>
    <row r="66" spans="1:4" x14ac:dyDescent="0.4">
      <c r="A66">
        <v>64</v>
      </c>
      <c r="C66">
        <v>2023</v>
      </c>
      <c r="D66" t="s">
        <v>38</v>
      </c>
    </row>
    <row r="67" spans="1:4" x14ac:dyDescent="0.4">
      <c r="A67">
        <v>65</v>
      </c>
      <c r="B67" s="1" t="s">
        <v>19</v>
      </c>
      <c r="C67">
        <v>2020</v>
      </c>
      <c r="D67" t="s">
        <v>41</v>
      </c>
    </row>
    <row r="68" spans="1:4" x14ac:dyDescent="0.4">
      <c r="A68">
        <v>66</v>
      </c>
      <c r="C68">
        <v>2021</v>
      </c>
      <c r="D68" t="s">
        <v>40</v>
      </c>
    </row>
    <row r="69" spans="1:4" x14ac:dyDescent="0.4">
      <c r="A69">
        <v>67</v>
      </c>
      <c r="C69">
        <v>2022</v>
      </c>
      <c r="D69" t="s">
        <v>39</v>
      </c>
    </row>
    <row r="70" spans="1:4" x14ac:dyDescent="0.4">
      <c r="A70">
        <v>68</v>
      </c>
      <c r="C70">
        <v>2023</v>
      </c>
      <c r="D70" t="s">
        <v>38</v>
      </c>
    </row>
    <row r="71" spans="1:4" x14ac:dyDescent="0.4">
      <c r="A71">
        <v>69</v>
      </c>
      <c r="B71" s="1" t="s">
        <v>20</v>
      </c>
      <c r="C71">
        <v>2020</v>
      </c>
      <c r="D71" t="s">
        <v>41</v>
      </c>
    </row>
    <row r="72" spans="1:4" x14ac:dyDescent="0.4">
      <c r="A72">
        <v>70</v>
      </c>
      <c r="C72">
        <v>2021</v>
      </c>
      <c r="D72" t="s">
        <v>40</v>
      </c>
    </row>
    <row r="73" spans="1:4" x14ac:dyDescent="0.4">
      <c r="A73">
        <v>71</v>
      </c>
      <c r="C73">
        <v>2022</v>
      </c>
      <c r="D73" t="s">
        <v>39</v>
      </c>
    </row>
    <row r="74" spans="1:4" x14ac:dyDescent="0.4">
      <c r="A74">
        <v>72</v>
      </c>
      <c r="C74">
        <v>2023</v>
      </c>
      <c r="D74" t="s">
        <v>38</v>
      </c>
    </row>
    <row r="75" spans="1:4" x14ac:dyDescent="0.4">
      <c r="A75">
        <v>73</v>
      </c>
      <c r="B75" s="1" t="s">
        <v>21</v>
      </c>
      <c r="C75">
        <v>2020</v>
      </c>
      <c r="D75" t="s">
        <v>41</v>
      </c>
    </row>
    <row r="76" spans="1:4" x14ac:dyDescent="0.4">
      <c r="A76">
        <v>74</v>
      </c>
      <c r="C76">
        <v>2021</v>
      </c>
      <c r="D76" t="s">
        <v>40</v>
      </c>
    </row>
    <row r="77" spans="1:4" x14ac:dyDescent="0.4">
      <c r="A77">
        <v>75</v>
      </c>
      <c r="C77">
        <v>2022</v>
      </c>
      <c r="D77" t="s">
        <v>39</v>
      </c>
    </row>
    <row r="78" spans="1:4" x14ac:dyDescent="0.4">
      <c r="A78">
        <v>76</v>
      </c>
      <c r="C78">
        <v>2023</v>
      </c>
      <c r="D78" t="s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B20AE-4ED7-492D-AED4-D38BBFD32A38}">
  <dimension ref="A1:D78"/>
  <sheetViews>
    <sheetView topLeftCell="A70" workbookViewId="0">
      <selection activeCell="D55" sqref="D55:D78"/>
    </sheetView>
  </sheetViews>
  <sheetFormatPr defaultRowHeight="14.6" x14ac:dyDescent="0.4"/>
  <sheetData>
    <row r="1" spans="1:4" x14ac:dyDescent="0.4">
      <c r="A1" t="s">
        <v>0</v>
      </c>
      <c r="B1" t="s">
        <v>1</v>
      </c>
      <c r="C1" t="s">
        <v>2</v>
      </c>
      <c r="D1" s="4" t="s">
        <v>25</v>
      </c>
    </row>
    <row r="2" spans="1:4" x14ac:dyDescent="0.4">
      <c r="D2" s="4"/>
    </row>
    <row r="3" spans="1:4" x14ac:dyDescent="0.4">
      <c r="A3">
        <v>1</v>
      </c>
      <c r="B3" s="1" t="s">
        <v>3</v>
      </c>
      <c r="C3">
        <v>2020</v>
      </c>
      <c r="D3" t="s">
        <v>45</v>
      </c>
    </row>
    <row r="4" spans="1:4" x14ac:dyDescent="0.4">
      <c r="A4">
        <v>2</v>
      </c>
      <c r="C4">
        <v>2021</v>
      </c>
      <c r="D4" t="s">
        <v>44</v>
      </c>
    </row>
    <row r="5" spans="1:4" x14ac:dyDescent="0.4">
      <c r="A5">
        <v>3</v>
      </c>
      <c r="C5">
        <v>2022</v>
      </c>
      <c r="D5" t="s">
        <v>43</v>
      </c>
    </row>
    <row r="6" spans="1:4" x14ac:dyDescent="0.4">
      <c r="A6">
        <v>4</v>
      </c>
      <c r="C6">
        <v>2023</v>
      </c>
      <c r="D6" t="s">
        <v>42</v>
      </c>
    </row>
    <row r="7" spans="1:4" x14ac:dyDescent="0.4">
      <c r="A7" s="5">
        <v>5</v>
      </c>
      <c r="B7" s="6" t="s">
        <v>4</v>
      </c>
      <c r="C7" s="5">
        <v>2020</v>
      </c>
      <c r="D7" s="5"/>
    </row>
    <row r="8" spans="1:4" x14ac:dyDescent="0.4">
      <c r="A8" s="5">
        <v>6</v>
      </c>
      <c r="B8" s="5"/>
      <c r="C8" s="5">
        <v>2021</v>
      </c>
      <c r="D8" s="5"/>
    </row>
    <row r="9" spans="1:4" x14ac:dyDescent="0.4">
      <c r="A9" s="5">
        <v>7</v>
      </c>
      <c r="B9" s="5"/>
      <c r="C9" s="5">
        <v>2022</v>
      </c>
      <c r="D9" s="5"/>
    </row>
    <row r="10" spans="1:4" x14ac:dyDescent="0.4">
      <c r="A10" s="5">
        <v>8</v>
      </c>
      <c r="B10" s="5"/>
      <c r="C10" s="5">
        <v>2023</v>
      </c>
      <c r="D10" s="5"/>
    </row>
    <row r="11" spans="1:4" x14ac:dyDescent="0.4">
      <c r="A11">
        <v>9</v>
      </c>
      <c r="B11" s="1" t="s">
        <v>5</v>
      </c>
      <c r="C11">
        <v>2020</v>
      </c>
      <c r="D11" t="s">
        <v>45</v>
      </c>
    </row>
    <row r="12" spans="1:4" x14ac:dyDescent="0.4">
      <c r="A12">
        <v>10</v>
      </c>
      <c r="C12">
        <v>2021</v>
      </c>
      <c r="D12" t="s">
        <v>44</v>
      </c>
    </row>
    <row r="13" spans="1:4" x14ac:dyDescent="0.4">
      <c r="A13">
        <v>11</v>
      </c>
      <c r="C13">
        <v>2022</v>
      </c>
      <c r="D13" t="s">
        <v>43</v>
      </c>
    </row>
    <row r="14" spans="1:4" x14ac:dyDescent="0.4">
      <c r="A14">
        <v>12</v>
      </c>
      <c r="C14">
        <v>2023</v>
      </c>
      <c r="D14" t="s">
        <v>42</v>
      </c>
    </row>
    <row r="15" spans="1:4" x14ac:dyDescent="0.4">
      <c r="A15">
        <v>13</v>
      </c>
      <c r="B15" s="1" t="s">
        <v>6</v>
      </c>
      <c r="C15">
        <v>2020</v>
      </c>
      <c r="D15" t="s">
        <v>45</v>
      </c>
    </row>
    <row r="16" spans="1:4" x14ac:dyDescent="0.4">
      <c r="A16">
        <v>14</v>
      </c>
      <c r="C16">
        <v>2021</v>
      </c>
      <c r="D16" t="s">
        <v>44</v>
      </c>
    </row>
    <row r="17" spans="1:4" x14ac:dyDescent="0.4">
      <c r="A17">
        <v>15</v>
      </c>
      <c r="C17">
        <v>2022</v>
      </c>
      <c r="D17" t="s">
        <v>43</v>
      </c>
    </row>
    <row r="18" spans="1:4" x14ac:dyDescent="0.4">
      <c r="A18">
        <v>16</v>
      </c>
      <c r="C18">
        <v>2023</v>
      </c>
      <c r="D18" t="s">
        <v>42</v>
      </c>
    </row>
    <row r="19" spans="1:4" x14ac:dyDescent="0.4">
      <c r="A19">
        <v>17</v>
      </c>
      <c r="B19" s="1" t="s">
        <v>7</v>
      </c>
      <c r="C19">
        <v>2020</v>
      </c>
      <c r="D19" t="s">
        <v>45</v>
      </c>
    </row>
    <row r="20" spans="1:4" x14ac:dyDescent="0.4">
      <c r="A20">
        <v>18</v>
      </c>
      <c r="C20">
        <v>2021</v>
      </c>
      <c r="D20" t="s">
        <v>44</v>
      </c>
    </row>
    <row r="21" spans="1:4" x14ac:dyDescent="0.4">
      <c r="A21">
        <v>19</v>
      </c>
      <c r="C21">
        <v>2022</v>
      </c>
      <c r="D21" t="s">
        <v>43</v>
      </c>
    </row>
    <row r="22" spans="1:4" x14ac:dyDescent="0.4">
      <c r="A22">
        <v>20</v>
      </c>
      <c r="C22">
        <v>2023</v>
      </c>
      <c r="D22" t="s">
        <v>42</v>
      </c>
    </row>
    <row r="23" spans="1:4" x14ac:dyDescent="0.4">
      <c r="A23" s="5">
        <v>21</v>
      </c>
      <c r="B23" s="6" t="s">
        <v>8</v>
      </c>
      <c r="C23" s="5">
        <v>2020</v>
      </c>
      <c r="D23" s="5"/>
    </row>
    <row r="24" spans="1:4" x14ac:dyDescent="0.4">
      <c r="A24" s="5">
        <v>22</v>
      </c>
      <c r="B24" s="5"/>
      <c r="C24" s="5">
        <v>2021</v>
      </c>
      <c r="D24" s="5"/>
    </row>
    <row r="25" spans="1:4" x14ac:dyDescent="0.4">
      <c r="A25" s="5">
        <v>23</v>
      </c>
      <c r="B25" s="5"/>
      <c r="C25" s="5">
        <v>2022</v>
      </c>
      <c r="D25" s="5"/>
    </row>
    <row r="26" spans="1:4" x14ac:dyDescent="0.4">
      <c r="A26" s="5">
        <v>24</v>
      </c>
      <c r="B26" s="5"/>
      <c r="C26" s="5">
        <v>2023</v>
      </c>
      <c r="D26" s="5"/>
    </row>
    <row r="27" spans="1:4" x14ac:dyDescent="0.4">
      <c r="A27">
        <v>25</v>
      </c>
      <c r="B27" s="1" t="s">
        <v>9</v>
      </c>
      <c r="C27">
        <v>2020</v>
      </c>
      <c r="D27" t="s">
        <v>45</v>
      </c>
    </row>
    <row r="28" spans="1:4" x14ac:dyDescent="0.4">
      <c r="A28">
        <v>26</v>
      </c>
      <c r="C28">
        <v>2021</v>
      </c>
      <c r="D28" t="s">
        <v>44</v>
      </c>
    </row>
    <row r="29" spans="1:4" x14ac:dyDescent="0.4">
      <c r="A29">
        <v>27</v>
      </c>
      <c r="C29">
        <v>2022</v>
      </c>
      <c r="D29" t="s">
        <v>43</v>
      </c>
    </row>
    <row r="30" spans="1:4" x14ac:dyDescent="0.4">
      <c r="A30">
        <v>28</v>
      </c>
      <c r="C30">
        <v>2023</v>
      </c>
      <c r="D30" t="s">
        <v>42</v>
      </c>
    </row>
    <row r="31" spans="1:4" x14ac:dyDescent="0.4">
      <c r="A31">
        <v>29</v>
      </c>
      <c r="B31" s="1" t="s">
        <v>10</v>
      </c>
      <c r="C31">
        <v>2020</v>
      </c>
      <c r="D31" t="s">
        <v>45</v>
      </c>
    </row>
    <row r="32" spans="1:4" x14ac:dyDescent="0.4">
      <c r="A32">
        <v>30</v>
      </c>
      <c r="C32">
        <v>2021</v>
      </c>
      <c r="D32" t="s">
        <v>44</v>
      </c>
    </row>
    <row r="33" spans="1:4" x14ac:dyDescent="0.4">
      <c r="A33">
        <v>31</v>
      </c>
      <c r="C33">
        <v>2022</v>
      </c>
      <c r="D33" t="s">
        <v>43</v>
      </c>
    </row>
    <row r="34" spans="1:4" x14ac:dyDescent="0.4">
      <c r="A34">
        <v>32</v>
      </c>
      <c r="C34">
        <v>2023</v>
      </c>
      <c r="D34" t="s">
        <v>42</v>
      </c>
    </row>
    <row r="35" spans="1:4" x14ac:dyDescent="0.4">
      <c r="A35">
        <v>33</v>
      </c>
      <c r="B35" s="1" t="s">
        <v>11</v>
      </c>
      <c r="C35">
        <v>2020</v>
      </c>
      <c r="D35" t="s">
        <v>45</v>
      </c>
    </row>
    <row r="36" spans="1:4" x14ac:dyDescent="0.4">
      <c r="A36">
        <v>34</v>
      </c>
      <c r="C36">
        <v>2021</v>
      </c>
      <c r="D36" t="s">
        <v>44</v>
      </c>
    </row>
    <row r="37" spans="1:4" x14ac:dyDescent="0.4">
      <c r="A37">
        <v>35</v>
      </c>
      <c r="C37">
        <v>2022</v>
      </c>
      <c r="D37" t="s">
        <v>43</v>
      </c>
    </row>
    <row r="38" spans="1:4" x14ac:dyDescent="0.4">
      <c r="A38">
        <v>36</v>
      </c>
      <c r="C38">
        <v>2023</v>
      </c>
      <c r="D38" t="s">
        <v>42</v>
      </c>
    </row>
    <row r="39" spans="1:4" x14ac:dyDescent="0.4">
      <c r="A39">
        <v>37</v>
      </c>
      <c r="B39" s="1" t="s">
        <v>12</v>
      </c>
      <c r="C39">
        <v>2020</v>
      </c>
      <c r="D39" t="s">
        <v>45</v>
      </c>
    </row>
    <row r="40" spans="1:4" x14ac:dyDescent="0.4">
      <c r="A40">
        <v>38</v>
      </c>
      <c r="C40">
        <v>2021</v>
      </c>
      <c r="D40" t="s">
        <v>44</v>
      </c>
    </row>
    <row r="41" spans="1:4" x14ac:dyDescent="0.4">
      <c r="A41">
        <v>39</v>
      </c>
      <c r="C41">
        <v>2022</v>
      </c>
      <c r="D41" t="s">
        <v>43</v>
      </c>
    </row>
    <row r="42" spans="1:4" x14ac:dyDescent="0.4">
      <c r="A42">
        <v>40</v>
      </c>
      <c r="C42">
        <v>2023</v>
      </c>
      <c r="D42" t="s">
        <v>42</v>
      </c>
    </row>
    <row r="43" spans="1:4" x14ac:dyDescent="0.4">
      <c r="A43">
        <v>41</v>
      </c>
      <c r="B43" s="1" t="s">
        <v>13</v>
      </c>
      <c r="C43">
        <v>2020</v>
      </c>
      <c r="D43" t="s">
        <v>45</v>
      </c>
    </row>
    <row r="44" spans="1:4" x14ac:dyDescent="0.4">
      <c r="A44">
        <v>42</v>
      </c>
      <c r="C44">
        <v>2021</v>
      </c>
      <c r="D44" t="s">
        <v>44</v>
      </c>
    </row>
    <row r="45" spans="1:4" x14ac:dyDescent="0.4">
      <c r="A45">
        <v>43</v>
      </c>
      <c r="C45">
        <v>2022</v>
      </c>
      <c r="D45" t="s">
        <v>43</v>
      </c>
    </row>
    <row r="46" spans="1:4" x14ac:dyDescent="0.4">
      <c r="A46">
        <v>44</v>
      </c>
      <c r="C46">
        <v>2023</v>
      </c>
      <c r="D46" t="s">
        <v>42</v>
      </c>
    </row>
    <row r="47" spans="1:4" x14ac:dyDescent="0.4">
      <c r="A47">
        <v>45</v>
      </c>
      <c r="B47" s="1" t="s">
        <v>14</v>
      </c>
      <c r="C47">
        <v>2020</v>
      </c>
      <c r="D47" t="s">
        <v>45</v>
      </c>
    </row>
    <row r="48" spans="1:4" x14ac:dyDescent="0.4">
      <c r="A48">
        <v>46</v>
      </c>
      <c r="C48">
        <v>2021</v>
      </c>
      <c r="D48" t="s">
        <v>44</v>
      </c>
    </row>
    <row r="49" spans="1:4" x14ac:dyDescent="0.4">
      <c r="A49">
        <v>47</v>
      </c>
      <c r="C49">
        <v>2022</v>
      </c>
      <c r="D49" t="s">
        <v>43</v>
      </c>
    </row>
    <row r="50" spans="1:4" x14ac:dyDescent="0.4">
      <c r="A50">
        <v>48</v>
      </c>
      <c r="C50">
        <v>2023</v>
      </c>
      <c r="D50" t="s">
        <v>42</v>
      </c>
    </row>
    <row r="51" spans="1:4" x14ac:dyDescent="0.4">
      <c r="A51" s="5">
        <v>49</v>
      </c>
      <c r="B51" s="6" t="s">
        <v>15</v>
      </c>
      <c r="C51" s="5">
        <v>2020</v>
      </c>
      <c r="D51" s="5"/>
    </row>
    <row r="52" spans="1:4" x14ac:dyDescent="0.4">
      <c r="A52" s="5">
        <v>50</v>
      </c>
      <c r="B52" s="5"/>
      <c r="C52" s="5">
        <v>2021</v>
      </c>
      <c r="D52" s="5"/>
    </row>
    <row r="53" spans="1:4" x14ac:dyDescent="0.4">
      <c r="A53" s="5">
        <v>51</v>
      </c>
      <c r="B53" s="5"/>
      <c r="C53" s="5">
        <v>2022</v>
      </c>
      <c r="D53" s="5"/>
    </row>
    <row r="54" spans="1:4" x14ac:dyDescent="0.4">
      <c r="A54" s="5">
        <v>52</v>
      </c>
      <c r="B54" s="5"/>
      <c r="C54" s="5">
        <v>2023</v>
      </c>
      <c r="D54" s="5"/>
    </row>
    <row r="55" spans="1:4" x14ac:dyDescent="0.4">
      <c r="A55">
        <v>53</v>
      </c>
      <c r="B55" s="1" t="s">
        <v>16</v>
      </c>
      <c r="C55">
        <v>2020</v>
      </c>
      <c r="D55" t="s">
        <v>45</v>
      </c>
    </row>
    <row r="56" spans="1:4" x14ac:dyDescent="0.4">
      <c r="A56">
        <v>54</v>
      </c>
      <c r="C56">
        <v>2021</v>
      </c>
      <c r="D56" t="s">
        <v>44</v>
      </c>
    </row>
    <row r="57" spans="1:4" x14ac:dyDescent="0.4">
      <c r="A57">
        <v>55</v>
      </c>
      <c r="C57">
        <v>2022</v>
      </c>
      <c r="D57" t="s">
        <v>43</v>
      </c>
    </row>
    <row r="58" spans="1:4" x14ac:dyDescent="0.4">
      <c r="A58">
        <v>56</v>
      </c>
      <c r="C58">
        <v>2023</v>
      </c>
      <c r="D58" t="s">
        <v>42</v>
      </c>
    </row>
    <row r="59" spans="1:4" x14ac:dyDescent="0.4">
      <c r="A59">
        <v>57</v>
      </c>
      <c r="B59" s="1" t="s">
        <v>17</v>
      </c>
      <c r="C59">
        <v>2020</v>
      </c>
      <c r="D59" t="s">
        <v>45</v>
      </c>
    </row>
    <row r="60" spans="1:4" x14ac:dyDescent="0.4">
      <c r="A60">
        <v>58</v>
      </c>
      <c r="C60">
        <v>2021</v>
      </c>
      <c r="D60" t="s">
        <v>44</v>
      </c>
    </row>
    <row r="61" spans="1:4" x14ac:dyDescent="0.4">
      <c r="A61">
        <v>59</v>
      </c>
      <c r="C61">
        <v>2022</v>
      </c>
      <c r="D61" t="s">
        <v>43</v>
      </c>
    </row>
    <row r="62" spans="1:4" x14ac:dyDescent="0.4">
      <c r="A62">
        <v>60</v>
      </c>
      <c r="C62">
        <v>2023</v>
      </c>
      <c r="D62" t="s">
        <v>42</v>
      </c>
    </row>
    <row r="63" spans="1:4" x14ac:dyDescent="0.4">
      <c r="A63">
        <v>61</v>
      </c>
      <c r="B63" s="1" t="s">
        <v>18</v>
      </c>
      <c r="C63">
        <v>2020</v>
      </c>
      <c r="D63" t="s">
        <v>45</v>
      </c>
    </row>
    <row r="64" spans="1:4" x14ac:dyDescent="0.4">
      <c r="A64">
        <v>62</v>
      </c>
      <c r="C64">
        <v>2021</v>
      </c>
      <c r="D64" t="s">
        <v>44</v>
      </c>
    </row>
    <row r="65" spans="1:4" x14ac:dyDescent="0.4">
      <c r="A65">
        <v>63</v>
      </c>
      <c r="C65">
        <v>2022</v>
      </c>
      <c r="D65" t="s">
        <v>43</v>
      </c>
    </row>
    <row r="66" spans="1:4" x14ac:dyDescent="0.4">
      <c r="A66">
        <v>64</v>
      </c>
      <c r="C66">
        <v>2023</v>
      </c>
      <c r="D66" t="s">
        <v>42</v>
      </c>
    </row>
    <row r="67" spans="1:4" x14ac:dyDescent="0.4">
      <c r="A67">
        <v>65</v>
      </c>
      <c r="B67" s="1" t="s">
        <v>19</v>
      </c>
      <c r="C67">
        <v>2020</v>
      </c>
      <c r="D67" t="s">
        <v>45</v>
      </c>
    </row>
    <row r="68" spans="1:4" x14ac:dyDescent="0.4">
      <c r="A68">
        <v>66</v>
      </c>
      <c r="C68">
        <v>2021</v>
      </c>
      <c r="D68" t="s">
        <v>44</v>
      </c>
    </row>
    <row r="69" spans="1:4" x14ac:dyDescent="0.4">
      <c r="A69">
        <v>67</v>
      </c>
      <c r="C69">
        <v>2022</v>
      </c>
      <c r="D69" t="s">
        <v>43</v>
      </c>
    </row>
    <row r="70" spans="1:4" x14ac:dyDescent="0.4">
      <c r="A70">
        <v>68</v>
      </c>
      <c r="C70">
        <v>2023</v>
      </c>
      <c r="D70" t="s">
        <v>42</v>
      </c>
    </row>
    <row r="71" spans="1:4" x14ac:dyDescent="0.4">
      <c r="A71">
        <v>69</v>
      </c>
      <c r="B71" s="1" t="s">
        <v>20</v>
      </c>
      <c r="C71">
        <v>2020</v>
      </c>
      <c r="D71" t="s">
        <v>45</v>
      </c>
    </row>
    <row r="72" spans="1:4" x14ac:dyDescent="0.4">
      <c r="A72">
        <v>70</v>
      </c>
      <c r="C72">
        <v>2021</v>
      </c>
      <c r="D72" t="s">
        <v>44</v>
      </c>
    </row>
    <row r="73" spans="1:4" x14ac:dyDescent="0.4">
      <c r="A73">
        <v>71</v>
      </c>
      <c r="C73">
        <v>2022</v>
      </c>
      <c r="D73" t="s">
        <v>43</v>
      </c>
    </row>
    <row r="74" spans="1:4" x14ac:dyDescent="0.4">
      <c r="A74">
        <v>72</v>
      </c>
      <c r="C74">
        <v>2023</v>
      </c>
      <c r="D74" t="s">
        <v>42</v>
      </c>
    </row>
    <row r="75" spans="1:4" x14ac:dyDescent="0.4">
      <c r="A75">
        <v>73</v>
      </c>
      <c r="B75" s="1" t="s">
        <v>21</v>
      </c>
      <c r="C75">
        <v>2020</v>
      </c>
      <c r="D75" t="s">
        <v>45</v>
      </c>
    </row>
    <row r="76" spans="1:4" x14ac:dyDescent="0.4">
      <c r="A76">
        <v>74</v>
      </c>
      <c r="C76">
        <v>2021</v>
      </c>
      <c r="D76" t="s">
        <v>44</v>
      </c>
    </row>
    <row r="77" spans="1:4" x14ac:dyDescent="0.4">
      <c r="A77">
        <v>75</v>
      </c>
      <c r="C77">
        <v>2022</v>
      </c>
      <c r="D77" t="s">
        <v>43</v>
      </c>
    </row>
    <row r="78" spans="1:4" x14ac:dyDescent="0.4">
      <c r="A78">
        <v>76</v>
      </c>
      <c r="C78">
        <v>2023</v>
      </c>
      <c r="D78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270BA-57AD-4D52-8837-F06D26AF4D2A}">
  <dimension ref="A1:F78"/>
  <sheetViews>
    <sheetView workbookViewId="0">
      <pane xSplit="5" ySplit="7" topLeftCell="F78" activePane="bottomRight" state="frozen"/>
      <selection pane="topRight" activeCell="F1" sqref="F1"/>
      <selection pane="bottomLeft" activeCell="A8" sqref="A8"/>
      <selection pane="bottomRight" activeCell="F3" sqref="F3:F78"/>
    </sheetView>
  </sheetViews>
  <sheetFormatPr defaultRowHeight="14.6" x14ac:dyDescent="0.4"/>
  <cols>
    <col min="4" max="4" width="17.69140625" customWidth="1"/>
    <col min="5" max="5" width="25.3828125" customWidth="1"/>
    <col min="6" max="6" width="15.69140625" customWidth="1"/>
  </cols>
  <sheetData>
    <row r="1" spans="1:6" x14ac:dyDescent="0.4">
      <c r="A1" t="s">
        <v>0</v>
      </c>
      <c r="B1" t="s">
        <v>1</v>
      </c>
      <c r="C1" t="s">
        <v>2</v>
      </c>
      <c r="D1" s="4" t="s">
        <v>26</v>
      </c>
    </row>
    <row r="2" spans="1:6" x14ac:dyDescent="0.4">
      <c r="D2" t="s">
        <v>27</v>
      </c>
      <c r="E2" t="s">
        <v>28</v>
      </c>
      <c r="F2" t="s">
        <v>29</v>
      </c>
    </row>
    <row r="3" spans="1:6" x14ac:dyDescent="0.4">
      <c r="A3">
        <v>1</v>
      </c>
      <c r="B3" s="1" t="s">
        <v>3</v>
      </c>
      <c r="C3">
        <v>2020</v>
      </c>
      <c r="D3">
        <v>-14321581868</v>
      </c>
      <c r="E3" s="8">
        <v>813626700</v>
      </c>
      <c r="F3">
        <f>D3/E3</f>
        <v>-17.602153257753219</v>
      </c>
    </row>
    <row r="4" spans="1:6" x14ac:dyDescent="0.4">
      <c r="A4">
        <v>2</v>
      </c>
      <c r="C4">
        <v>2021</v>
      </c>
      <c r="D4" s="8">
        <v>-7940186118</v>
      </c>
      <c r="E4" s="8">
        <v>813626700</v>
      </c>
      <c r="F4">
        <f t="shared" ref="F4:F67" si="0">D4/E4</f>
        <v>-9.7590038748728372</v>
      </c>
    </row>
    <row r="5" spans="1:6" x14ac:dyDescent="0.4">
      <c r="A5">
        <v>3</v>
      </c>
      <c r="C5">
        <v>2022</v>
      </c>
      <c r="D5" s="8">
        <v>-10024824912</v>
      </c>
      <c r="E5" s="8">
        <v>1082574981</v>
      </c>
      <c r="F5">
        <f t="shared" si="0"/>
        <v>-9.2601668133322583</v>
      </c>
    </row>
    <row r="6" spans="1:6" x14ac:dyDescent="0.4">
      <c r="A6">
        <v>4</v>
      </c>
      <c r="C6">
        <v>2023</v>
      </c>
      <c r="D6" s="8">
        <v>1164576114</v>
      </c>
      <c r="E6" s="8">
        <v>1082575602</v>
      </c>
      <c r="F6">
        <f t="shared" si="0"/>
        <v>1.0757457602485299</v>
      </c>
    </row>
    <row r="7" spans="1:6" x14ac:dyDescent="0.4">
      <c r="A7" s="5">
        <v>5</v>
      </c>
      <c r="B7" s="6" t="s">
        <v>4</v>
      </c>
      <c r="C7" s="5">
        <v>2020</v>
      </c>
      <c r="D7" s="5"/>
      <c r="E7" s="5"/>
      <c r="F7" s="5" t="e">
        <f t="shared" si="0"/>
        <v>#DIV/0!</v>
      </c>
    </row>
    <row r="8" spans="1:6" x14ac:dyDescent="0.4">
      <c r="A8" s="5">
        <v>6</v>
      </c>
      <c r="B8" s="5"/>
      <c r="C8" s="5">
        <v>2021</v>
      </c>
      <c r="D8" s="5"/>
      <c r="E8" s="5"/>
      <c r="F8" s="5" t="e">
        <f t="shared" si="0"/>
        <v>#DIV/0!</v>
      </c>
    </row>
    <row r="9" spans="1:6" x14ac:dyDescent="0.4">
      <c r="A9" s="5">
        <v>7</v>
      </c>
      <c r="B9" s="5"/>
      <c r="C9" s="5">
        <v>2022</v>
      </c>
      <c r="D9" s="5"/>
      <c r="E9" s="5"/>
      <c r="F9" s="5" t="e">
        <f t="shared" si="0"/>
        <v>#DIV/0!</v>
      </c>
    </row>
    <row r="10" spans="1:6" x14ac:dyDescent="0.4">
      <c r="A10" s="5">
        <v>8</v>
      </c>
      <c r="B10" s="5"/>
      <c r="C10" s="5">
        <v>2023</v>
      </c>
      <c r="D10" s="5"/>
      <c r="E10" s="5"/>
      <c r="F10" s="5" t="e">
        <f t="shared" si="0"/>
        <v>#DIV/0!</v>
      </c>
    </row>
    <row r="11" spans="1:6" x14ac:dyDescent="0.4">
      <c r="A11">
        <v>9</v>
      </c>
      <c r="B11" s="1" t="s">
        <v>5</v>
      </c>
      <c r="C11">
        <v>2020</v>
      </c>
      <c r="D11" s="8">
        <v>941707000000</v>
      </c>
      <c r="E11" s="8">
        <v>2762077176</v>
      </c>
      <c r="F11">
        <f t="shared" si="0"/>
        <v>340.94159576082751</v>
      </c>
    </row>
    <row r="12" spans="1:6" x14ac:dyDescent="0.4">
      <c r="A12">
        <v>10</v>
      </c>
      <c r="C12">
        <v>2021</v>
      </c>
      <c r="D12" s="8">
        <v>885319000000</v>
      </c>
      <c r="E12" s="8">
        <v>2863195484</v>
      </c>
      <c r="F12">
        <f t="shared" si="0"/>
        <v>309.20662069610893</v>
      </c>
    </row>
    <row r="13" spans="1:6" x14ac:dyDescent="0.4">
      <c r="A13">
        <v>11</v>
      </c>
      <c r="C13">
        <v>2022</v>
      </c>
      <c r="D13" s="9">
        <v>249891000000</v>
      </c>
      <c r="E13" s="8">
        <v>2863195484</v>
      </c>
      <c r="F13">
        <f t="shared" si="0"/>
        <v>87.276960793082893</v>
      </c>
    </row>
    <row r="14" spans="1:6" x14ac:dyDescent="0.4">
      <c r="A14">
        <v>12</v>
      </c>
      <c r="C14">
        <v>2023</v>
      </c>
      <c r="D14" s="9">
        <v>-526985000000</v>
      </c>
      <c r="E14" s="8">
        <v>2863195484</v>
      </c>
      <c r="F14">
        <f t="shared" si="0"/>
        <v>-184.054844646437</v>
      </c>
    </row>
    <row r="15" spans="1:6" x14ac:dyDescent="0.4">
      <c r="A15">
        <v>13</v>
      </c>
      <c r="B15" s="1" t="s">
        <v>6</v>
      </c>
      <c r="C15">
        <v>2020</v>
      </c>
      <c r="D15" s="8">
        <v>38775000000000</v>
      </c>
      <c r="E15" s="8">
        <v>99062216600</v>
      </c>
      <c r="F15">
        <f t="shared" si="0"/>
        <v>391.42067814379999</v>
      </c>
    </row>
    <row r="16" spans="1:6" x14ac:dyDescent="0.4">
      <c r="A16">
        <v>14</v>
      </c>
      <c r="C16">
        <v>2021</v>
      </c>
      <c r="D16" s="8">
        <v>43678000000000</v>
      </c>
      <c r="E16" s="8">
        <v>99062216600</v>
      </c>
      <c r="F16">
        <f t="shared" si="0"/>
        <v>440.91482604680584</v>
      </c>
    </row>
    <row r="17" spans="1:6" x14ac:dyDescent="0.4">
      <c r="A17">
        <v>15</v>
      </c>
      <c r="C17">
        <v>2022</v>
      </c>
      <c r="D17" s="8">
        <v>27680000000000</v>
      </c>
      <c r="E17" s="8">
        <v>99062216600</v>
      </c>
      <c r="F17">
        <f t="shared" si="0"/>
        <v>279.42035773102214</v>
      </c>
    </row>
    <row r="18" spans="1:6" x14ac:dyDescent="0.4">
      <c r="A18">
        <v>16</v>
      </c>
      <c r="C18">
        <v>2023</v>
      </c>
      <c r="D18" s="8">
        <v>32208000000000</v>
      </c>
      <c r="E18" s="8">
        <v>99062216600</v>
      </c>
      <c r="F18">
        <f t="shared" si="0"/>
        <v>325.12900584540324</v>
      </c>
    </row>
    <row r="19" spans="1:6" x14ac:dyDescent="0.4">
      <c r="A19">
        <v>17</v>
      </c>
      <c r="B19" s="1" t="s">
        <v>7</v>
      </c>
      <c r="C19">
        <v>2020</v>
      </c>
      <c r="D19">
        <v>84403215805</v>
      </c>
      <c r="E19" s="8">
        <v>3934592500</v>
      </c>
      <c r="F19">
        <f t="shared" si="0"/>
        <v>21.45157746450236</v>
      </c>
    </row>
    <row r="20" spans="1:6" x14ac:dyDescent="0.4">
      <c r="A20">
        <v>18</v>
      </c>
      <c r="C20">
        <v>2021</v>
      </c>
      <c r="D20" s="9">
        <v>188536504140</v>
      </c>
      <c r="E20" s="8">
        <v>3934592500</v>
      </c>
      <c r="F20">
        <f t="shared" si="0"/>
        <v>47.917669781559333</v>
      </c>
    </row>
    <row r="21" spans="1:6" x14ac:dyDescent="0.4">
      <c r="A21">
        <v>19</v>
      </c>
      <c r="C21">
        <v>2022</v>
      </c>
      <c r="D21" s="8">
        <v>212090007799</v>
      </c>
      <c r="E21" s="8">
        <v>3934592500</v>
      </c>
      <c r="F21">
        <f t="shared" si="0"/>
        <v>53.903932312939652</v>
      </c>
    </row>
    <row r="22" spans="1:6" x14ac:dyDescent="0.4">
      <c r="A22">
        <v>20</v>
      </c>
      <c r="C22">
        <v>2023</v>
      </c>
      <c r="D22" s="9">
        <v>150502043188</v>
      </c>
      <c r="E22" s="8">
        <v>3934592500</v>
      </c>
      <c r="F22">
        <f t="shared" si="0"/>
        <v>38.250986141004439</v>
      </c>
    </row>
    <row r="23" spans="1:6" x14ac:dyDescent="0.4">
      <c r="A23" s="5">
        <v>21</v>
      </c>
      <c r="B23" s="6" t="s">
        <v>8</v>
      </c>
      <c r="C23" s="5">
        <v>2020</v>
      </c>
      <c r="D23" s="5"/>
      <c r="E23" s="5"/>
      <c r="F23" s="5" t="e">
        <f t="shared" si="0"/>
        <v>#DIV/0!</v>
      </c>
    </row>
    <row r="24" spans="1:6" x14ac:dyDescent="0.4">
      <c r="A24" s="5">
        <v>22</v>
      </c>
      <c r="B24" s="5"/>
      <c r="C24" s="5">
        <v>2021</v>
      </c>
      <c r="D24" s="5"/>
      <c r="E24" s="5"/>
      <c r="F24" s="5" t="e">
        <f t="shared" si="0"/>
        <v>#DIV/0!</v>
      </c>
    </row>
    <row r="25" spans="1:6" x14ac:dyDescent="0.4">
      <c r="A25" s="5">
        <v>23</v>
      </c>
      <c r="B25" s="5"/>
      <c r="C25" s="5">
        <v>2022</v>
      </c>
      <c r="D25" s="5"/>
      <c r="E25" s="5"/>
      <c r="F25" s="5" t="e">
        <f t="shared" si="0"/>
        <v>#DIV/0!</v>
      </c>
    </row>
    <row r="26" spans="1:6" x14ac:dyDescent="0.4">
      <c r="A26" s="5">
        <v>24</v>
      </c>
      <c r="B26" s="5"/>
      <c r="C26" s="5">
        <v>2023</v>
      </c>
      <c r="D26" s="5"/>
      <c r="E26" s="5"/>
      <c r="F26" s="5" t="e">
        <f t="shared" si="0"/>
        <v>#DIV/0!</v>
      </c>
    </row>
    <row r="27" spans="1:6" x14ac:dyDescent="0.4">
      <c r="A27">
        <v>25</v>
      </c>
      <c r="B27" s="1" t="s">
        <v>9</v>
      </c>
      <c r="C27">
        <v>2020</v>
      </c>
      <c r="D27" s="8">
        <v>-509181000000</v>
      </c>
      <c r="E27" s="8">
        <v>31183464900</v>
      </c>
      <c r="F27">
        <f t="shared" si="0"/>
        <v>-16.328557510618392</v>
      </c>
    </row>
    <row r="28" spans="1:6" x14ac:dyDescent="0.4">
      <c r="A28">
        <v>26</v>
      </c>
      <c r="C28">
        <v>2021</v>
      </c>
      <c r="D28" s="8">
        <v>-314231000000</v>
      </c>
      <c r="E28" s="8">
        <v>31183464900</v>
      </c>
      <c r="F28">
        <f t="shared" si="0"/>
        <v>-10.076846848407792</v>
      </c>
    </row>
    <row r="29" spans="1:6" x14ac:dyDescent="0.4">
      <c r="A29">
        <v>27</v>
      </c>
      <c r="C29">
        <v>2022</v>
      </c>
      <c r="D29" s="8">
        <v>-2146381000000</v>
      </c>
      <c r="E29" s="8">
        <v>31183464900</v>
      </c>
      <c r="F29">
        <f t="shared" si="0"/>
        <v>-68.830741127808409</v>
      </c>
    </row>
    <row r="30" spans="1:6" x14ac:dyDescent="0.4">
      <c r="A30">
        <v>28</v>
      </c>
      <c r="C30">
        <v>2023</v>
      </c>
      <c r="D30" s="8">
        <v>-844398000000</v>
      </c>
      <c r="E30" s="8">
        <v>31183464900</v>
      </c>
      <c r="F30">
        <f t="shared" si="0"/>
        <v>-27.078389226721242</v>
      </c>
    </row>
    <row r="31" spans="1:6" x14ac:dyDescent="0.4">
      <c r="A31">
        <v>29</v>
      </c>
      <c r="B31" s="1" t="s">
        <v>10</v>
      </c>
      <c r="C31">
        <v>2020</v>
      </c>
      <c r="D31" s="9">
        <v>371598000000</v>
      </c>
      <c r="E31" s="8">
        <v>10706012530</v>
      </c>
      <c r="F31">
        <f t="shared" si="0"/>
        <v>34.709281252821398</v>
      </c>
    </row>
    <row r="32" spans="1:6" x14ac:dyDescent="0.4">
      <c r="A32">
        <v>30</v>
      </c>
      <c r="C32">
        <v>2021</v>
      </c>
      <c r="D32" s="9">
        <v>1287807000000</v>
      </c>
      <c r="E32" s="8">
        <v>10724674776</v>
      </c>
      <c r="F32">
        <f t="shared" si="0"/>
        <v>120.07888601730779</v>
      </c>
    </row>
    <row r="33" spans="1:6" x14ac:dyDescent="0.4">
      <c r="A33">
        <v>31</v>
      </c>
      <c r="C33">
        <v>2022</v>
      </c>
      <c r="D33" s="9">
        <v>1121188000000</v>
      </c>
      <c r="E33" s="8">
        <v>13128430665</v>
      </c>
      <c r="F33">
        <f t="shared" si="0"/>
        <v>85.401525026830001</v>
      </c>
    </row>
    <row r="34" spans="1:6" x14ac:dyDescent="0.4">
      <c r="A34">
        <v>32</v>
      </c>
      <c r="C34">
        <v>2023</v>
      </c>
      <c r="D34" s="9">
        <v>1284448000000</v>
      </c>
      <c r="E34" s="8">
        <v>13128430665</v>
      </c>
      <c r="F34">
        <f t="shared" si="0"/>
        <v>97.837131701072209</v>
      </c>
    </row>
    <row r="35" spans="1:6" x14ac:dyDescent="0.4">
      <c r="A35">
        <v>33</v>
      </c>
      <c r="B35" s="1" t="s">
        <v>11</v>
      </c>
      <c r="C35">
        <v>2020</v>
      </c>
      <c r="D35" s="8">
        <v>-1523602951388</v>
      </c>
      <c r="E35" s="8">
        <v>263262540757</v>
      </c>
      <c r="F35">
        <f t="shared" si="0"/>
        <v>-5.7873898314851244</v>
      </c>
    </row>
    <row r="36" spans="1:6" x14ac:dyDescent="0.4">
      <c r="A36">
        <v>34</v>
      </c>
      <c r="C36">
        <v>2021</v>
      </c>
      <c r="D36" s="8">
        <v>-435325081365</v>
      </c>
      <c r="E36" s="8">
        <v>308106549751</v>
      </c>
      <c r="F36">
        <f t="shared" si="0"/>
        <v>-1.4129043401278329</v>
      </c>
    </row>
    <row r="37" spans="1:6" x14ac:dyDescent="0.4">
      <c r="A37">
        <v>35</v>
      </c>
      <c r="C37">
        <v>2022</v>
      </c>
      <c r="D37" s="8">
        <v>1064305000000</v>
      </c>
      <c r="E37" s="8">
        <v>335387994975</v>
      </c>
      <c r="F37">
        <f t="shared" si="0"/>
        <v>3.173354490757291</v>
      </c>
    </row>
    <row r="38" spans="1:6" x14ac:dyDescent="0.4">
      <c r="A38">
        <v>36</v>
      </c>
      <c r="C38">
        <v>2023</v>
      </c>
      <c r="D38" s="8">
        <v>-108952000000</v>
      </c>
      <c r="E38" s="8">
        <v>335388083648</v>
      </c>
      <c r="F38">
        <f t="shared" si="0"/>
        <v>-0.32485352137420731</v>
      </c>
    </row>
    <row r="39" spans="1:6" x14ac:dyDescent="0.4">
      <c r="A39">
        <v>37</v>
      </c>
      <c r="B39" s="1" t="s">
        <v>12</v>
      </c>
      <c r="C39">
        <v>2020</v>
      </c>
      <c r="D39" s="8">
        <v>77752839000</v>
      </c>
      <c r="E39" s="8">
        <v>550000000</v>
      </c>
      <c r="F39">
        <f t="shared" si="0"/>
        <v>141.36879818181819</v>
      </c>
    </row>
    <row r="40" spans="1:6" x14ac:dyDescent="0.4">
      <c r="A40">
        <v>38</v>
      </c>
      <c r="C40">
        <v>2021</v>
      </c>
      <c r="D40" s="8">
        <v>89855831000</v>
      </c>
      <c r="E40" s="8">
        <v>550000000</v>
      </c>
      <c r="F40">
        <f t="shared" si="0"/>
        <v>163.37423818181819</v>
      </c>
    </row>
    <row r="41" spans="1:6" x14ac:dyDescent="0.4">
      <c r="A41">
        <v>39</v>
      </c>
      <c r="C41">
        <v>2022</v>
      </c>
      <c r="D41" s="8">
        <v>90728112000</v>
      </c>
      <c r="E41" s="8">
        <v>550000000</v>
      </c>
      <c r="F41">
        <f t="shared" si="0"/>
        <v>164.96020363636364</v>
      </c>
    </row>
    <row r="42" spans="1:6" x14ac:dyDescent="0.4">
      <c r="A42">
        <v>40</v>
      </c>
      <c r="C42">
        <v>2023</v>
      </c>
      <c r="D42" s="8">
        <v>100226779000</v>
      </c>
      <c r="E42" s="8">
        <v>550000000</v>
      </c>
      <c r="F42">
        <f t="shared" si="0"/>
        <v>182.23050727272727</v>
      </c>
    </row>
    <row r="43" spans="1:6" x14ac:dyDescent="0.4">
      <c r="A43">
        <v>41</v>
      </c>
      <c r="B43" s="1" t="s">
        <v>13</v>
      </c>
      <c r="C43">
        <v>2020</v>
      </c>
      <c r="D43" s="8">
        <v>13159949000</v>
      </c>
      <c r="E43" s="8">
        <v>1277276000</v>
      </c>
      <c r="F43">
        <f t="shared" si="0"/>
        <v>10.30313651865376</v>
      </c>
    </row>
    <row r="44" spans="1:6" x14ac:dyDescent="0.4">
      <c r="A44">
        <v>42</v>
      </c>
      <c r="C44">
        <v>2021</v>
      </c>
      <c r="D44" s="8">
        <v>14604362000</v>
      </c>
      <c r="E44" s="8">
        <v>1277276000</v>
      </c>
      <c r="F44">
        <f t="shared" si="0"/>
        <v>11.433990774116166</v>
      </c>
    </row>
    <row r="45" spans="1:6" x14ac:dyDescent="0.4">
      <c r="A45">
        <v>43</v>
      </c>
      <c r="C45">
        <v>2022</v>
      </c>
      <c r="D45" s="8">
        <v>15998575000</v>
      </c>
      <c r="E45" s="8">
        <v>1277276000</v>
      </c>
      <c r="F45">
        <f t="shared" si="0"/>
        <v>12.525542639179003</v>
      </c>
    </row>
    <row r="46" spans="1:6" x14ac:dyDescent="0.4">
      <c r="A46">
        <v>44</v>
      </c>
      <c r="C46">
        <v>2023</v>
      </c>
      <c r="D46" s="8">
        <v>16198134000</v>
      </c>
      <c r="E46" s="8">
        <v>1277276000</v>
      </c>
      <c r="F46">
        <f t="shared" si="0"/>
        <v>12.681780601843299</v>
      </c>
    </row>
    <row r="47" spans="1:6" x14ac:dyDescent="0.4">
      <c r="A47">
        <v>45</v>
      </c>
      <c r="B47" s="1" t="s">
        <v>14</v>
      </c>
      <c r="C47">
        <v>2020</v>
      </c>
      <c r="D47" s="8">
        <v>67204167744</v>
      </c>
      <c r="E47" s="8">
        <v>1350904927</v>
      </c>
      <c r="F47">
        <f t="shared" si="0"/>
        <v>49.747518423256146</v>
      </c>
    </row>
    <row r="48" spans="1:6" x14ac:dyDescent="0.4">
      <c r="A48">
        <v>46</v>
      </c>
      <c r="C48">
        <v>2021</v>
      </c>
      <c r="D48" s="8">
        <v>63351210259</v>
      </c>
      <c r="E48" s="8">
        <v>1350904927</v>
      </c>
      <c r="F48">
        <f t="shared" si="0"/>
        <v>46.895387671496735</v>
      </c>
    </row>
    <row r="49" spans="1:6" x14ac:dyDescent="0.4">
      <c r="A49">
        <v>47</v>
      </c>
      <c r="C49">
        <v>2022</v>
      </c>
      <c r="D49">
        <v>41526767474</v>
      </c>
      <c r="E49" s="8">
        <v>1350904927</v>
      </c>
      <c r="F49">
        <f t="shared" si="0"/>
        <v>30.73996300111207</v>
      </c>
    </row>
    <row r="50" spans="1:6" x14ac:dyDescent="0.4">
      <c r="A50">
        <v>48</v>
      </c>
      <c r="C50">
        <v>2023</v>
      </c>
      <c r="D50">
        <v>38295115803</v>
      </c>
      <c r="E50" s="8">
        <v>1350904927</v>
      </c>
      <c r="F50">
        <f t="shared" si="0"/>
        <v>28.347750487551519</v>
      </c>
    </row>
    <row r="51" spans="1:6" x14ac:dyDescent="0.4">
      <c r="A51" s="5">
        <v>49</v>
      </c>
      <c r="B51" s="6" t="s">
        <v>15</v>
      </c>
      <c r="C51" s="5">
        <v>2020</v>
      </c>
      <c r="D51" s="5"/>
      <c r="E51" s="5"/>
      <c r="F51" s="5" t="e">
        <f t="shared" si="0"/>
        <v>#DIV/0!</v>
      </c>
    </row>
    <row r="52" spans="1:6" x14ac:dyDescent="0.4">
      <c r="A52" s="5">
        <v>50</v>
      </c>
      <c r="B52" s="5"/>
      <c r="C52" s="5">
        <v>2021</v>
      </c>
      <c r="D52" s="5"/>
      <c r="E52" s="5"/>
      <c r="F52" s="5" t="e">
        <f t="shared" si="0"/>
        <v>#DIV/0!</v>
      </c>
    </row>
    <row r="53" spans="1:6" x14ac:dyDescent="0.4">
      <c r="A53" s="5">
        <v>51</v>
      </c>
      <c r="B53" s="5"/>
      <c r="C53" s="5">
        <v>2022</v>
      </c>
      <c r="D53" s="5"/>
      <c r="E53" s="5"/>
      <c r="F53" s="5" t="e">
        <f t="shared" si="0"/>
        <v>#DIV/0!</v>
      </c>
    </row>
    <row r="54" spans="1:6" x14ac:dyDescent="0.4">
      <c r="A54" s="5">
        <v>52</v>
      </c>
      <c r="B54" s="5"/>
      <c r="C54" s="5">
        <v>2023</v>
      </c>
      <c r="D54" s="5"/>
      <c r="E54" s="5"/>
      <c r="F54" s="5" t="e">
        <f t="shared" si="0"/>
        <v>#DIV/0!</v>
      </c>
    </row>
    <row r="55" spans="1:6" x14ac:dyDescent="0.4">
      <c r="A55">
        <v>53</v>
      </c>
      <c r="B55" s="1" t="s">
        <v>16</v>
      </c>
      <c r="C55">
        <v>2020</v>
      </c>
      <c r="D55">
        <v>4817922834</v>
      </c>
      <c r="E55" s="8">
        <v>1000000000</v>
      </c>
      <c r="F55">
        <f t="shared" si="0"/>
        <v>4.817922834</v>
      </c>
    </row>
    <row r="56" spans="1:6" x14ac:dyDescent="0.4">
      <c r="A56">
        <v>54</v>
      </c>
      <c r="C56">
        <v>2021</v>
      </c>
      <c r="D56">
        <v>1647206690</v>
      </c>
      <c r="E56" s="8">
        <v>1000000000</v>
      </c>
      <c r="F56">
        <f t="shared" si="0"/>
        <v>1.64720669</v>
      </c>
    </row>
    <row r="57" spans="1:6" x14ac:dyDescent="0.4">
      <c r="A57">
        <v>55</v>
      </c>
      <c r="C57">
        <v>2022</v>
      </c>
      <c r="D57" s="8">
        <v>702210466</v>
      </c>
      <c r="E57" s="8">
        <v>1000000000</v>
      </c>
      <c r="F57">
        <f t="shared" si="0"/>
        <v>0.70221046600000003</v>
      </c>
    </row>
    <row r="58" spans="1:6" x14ac:dyDescent="0.4">
      <c r="A58">
        <v>56</v>
      </c>
      <c r="C58">
        <v>2023</v>
      </c>
      <c r="D58" s="8">
        <v>71468852</v>
      </c>
      <c r="E58" s="8">
        <v>1000000000</v>
      </c>
      <c r="F58">
        <f t="shared" si="0"/>
        <v>7.1468851999999999E-2</v>
      </c>
    </row>
    <row r="59" spans="1:6" x14ac:dyDescent="0.4">
      <c r="A59">
        <v>57</v>
      </c>
      <c r="B59" s="1" t="s">
        <v>17</v>
      </c>
      <c r="C59">
        <v>2020</v>
      </c>
      <c r="D59" s="8">
        <v>-468118875</v>
      </c>
      <c r="E59" s="8">
        <v>35860000000</v>
      </c>
      <c r="F59">
        <f t="shared" si="0"/>
        <v>-1.305406790295594E-2</v>
      </c>
    </row>
    <row r="60" spans="1:6" x14ac:dyDescent="0.4">
      <c r="A60">
        <v>58</v>
      </c>
      <c r="C60">
        <v>2021</v>
      </c>
      <c r="D60" s="8">
        <v>1300803896</v>
      </c>
      <c r="E60" s="8">
        <v>35860000000</v>
      </c>
      <c r="F60">
        <f t="shared" si="0"/>
        <v>3.6274509090909089E-2</v>
      </c>
    </row>
    <row r="61" spans="1:6" x14ac:dyDescent="0.4">
      <c r="A61">
        <v>59</v>
      </c>
      <c r="C61">
        <v>2022</v>
      </c>
      <c r="D61" s="8">
        <v>4401532013</v>
      </c>
      <c r="E61" s="8">
        <v>358600000</v>
      </c>
      <c r="F61">
        <f t="shared" si="0"/>
        <v>12.274210856107084</v>
      </c>
    </row>
    <row r="62" spans="1:6" x14ac:dyDescent="0.4">
      <c r="A62">
        <v>60</v>
      </c>
      <c r="C62">
        <v>2023</v>
      </c>
      <c r="D62" s="8">
        <v>2562783819</v>
      </c>
      <c r="E62" s="8">
        <v>6347220000</v>
      </c>
      <c r="F62">
        <f t="shared" si="0"/>
        <v>0.4037647693005757</v>
      </c>
    </row>
    <row r="63" spans="1:6" x14ac:dyDescent="0.4">
      <c r="A63">
        <v>61</v>
      </c>
      <c r="B63" s="1" t="s">
        <v>18</v>
      </c>
      <c r="C63">
        <v>2020</v>
      </c>
      <c r="D63" s="8">
        <v>191542000000</v>
      </c>
      <c r="E63" s="8">
        <v>113758000000</v>
      </c>
      <c r="F63">
        <f t="shared" si="0"/>
        <v>1.6837672954869107</v>
      </c>
    </row>
    <row r="64" spans="1:6" x14ac:dyDescent="0.4">
      <c r="A64">
        <v>62</v>
      </c>
      <c r="C64">
        <v>2021</v>
      </c>
      <c r="D64" s="8">
        <v>-69075000000</v>
      </c>
      <c r="E64" s="8">
        <v>113758000000</v>
      </c>
      <c r="F64">
        <f t="shared" si="0"/>
        <v>-0.60721004237064646</v>
      </c>
    </row>
    <row r="65" spans="1:6" x14ac:dyDescent="0.4">
      <c r="A65">
        <v>63</v>
      </c>
      <c r="C65">
        <v>2022</v>
      </c>
      <c r="D65" s="8">
        <v>936343000000</v>
      </c>
      <c r="E65" s="8">
        <v>113758000000</v>
      </c>
      <c r="F65">
        <f t="shared" si="0"/>
        <v>8.2310079291126783</v>
      </c>
    </row>
    <row r="66" spans="1:6" x14ac:dyDescent="0.4">
      <c r="A66">
        <v>64</v>
      </c>
      <c r="C66">
        <v>2023</v>
      </c>
      <c r="D66" s="8">
        <v>1128341000000</v>
      </c>
      <c r="E66" s="8">
        <v>113758000000</v>
      </c>
      <c r="F66">
        <f t="shared" si="0"/>
        <v>9.9187837338912423</v>
      </c>
    </row>
    <row r="67" spans="1:6" x14ac:dyDescent="0.4">
      <c r="A67">
        <v>65</v>
      </c>
      <c r="B67" s="1" t="s">
        <v>19</v>
      </c>
      <c r="C67">
        <v>2020</v>
      </c>
      <c r="D67" s="8">
        <v>1066576000000</v>
      </c>
      <c r="E67">
        <v>22656999445</v>
      </c>
      <c r="F67">
        <f t="shared" si="0"/>
        <v>47.074900742665399</v>
      </c>
    </row>
    <row r="68" spans="1:6" x14ac:dyDescent="0.4">
      <c r="A68">
        <v>66</v>
      </c>
      <c r="C68">
        <v>2021</v>
      </c>
      <c r="D68" s="8">
        <v>1601353000000</v>
      </c>
      <c r="E68">
        <v>22656999445</v>
      </c>
      <c r="F68">
        <f t="shared" ref="F68:F78" si="1">D68/E68</f>
        <v>70.678070319386023</v>
      </c>
    </row>
    <row r="69" spans="1:6" x14ac:dyDescent="0.4">
      <c r="A69">
        <v>67</v>
      </c>
      <c r="C69">
        <v>2022</v>
      </c>
      <c r="D69" s="8">
        <v>1689441000000</v>
      </c>
      <c r="E69">
        <v>22656999445</v>
      </c>
      <c r="F69">
        <f t="shared" si="1"/>
        <v>74.565963780911417</v>
      </c>
    </row>
    <row r="70" spans="1:6" x14ac:dyDescent="0.4">
      <c r="A70">
        <v>68</v>
      </c>
      <c r="C70">
        <v>2023</v>
      </c>
      <c r="D70" s="8">
        <v>1621694000000</v>
      </c>
      <c r="E70">
        <v>22656999445</v>
      </c>
      <c r="F70">
        <f t="shared" si="1"/>
        <v>71.575850276938553</v>
      </c>
    </row>
    <row r="71" spans="1:6" x14ac:dyDescent="0.4">
      <c r="A71">
        <v>69</v>
      </c>
      <c r="B71" s="1" t="s">
        <v>20</v>
      </c>
      <c r="C71">
        <v>2020</v>
      </c>
      <c r="D71" s="8">
        <v>2853617000000</v>
      </c>
      <c r="E71" s="8">
        <v>510146000000</v>
      </c>
      <c r="F71">
        <f t="shared" si="1"/>
        <v>5.593726109780337</v>
      </c>
    </row>
    <row r="72" spans="1:6" x14ac:dyDescent="0.4">
      <c r="A72">
        <v>70</v>
      </c>
      <c r="C72">
        <v>2021</v>
      </c>
      <c r="D72" s="8">
        <v>3447875000000</v>
      </c>
      <c r="E72" s="8">
        <v>510146000000</v>
      </c>
      <c r="F72">
        <f t="shared" si="1"/>
        <v>6.7586043995248417</v>
      </c>
    </row>
    <row r="73" spans="1:6" x14ac:dyDescent="0.4">
      <c r="A73">
        <v>71</v>
      </c>
      <c r="C73">
        <v>2022</v>
      </c>
      <c r="D73" s="8">
        <v>3496535000000</v>
      </c>
      <c r="E73" s="8">
        <v>510146000000</v>
      </c>
      <c r="F73">
        <f t="shared" si="1"/>
        <v>6.8539888580916051</v>
      </c>
    </row>
    <row r="74" spans="1:6" x14ac:dyDescent="0.4">
      <c r="A74">
        <v>72</v>
      </c>
      <c r="C74">
        <v>2023</v>
      </c>
      <c r="D74" s="8">
        <v>3303642000000</v>
      </c>
      <c r="E74" s="8">
        <v>510146000000</v>
      </c>
      <c r="F74">
        <f t="shared" si="1"/>
        <v>6.4758755336707532</v>
      </c>
    </row>
    <row r="75" spans="1:6" x14ac:dyDescent="0.4">
      <c r="A75">
        <v>73</v>
      </c>
      <c r="B75" s="1" t="s">
        <v>21</v>
      </c>
      <c r="C75">
        <v>2020</v>
      </c>
      <c r="D75" s="8">
        <v>601964452000</v>
      </c>
      <c r="E75" s="8">
        <v>83515452844</v>
      </c>
      <c r="F75">
        <f t="shared" si="1"/>
        <v>7.2078212055488713</v>
      </c>
    </row>
    <row r="76" spans="1:6" x14ac:dyDescent="0.4">
      <c r="A76">
        <v>74</v>
      </c>
      <c r="C76">
        <v>2021</v>
      </c>
      <c r="D76" s="8">
        <v>1381071227000</v>
      </c>
      <c r="E76" s="8">
        <v>83515452844</v>
      </c>
      <c r="F76">
        <f t="shared" si="1"/>
        <v>16.536714823060681</v>
      </c>
    </row>
    <row r="77" spans="1:6" x14ac:dyDescent="0.4">
      <c r="A77">
        <v>75</v>
      </c>
      <c r="C77">
        <v>2022</v>
      </c>
      <c r="D77" s="8">
        <v>1785068000000</v>
      </c>
      <c r="E77" s="8">
        <v>83539294344</v>
      </c>
      <c r="F77">
        <f t="shared" si="1"/>
        <v>21.368004290883839</v>
      </c>
    </row>
    <row r="78" spans="1:6" x14ac:dyDescent="0.4">
      <c r="A78">
        <v>76</v>
      </c>
      <c r="C78">
        <v>2023</v>
      </c>
      <c r="D78" s="8">
        <v>2010328000000</v>
      </c>
      <c r="E78" s="8">
        <v>83552719544</v>
      </c>
      <c r="F78">
        <f t="shared" si="1"/>
        <v>24.060593251442089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F6006-E8C2-46FF-970D-B3FF060F7155}">
  <dimension ref="A1:G78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G3" sqref="G3:G6"/>
    </sheetView>
  </sheetViews>
  <sheetFormatPr defaultRowHeight="14.6" x14ac:dyDescent="0.4"/>
  <cols>
    <col min="6" max="6" width="19.15234375" customWidth="1"/>
    <col min="7" max="7" width="12.3046875" customWidth="1"/>
  </cols>
  <sheetData>
    <row r="1" spans="1:7" x14ac:dyDescent="0.4">
      <c r="A1" t="s">
        <v>0</v>
      </c>
      <c r="B1" t="s">
        <v>1</v>
      </c>
      <c r="C1" t="s">
        <v>2</v>
      </c>
      <c r="D1" s="4" t="s">
        <v>30</v>
      </c>
    </row>
    <row r="2" spans="1:7" x14ac:dyDescent="0.4">
      <c r="D2" t="s">
        <v>31</v>
      </c>
      <c r="E2" t="s">
        <v>32</v>
      </c>
      <c r="F2" t="s">
        <v>33</v>
      </c>
      <c r="G2" t="s">
        <v>34</v>
      </c>
    </row>
    <row r="3" spans="1:7" ht="15.9" x14ac:dyDescent="0.45">
      <c r="A3">
        <v>1</v>
      </c>
      <c r="B3" s="1" t="s">
        <v>3</v>
      </c>
      <c r="C3">
        <v>2020</v>
      </c>
      <c r="D3" s="7">
        <v>10825.85</v>
      </c>
      <c r="E3" s="7">
        <v>10716.73</v>
      </c>
      <c r="F3">
        <f>SUM(D3:E3)</f>
        <v>21542.58</v>
      </c>
      <c r="G3">
        <f>F3/2</f>
        <v>10771.29</v>
      </c>
    </row>
    <row r="4" spans="1:7" ht="15.9" x14ac:dyDescent="0.45">
      <c r="A4">
        <v>2</v>
      </c>
      <c r="C4">
        <v>2021</v>
      </c>
      <c r="D4" s="7">
        <v>10396.75</v>
      </c>
      <c r="E4" s="7">
        <v>10290.459999999999</v>
      </c>
      <c r="F4">
        <f t="shared" ref="F4:F67" si="0">SUM(D4:E4)</f>
        <v>20687.21</v>
      </c>
      <c r="G4">
        <f t="shared" ref="G4:G67" si="1">F4/2</f>
        <v>10343.605</v>
      </c>
    </row>
    <row r="5" spans="1:7" ht="15.9" x14ac:dyDescent="0.45">
      <c r="A5">
        <v>3</v>
      </c>
      <c r="C5">
        <v>2022</v>
      </c>
      <c r="D5" s="7">
        <v>10635.16</v>
      </c>
      <c r="E5" s="7">
        <v>10526.2</v>
      </c>
      <c r="F5">
        <f t="shared" si="0"/>
        <v>21161.360000000001</v>
      </c>
      <c r="G5">
        <f t="shared" si="1"/>
        <v>10580.68</v>
      </c>
    </row>
    <row r="6" spans="1:7" ht="15.9" x14ac:dyDescent="0.45">
      <c r="A6">
        <v>4</v>
      </c>
      <c r="C6">
        <v>2023</v>
      </c>
      <c r="D6">
        <v>10622.06</v>
      </c>
      <c r="E6" s="7">
        <v>10508.69</v>
      </c>
      <c r="F6">
        <f t="shared" si="0"/>
        <v>21130.75</v>
      </c>
      <c r="G6">
        <f t="shared" si="1"/>
        <v>10565.375</v>
      </c>
    </row>
    <row r="7" spans="1:7" x14ac:dyDescent="0.4">
      <c r="A7" s="5">
        <v>5</v>
      </c>
      <c r="B7" s="6" t="s">
        <v>4</v>
      </c>
      <c r="C7" s="5">
        <v>2020</v>
      </c>
      <c r="D7" s="5"/>
      <c r="E7" s="5"/>
      <c r="F7" s="5">
        <f t="shared" si="0"/>
        <v>0</v>
      </c>
      <c r="G7" s="5">
        <f t="shared" si="1"/>
        <v>0</v>
      </c>
    </row>
    <row r="8" spans="1:7" x14ac:dyDescent="0.4">
      <c r="A8" s="5">
        <v>6</v>
      </c>
      <c r="B8" s="5"/>
      <c r="C8" s="5">
        <v>2021</v>
      </c>
      <c r="D8" s="5"/>
      <c r="E8" s="5"/>
      <c r="F8" s="5">
        <f t="shared" si="0"/>
        <v>0</v>
      </c>
      <c r="G8" s="5">
        <f t="shared" si="1"/>
        <v>0</v>
      </c>
    </row>
    <row r="9" spans="1:7" x14ac:dyDescent="0.4">
      <c r="A9" s="5">
        <v>7</v>
      </c>
      <c r="B9" s="5"/>
      <c r="C9" s="5">
        <v>2022</v>
      </c>
      <c r="D9" s="5"/>
      <c r="E9" s="5"/>
      <c r="F9" s="5">
        <f t="shared" si="0"/>
        <v>0</v>
      </c>
      <c r="G9" s="5">
        <f t="shared" si="1"/>
        <v>0</v>
      </c>
    </row>
    <row r="10" spans="1:7" x14ac:dyDescent="0.4">
      <c r="A10" s="5">
        <v>8</v>
      </c>
      <c r="B10" s="5"/>
      <c r="C10" s="5">
        <v>2023</v>
      </c>
      <c r="D10" s="5"/>
      <c r="E10" s="5"/>
      <c r="F10" s="5">
        <f t="shared" si="0"/>
        <v>0</v>
      </c>
      <c r="G10" s="5">
        <f t="shared" si="1"/>
        <v>0</v>
      </c>
    </row>
    <row r="11" spans="1:7" ht="15.9" x14ac:dyDescent="0.45">
      <c r="A11">
        <v>9</v>
      </c>
      <c r="B11" s="1" t="s">
        <v>5</v>
      </c>
      <c r="C11">
        <v>2020</v>
      </c>
      <c r="D11" s="7">
        <v>10825.85</v>
      </c>
      <c r="E11" s="7">
        <v>10716.73</v>
      </c>
      <c r="F11">
        <f t="shared" si="0"/>
        <v>21542.58</v>
      </c>
      <c r="G11">
        <f t="shared" si="1"/>
        <v>10771.29</v>
      </c>
    </row>
    <row r="12" spans="1:7" ht="15.9" x14ac:dyDescent="0.45">
      <c r="A12">
        <v>10</v>
      </c>
      <c r="C12">
        <v>2021</v>
      </c>
      <c r="D12" s="7">
        <v>10396.75</v>
      </c>
      <c r="E12" s="7">
        <v>10290.459999999999</v>
      </c>
      <c r="F12">
        <f t="shared" si="0"/>
        <v>20687.21</v>
      </c>
      <c r="G12">
        <f t="shared" si="1"/>
        <v>10343.605</v>
      </c>
    </row>
    <row r="13" spans="1:7" ht="15.9" x14ac:dyDescent="0.45">
      <c r="A13">
        <v>11</v>
      </c>
      <c r="C13">
        <v>2022</v>
      </c>
      <c r="D13" s="7">
        <v>10635.16</v>
      </c>
      <c r="E13" s="7">
        <v>10526.2</v>
      </c>
      <c r="F13">
        <f t="shared" si="0"/>
        <v>21161.360000000001</v>
      </c>
      <c r="G13">
        <f t="shared" si="1"/>
        <v>10580.68</v>
      </c>
    </row>
    <row r="14" spans="1:7" ht="15.9" x14ac:dyDescent="0.45">
      <c r="A14">
        <v>12</v>
      </c>
      <c r="C14">
        <v>2023</v>
      </c>
      <c r="D14">
        <v>10622.06</v>
      </c>
      <c r="E14" s="7">
        <v>10508.69</v>
      </c>
      <c r="F14">
        <f t="shared" si="0"/>
        <v>21130.75</v>
      </c>
      <c r="G14">
        <f t="shared" si="1"/>
        <v>10565.375</v>
      </c>
    </row>
    <row r="15" spans="1:7" ht="15.9" x14ac:dyDescent="0.45">
      <c r="A15">
        <v>13</v>
      </c>
      <c r="B15" s="1" t="s">
        <v>6</v>
      </c>
      <c r="C15">
        <v>2020</v>
      </c>
      <c r="D15" s="7">
        <v>10825.85</v>
      </c>
      <c r="E15" s="7">
        <v>10716.73</v>
      </c>
      <c r="F15">
        <f t="shared" si="0"/>
        <v>21542.58</v>
      </c>
      <c r="G15">
        <f t="shared" si="1"/>
        <v>10771.29</v>
      </c>
    </row>
    <row r="16" spans="1:7" ht="15.9" x14ac:dyDescent="0.45">
      <c r="A16">
        <v>14</v>
      </c>
      <c r="C16">
        <v>2021</v>
      </c>
      <c r="D16" s="7">
        <v>10396.75</v>
      </c>
      <c r="E16" s="7">
        <v>10290.459999999999</v>
      </c>
      <c r="F16">
        <f t="shared" si="0"/>
        <v>20687.21</v>
      </c>
      <c r="G16">
        <f t="shared" si="1"/>
        <v>10343.605</v>
      </c>
    </row>
    <row r="17" spans="1:7" ht="15.9" x14ac:dyDescent="0.45">
      <c r="A17">
        <v>15</v>
      </c>
      <c r="C17">
        <v>2022</v>
      </c>
      <c r="D17" s="7">
        <v>10635.16</v>
      </c>
      <c r="E17" s="7">
        <v>10526.2</v>
      </c>
      <c r="F17">
        <f t="shared" si="0"/>
        <v>21161.360000000001</v>
      </c>
      <c r="G17">
        <f t="shared" si="1"/>
        <v>10580.68</v>
      </c>
    </row>
    <row r="18" spans="1:7" ht="15.9" x14ac:dyDescent="0.45">
      <c r="A18">
        <v>16</v>
      </c>
      <c r="C18">
        <v>2023</v>
      </c>
      <c r="D18">
        <v>10622.06</v>
      </c>
      <c r="E18" s="7">
        <v>10508.69</v>
      </c>
      <c r="F18">
        <f t="shared" si="0"/>
        <v>21130.75</v>
      </c>
      <c r="G18">
        <f t="shared" si="1"/>
        <v>10565.375</v>
      </c>
    </row>
    <row r="19" spans="1:7" ht="15.9" x14ac:dyDescent="0.45">
      <c r="A19">
        <v>17</v>
      </c>
      <c r="B19" s="1" t="s">
        <v>7</v>
      </c>
      <c r="C19">
        <v>2020</v>
      </c>
      <c r="D19" s="7">
        <v>10825.85</v>
      </c>
      <c r="E19" s="7">
        <v>10716.73</v>
      </c>
      <c r="F19">
        <f t="shared" si="0"/>
        <v>21542.58</v>
      </c>
      <c r="G19">
        <f t="shared" si="1"/>
        <v>10771.29</v>
      </c>
    </row>
    <row r="20" spans="1:7" ht="15.9" x14ac:dyDescent="0.45">
      <c r="A20">
        <v>18</v>
      </c>
      <c r="C20">
        <v>2021</v>
      </c>
      <c r="D20" s="7">
        <v>10396.75</v>
      </c>
      <c r="E20" s="7">
        <v>10290.459999999999</v>
      </c>
      <c r="F20">
        <f t="shared" si="0"/>
        <v>20687.21</v>
      </c>
      <c r="G20">
        <f t="shared" si="1"/>
        <v>10343.605</v>
      </c>
    </row>
    <row r="21" spans="1:7" ht="15.9" x14ac:dyDescent="0.45">
      <c r="A21">
        <v>19</v>
      </c>
      <c r="C21">
        <v>2022</v>
      </c>
      <c r="D21" s="7">
        <v>10635.16</v>
      </c>
      <c r="E21" s="7">
        <v>10526.2</v>
      </c>
      <c r="F21">
        <f t="shared" si="0"/>
        <v>21161.360000000001</v>
      </c>
      <c r="G21">
        <f t="shared" si="1"/>
        <v>10580.68</v>
      </c>
    </row>
    <row r="22" spans="1:7" ht="15.9" x14ac:dyDescent="0.45">
      <c r="A22">
        <v>20</v>
      </c>
      <c r="C22">
        <v>2023</v>
      </c>
      <c r="D22">
        <v>10622.06</v>
      </c>
      <c r="E22" s="7">
        <v>10508.69</v>
      </c>
      <c r="F22">
        <f t="shared" si="0"/>
        <v>21130.75</v>
      </c>
      <c r="G22">
        <f t="shared" si="1"/>
        <v>10565.375</v>
      </c>
    </row>
    <row r="23" spans="1:7" x14ac:dyDescent="0.4">
      <c r="A23" s="5">
        <v>21</v>
      </c>
      <c r="B23" s="6" t="s">
        <v>8</v>
      </c>
      <c r="C23" s="5">
        <v>2020</v>
      </c>
      <c r="D23" s="5"/>
      <c r="E23" s="5"/>
      <c r="F23" s="5">
        <f t="shared" si="0"/>
        <v>0</v>
      </c>
      <c r="G23" s="5">
        <f t="shared" si="1"/>
        <v>0</v>
      </c>
    </row>
    <row r="24" spans="1:7" x14ac:dyDescent="0.4">
      <c r="A24" s="5">
        <v>22</v>
      </c>
      <c r="B24" s="5"/>
      <c r="C24" s="5">
        <v>2021</v>
      </c>
      <c r="D24" s="5"/>
      <c r="E24" s="5"/>
      <c r="F24" s="5">
        <f t="shared" si="0"/>
        <v>0</v>
      </c>
      <c r="G24" s="5">
        <f t="shared" si="1"/>
        <v>0</v>
      </c>
    </row>
    <row r="25" spans="1:7" x14ac:dyDescent="0.4">
      <c r="A25" s="5">
        <v>23</v>
      </c>
      <c r="B25" s="5"/>
      <c r="C25" s="5">
        <v>2022</v>
      </c>
      <c r="D25" s="5"/>
      <c r="E25" s="5"/>
      <c r="F25" s="5">
        <f t="shared" si="0"/>
        <v>0</v>
      </c>
      <c r="G25" s="5">
        <f t="shared" si="1"/>
        <v>0</v>
      </c>
    </row>
    <row r="26" spans="1:7" x14ac:dyDescent="0.4">
      <c r="A26" s="5">
        <v>24</v>
      </c>
      <c r="B26" s="5"/>
      <c r="C26" s="5">
        <v>2023</v>
      </c>
      <c r="D26" s="5"/>
      <c r="E26" s="5"/>
      <c r="F26" s="5">
        <f t="shared" si="0"/>
        <v>0</v>
      </c>
      <c r="G26" s="5">
        <f t="shared" si="1"/>
        <v>0</v>
      </c>
    </row>
    <row r="27" spans="1:7" ht="15.9" x14ac:dyDescent="0.45">
      <c r="A27">
        <v>25</v>
      </c>
      <c r="B27" s="1" t="s">
        <v>9</v>
      </c>
      <c r="C27">
        <v>2020</v>
      </c>
      <c r="D27" s="7">
        <v>10825.85</v>
      </c>
      <c r="E27" s="7">
        <v>10716.73</v>
      </c>
      <c r="F27">
        <f t="shared" si="0"/>
        <v>21542.58</v>
      </c>
      <c r="G27">
        <f t="shared" si="1"/>
        <v>10771.29</v>
      </c>
    </row>
    <row r="28" spans="1:7" ht="15.9" x14ac:dyDescent="0.45">
      <c r="A28">
        <v>26</v>
      </c>
      <c r="C28">
        <v>2021</v>
      </c>
      <c r="D28" s="7">
        <v>10396.75</v>
      </c>
      <c r="E28" s="7">
        <v>10290.459999999999</v>
      </c>
      <c r="F28">
        <f t="shared" si="0"/>
        <v>20687.21</v>
      </c>
      <c r="G28">
        <f t="shared" si="1"/>
        <v>10343.605</v>
      </c>
    </row>
    <row r="29" spans="1:7" ht="15.9" x14ac:dyDescent="0.45">
      <c r="A29">
        <v>27</v>
      </c>
      <c r="C29">
        <v>2022</v>
      </c>
      <c r="D29" s="7">
        <v>10635.16</v>
      </c>
      <c r="E29" s="7">
        <v>10526.2</v>
      </c>
      <c r="F29">
        <f t="shared" si="0"/>
        <v>21161.360000000001</v>
      </c>
      <c r="G29">
        <f t="shared" si="1"/>
        <v>10580.68</v>
      </c>
    </row>
    <row r="30" spans="1:7" ht="15.9" x14ac:dyDescent="0.45">
      <c r="A30">
        <v>28</v>
      </c>
      <c r="C30">
        <v>2023</v>
      </c>
      <c r="D30">
        <v>10622.06</v>
      </c>
      <c r="E30" s="7">
        <v>10508.69</v>
      </c>
      <c r="F30">
        <f t="shared" si="0"/>
        <v>21130.75</v>
      </c>
      <c r="G30">
        <f t="shared" si="1"/>
        <v>10565.375</v>
      </c>
    </row>
    <row r="31" spans="1:7" ht="15.9" x14ac:dyDescent="0.45">
      <c r="A31">
        <v>29</v>
      </c>
      <c r="B31" s="1" t="s">
        <v>10</v>
      </c>
      <c r="C31">
        <v>2020</v>
      </c>
      <c r="D31" s="7">
        <v>10825.85</v>
      </c>
      <c r="E31" s="7">
        <v>10716.73</v>
      </c>
      <c r="F31">
        <f t="shared" si="0"/>
        <v>21542.58</v>
      </c>
      <c r="G31">
        <f t="shared" si="1"/>
        <v>10771.29</v>
      </c>
    </row>
    <row r="32" spans="1:7" ht="15.9" x14ac:dyDescent="0.45">
      <c r="A32">
        <v>30</v>
      </c>
      <c r="C32">
        <v>2021</v>
      </c>
      <c r="D32" s="7">
        <v>10396.75</v>
      </c>
      <c r="E32" s="7">
        <v>10290.459999999999</v>
      </c>
      <c r="F32">
        <f t="shared" si="0"/>
        <v>20687.21</v>
      </c>
      <c r="G32">
        <f t="shared" si="1"/>
        <v>10343.605</v>
      </c>
    </row>
    <row r="33" spans="1:7" ht="15.9" x14ac:dyDescent="0.45">
      <c r="A33">
        <v>31</v>
      </c>
      <c r="C33">
        <v>2022</v>
      </c>
      <c r="D33" s="7">
        <v>10635.16</v>
      </c>
      <c r="E33" s="7">
        <v>10526.2</v>
      </c>
      <c r="F33">
        <f t="shared" si="0"/>
        <v>21161.360000000001</v>
      </c>
      <c r="G33">
        <f t="shared" si="1"/>
        <v>10580.68</v>
      </c>
    </row>
    <row r="34" spans="1:7" ht="15.9" x14ac:dyDescent="0.45">
      <c r="A34">
        <v>32</v>
      </c>
      <c r="C34">
        <v>2023</v>
      </c>
      <c r="D34">
        <v>10622.06</v>
      </c>
      <c r="E34" s="7">
        <v>10508.69</v>
      </c>
      <c r="F34">
        <f t="shared" si="0"/>
        <v>21130.75</v>
      </c>
      <c r="G34">
        <f t="shared" si="1"/>
        <v>10565.375</v>
      </c>
    </row>
    <row r="35" spans="1:7" ht="15.9" x14ac:dyDescent="0.45">
      <c r="A35">
        <v>33</v>
      </c>
      <c r="B35" s="1" t="s">
        <v>11</v>
      </c>
      <c r="C35">
        <v>2020</v>
      </c>
      <c r="D35" s="7">
        <v>10825.85</v>
      </c>
      <c r="E35" s="7">
        <v>10716.73</v>
      </c>
      <c r="F35">
        <f t="shared" si="0"/>
        <v>21542.58</v>
      </c>
      <c r="G35">
        <f t="shared" si="1"/>
        <v>10771.29</v>
      </c>
    </row>
    <row r="36" spans="1:7" ht="15.9" x14ac:dyDescent="0.45">
      <c r="A36">
        <v>34</v>
      </c>
      <c r="C36">
        <v>2021</v>
      </c>
      <c r="D36" s="7">
        <v>10396.75</v>
      </c>
      <c r="E36" s="7">
        <v>10290.459999999999</v>
      </c>
      <c r="F36">
        <f t="shared" si="0"/>
        <v>20687.21</v>
      </c>
      <c r="G36">
        <f t="shared" si="1"/>
        <v>10343.605</v>
      </c>
    </row>
    <row r="37" spans="1:7" ht="15.9" x14ac:dyDescent="0.45">
      <c r="A37">
        <v>35</v>
      </c>
      <c r="C37">
        <v>2022</v>
      </c>
      <c r="D37" s="7">
        <v>10635.16</v>
      </c>
      <c r="E37" s="7">
        <v>10526.2</v>
      </c>
      <c r="F37">
        <f t="shared" si="0"/>
        <v>21161.360000000001</v>
      </c>
      <c r="G37">
        <f t="shared" si="1"/>
        <v>10580.68</v>
      </c>
    </row>
    <row r="38" spans="1:7" ht="15.9" x14ac:dyDescent="0.45">
      <c r="A38">
        <v>36</v>
      </c>
      <c r="C38">
        <v>2023</v>
      </c>
      <c r="D38">
        <v>10622.06</v>
      </c>
      <c r="E38" s="7">
        <v>10508.69</v>
      </c>
      <c r="F38">
        <f t="shared" si="0"/>
        <v>21130.75</v>
      </c>
      <c r="G38">
        <f t="shared" si="1"/>
        <v>10565.375</v>
      </c>
    </row>
    <row r="39" spans="1:7" ht="15.9" x14ac:dyDescent="0.45">
      <c r="A39">
        <v>37</v>
      </c>
      <c r="B39" s="1" t="s">
        <v>12</v>
      </c>
      <c r="C39">
        <v>2020</v>
      </c>
      <c r="D39" s="7">
        <v>10825.85</v>
      </c>
      <c r="E39" s="7">
        <v>10716.73</v>
      </c>
      <c r="F39">
        <f t="shared" si="0"/>
        <v>21542.58</v>
      </c>
      <c r="G39">
        <f t="shared" si="1"/>
        <v>10771.29</v>
      </c>
    </row>
    <row r="40" spans="1:7" ht="15.9" x14ac:dyDescent="0.45">
      <c r="A40">
        <v>38</v>
      </c>
      <c r="C40">
        <v>2021</v>
      </c>
      <c r="D40" s="7">
        <v>10396.75</v>
      </c>
      <c r="E40" s="7">
        <v>10290.459999999999</v>
      </c>
      <c r="F40">
        <f t="shared" si="0"/>
        <v>20687.21</v>
      </c>
      <c r="G40">
        <f t="shared" si="1"/>
        <v>10343.605</v>
      </c>
    </row>
    <row r="41" spans="1:7" ht="15.9" x14ac:dyDescent="0.45">
      <c r="A41">
        <v>39</v>
      </c>
      <c r="C41">
        <v>2022</v>
      </c>
      <c r="D41" s="7">
        <v>10635.16</v>
      </c>
      <c r="E41" s="7">
        <v>10526.2</v>
      </c>
      <c r="F41">
        <f t="shared" si="0"/>
        <v>21161.360000000001</v>
      </c>
      <c r="G41">
        <f t="shared" si="1"/>
        <v>10580.68</v>
      </c>
    </row>
    <row r="42" spans="1:7" ht="15.9" x14ac:dyDescent="0.45">
      <c r="A42">
        <v>40</v>
      </c>
      <c r="C42">
        <v>2023</v>
      </c>
      <c r="D42">
        <v>10622.06</v>
      </c>
      <c r="E42" s="7">
        <v>10508.69</v>
      </c>
      <c r="F42">
        <f t="shared" si="0"/>
        <v>21130.75</v>
      </c>
      <c r="G42">
        <f t="shared" si="1"/>
        <v>10565.375</v>
      </c>
    </row>
    <row r="43" spans="1:7" ht="15.9" x14ac:dyDescent="0.45">
      <c r="A43">
        <v>41</v>
      </c>
      <c r="B43" s="1" t="s">
        <v>13</v>
      </c>
      <c r="C43">
        <v>2020</v>
      </c>
      <c r="D43" s="7">
        <v>10825.85</v>
      </c>
      <c r="E43" s="7">
        <v>10716.73</v>
      </c>
      <c r="F43">
        <f t="shared" si="0"/>
        <v>21542.58</v>
      </c>
      <c r="G43">
        <f t="shared" si="1"/>
        <v>10771.29</v>
      </c>
    </row>
    <row r="44" spans="1:7" ht="15.9" x14ac:dyDescent="0.45">
      <c r="A44">
        <v>42</v>
      </c>
      <c r="C44">
        <v>2021</v>
      </c>
      <c r="D44" s="7">
        <v>10396.75</v>
      </c>
      <c r="E44" s="7">
        <v>10290.459999999999</v>
      </c>
      <c r="F44">
        <f t="shared" si="0"/>
        <v>20687.21</v>
      </c>
      <c r="G44">
        <f t="shared" si="1"/>
        <v>10343.605</v>
      </c>
    </row>
    <row r="45" spans="1:7" ht="15.9" x14ac:dyDescent="0.45">
      <c r="A45">
        <v>43</v>
      </c>
      <c r="C45">
        <v>2022</v>
      </c>
      <c r="D45" s="7">
        <v>10635.16</v>
      </c>
      <c r="E45" s="7">
        <v>10526.2</v>
      </c>
      <c r="F45">
        <f t="shared" si="0"/>
        <v>21161.360000000001</v>
      </c>
      <c r="G45">
        <f t="shared" si="1"/>
        <v>10580.68</v>
      </c>
    </row>
    <row r="46" spans="1:7" ht="15.9" x14ac:dyDescent="0.45">
      <c r="A46">
        <v>44</v>
      </c>
      <c r="C46">
        <v>2023</v>
      </c>
      <c r="D46">
        <v>10622.06</v>
      </c>
      <c r="E46" s="7">
        <v>10508.69</v>
      </c>
      <c r="F46">
        <f t="shared" si="0"/>
        <v>21130.75</v>
      </c>
      <c r="G46">
        <f t="shared" si="1"/>
        <v>10565.375</v>
      </c>
    </row>
    <row r="47" spans="1:7" ht="15.9" x14ac:dyDescent="0.45">
      <c r="A47">
        <v>45</v>
      </c>
      <c r="B47" s="1" t="s">
        <v>14</v>
      </c>
      <c r="C47">
        <v>2020</v>
      </c>
      <c r="D47" s="7">
        <v>10825.85</v>
      </c>
      <c r="E47" s="7">
        <v>10716.73</v>
      </c>
      <c r="F47">
        <f t="shared" si="0"/>
        <v>21542.58</v>
      </c>
      <c r="G47">
        <f t="shared" si="1"/>
        <v>10771.29</v>
      </c>
    </row>
    <row r="48" spans="1:7" ht="15.9" x14ac:dyDescent="0.45">
      <c r="A48">
        <v>46</v>
      </c>
      <c r="C48">
        <v>2021</v>
      </c>
      <c r="D48" s="7">
        <v>10396.75</v>
      </c>
      <c r="E48" s="7">
        <v>10290.459999999999</v>
      </c>
      <c r="F48">
        <f t="shared" si="0"/>
        <v>20687.21</v>
      </c>
      <c r="G48">
        <f t="shared" si="1"/>
        <v>10343.605</v>
      </c>
    </row>
    <row r="49" spans="1:7" ht="15.9" x14ac:dyDescent="0.45">
      <c r="A49">
        <v>47</v>
      </c>
      <c r="C49">
        <v>2022</v>
      </c>
      <c r="D49" s="7">
        <v>10635.16</v>
      </c>
      <c r="E49" s="7">
        <v>10526.2</v>
      </c>
      <c r="F49">
        <f t="shared" si="0"/>
        <v>21161.360000000001</v>
      </c>
      <c r="G49">
        <f t="shared" si="1"/>
        <v>10580.68</v>
      </c>
    </row>
    <row r="50" spans="1:7" ht="15.9" x14ac:dyDescent="0.45">
      <c r="A50">
        <v>48</v>
      </c>
      <c r="C50">
        <v>2023</v>
      </c>
      <c r="D50">
        <v>10622.06</v>
      </c>
      <c r="E50" s="7">
        <v>10508.69</v>
      </c>
      <c r="F50">
        <f t="shared" si="0"/>
        <v>21130.75</v>
      </c>
      <c r="G50">
        <f t="shared" si="1"/>
        <v>10565.375</v>
      </c>
    </row>
    <row r="51" spans="1:7" x14ac:dyDescent="0.4">
      <c r="A51" s="5">
        <v>49</v>
      </c>
      <c r="B51" s="6" t="s">
        <v>15</v>
      </c>
      <c r="C51" s="5">
        <v>2020</v>
      </c>
      <c r="D51" s="5"/>
      <c r="E51" s="5"/>
      <c r="F51" s="5">
        <f t="shared" si="0"/>
        <v>0</v>
      </c>
      <c r="G51" s="5">
        <f t="shared" si="1"/>
        <v>0</v>
      </c>
    </row>
    <row r="52" spans="1:7" x14ac:dyDescent="0.4">
      <c r="A52" s="5">
        <v>50</v>
      </c>
      <c r="B52" s="5"/>
      <c r="C52" s="5">
        <v>2021</v>
      </c>
      <c r="D52" s="5"/>
      <c r="E52" s="5"/>
      <c r="F52" s="5">
        <f t="shared" si="0"/>
        <v>0</v>
      </c>
      <c r="G52" s="5">
        <f t="shared" si="1"/>
        <v>0</v>
      </c>
    </row>
    <row r="53" spans="1:7" x14ac:dyDescent="0.4">
      <c r="A53" s="5">
        <v>51</v>
      </c>
      <c r="B53" s="5"/>
      <c r="C53" s="5">
        <v>2022</v>
      </c>
      <c r="D53" s="5"/>
      <c r="E53" s="5"/>
      <c r="F53" s="5">
        <f t="shared" si="0"/>
        <v>0</v>
      </c>
      <c r="G53" s="5">
        <f t="shared" si="1"/>
        <v>0</v>
      </c>
    </row>
    <row r="54" spans="1:7" x14ac:dyDescent="0.4">
      <c r="A54" s="5">
        <v>52</v>
      </c>
      <c r="B54" s="5"/>
      <c r="C54" s="5">
        <v>2023</v>
      </c>
      <c r="D54" s="5"/>
      <c r="E54" s="5"/>
      <c r="F54" s="5">
        <f t="shared" si="0"/>
        <v>0</v>
      </c>
      <c r="G54" s="5">
        <f t="shared" si="1"/>
        <v>0</v>
      </c>
    </row>
    <row r="55" spans="1:7" ht="15.9" x14ac:dyDescent="0.45">
      <c r="A55">
        <v>53</v>
      </c>
      <c r="B55" s="1" t="s">
        <v>16</v>
      </c>
      <c r="C55">
        <v>2020</v>
      </c>
      <c r="D55" s="7">
        <v>10825.85</v>
      </c>
      <c r="E55" s="7">
        <v>10716.73</v>
      </c>
      <c r="F55">
        <f t="shared" si="0"/>
        <v>21542.58</v>
      </c>
      <c r="G55">
        <f t="shared" si="1"/>
        <v>10771.29</v>
      </c>
    </row>
    <row r="56" spans="1:7" ht="15.9" x14ac:dyDescent="0.45">
      <c r="A56">
        <v>54</v>
      </c>
      <c r="C56">
        <v>2021</v>
      </c>
      <c r="D56" s="7">
        <v>10396.75</v>
      </c>
      <c r="E56" s="7">
        <v>10290.459999999999</v>
      </c>
      <c r="F56">
        <f t="shared" si="0"/>
        <v>20687.21</v>
      </c>
      <c r="G56">
        <f t="shared" si="1"/>
        <v>10343.605</v>
      </c>
    </row>
    <row r="57" spans="1:7" ht="15.9" x14ac:dyDescent="0.45">
      <c r="A57">
        <v>55</v>
      </c>
      <c r="C57">
        <v>2022</v>
      </c>
      <c r="D57" s="7">
        <v>10635.16</v>
      </c>
      <c r="E57" s="7">
        <v>10526.2</v>
      </c>
      <c r="F57">
        <f t="shared" si="0"/>
        <v>21161.360000000001</v>
      </c>
      <c r="G57">
        <f t="shared" si="1"/>
        <v>10580.68</v>
      </c>
    </row>
    <row r="58" spans="1:7" ht="15.9" x14ac:dyDescent="0.45">
      <c r="A58">
        <v>56</v>
      </c>
      <c r="C58">
        <v>2023</v>
      </c>
      <c r="D58">
        <v>10622.06</v>
      </c>
      <c r="E58" s="7">
        <v>10508.69</v>
      </c>
      <c r="F58">
        <f t="shared" si="0"/>
        <v>21130.75</v>
      </c>
      <c r="G58">
        <f t="shared" si="1"/>
        <v>10565.375</v>
      </c>
    </row>
    <row r="59" spans="1:7" ht="15.9" x14ac:dyDescent="0.45">
      <c r="A59">
        <v>57</v>
      </c>
      <c r="B59" s="1" t="s">
        <v>17</v>
      </c>
      <c r="C59">
        <v>2020</v>
      </c>
      <c r="D59" s="7">
        <v>10825.85</v>
      </c>
      <c r="E59" s="7">
        <v>10716.73</v>
      </c>
      <c r="F59">
        <f t="shared" si="0"/>
        <v>21542.58</v>
      </c>
      <c r="G59">
        <f t="shared" si="1"/>
        <v>10771.29</v>
      </c>
    </row>
    <row r="60" spans="1:7" ht="15.9" x14ac:dyDescent="0.45">
      <c r="A60">
        <v>58</v>
      </c>
      <c r="C60">
        <v>2021</v>
      </c>
      <c r="D60" s="7">
        <v>10396.75</v>
      </c>
      <c r="E60" s="7">
        <v>10290.459999999999</v>
      </c>
      <c r="F60">
        <f t="shared" si="0"/>
        <v>20687.21</v>
      </c>
      <c r="G60">
        <f t="shared" si="1"/>
        <v>10343.605</v>
      </c>
    </row>
    <row r="61" spans="1:7" ht="15.9" x14ac:dyDescent="0.45">
      <c r="A61">
        <v>59</v>
      </c>
      <c r="C61">
        <v>2022</v>
      </c>
      <c r="D61" s="7">
        <v>10635.16</v>
      </c>
      <c r="E61" s="7">
        <v>10526.2</v>
      </c>
      <c r="F61">
        <f t="shared" si="0"/>
        <v>21161.360000000001</v>
      </c>
      <c r="G61">
        <f t="shared" si="1"/>
        <v>10580.68</v>
      </c>
    </row>
    <row r="62" spans="1:7" ht="15.9" x14ac:dyDescent="0.45">
      <c r="A62">
        <v>60</v>
      </c>
      <c r="C62">
        <v>2023</v>
      </c>
      <c r="D62">
        <v>10622.06</v>
      </c>
      <c r="E62" s="7">
        <v>10508.69</v>
      </c>
      <c r="F62">
        <f t="shared" si="0"/>
        <v>21130.75</v>
      </c>
      <c r="G62">
        <f t="shared" si="1"/>
        <v>10565.375</v>
      </c>
    </row>
    <row r="63" spans="1:7" ht="15.9" x14ac:dyDescent="0.45">
      <c r="A63">
        <v>61</v>
      </c>
      <c r="B63" s="1" t="s">
        <v>18</v>
      </c>
      <c r="C63">
        <v>2020</v>
      </c>
      <c r="D63" s="7">
        <v>10825.85</v>
      </c>
      <c r="E63" s="7">
        <v>10716.73</v>
      </c>
      <c r="F63">
        <f t="shared" si="0"/>
        <v>21542.58</v>
      </c>
      <c r="G63">
        <f t="shared" si="1"/>
        <v>10771.29</v>
      </c>
    </row>
    <row r="64" spans="1:7" ht="15.9" x14ac:dyDescent="0.45">
      <c r="A64">
        <v>62</v>
      </c>
      <c r="C64">
        <v>2021</v>
      </c>
      <c r="D64" s="7">
        <v>10396.75</v>
      </c>
      <c r="E64" s="7">
        <v>10290.459999999999</v>
      </c>
      <c r="F64">
        <f t="shared" si="0"/>
        <v>20687.21</v>
      </c>
      <c r="G64">
        <f t="shared" si="1"/>
        <v>10343.605</v>
      </c>
    </row>
    <row r="65" spans="1:7" ht="15.9" x14ac:dyDescent="0.45">
      <c r="A65">
        <v>63</v>
      </c>
      <c r="C65">
        <v>2022</v>
      </c>
      <c r="D65" s="7">
        <v>10635.16</v>
      </c>
      <c r="E65" s="7">
        <v>10526.2</v>
      </c>
      <c r="F65">
        <f t="shared" si="0"/>
        <v>21161.360000000001</v>
      </c>
      <c r="G65">
        <f t="shared" si="1"/>
        <v>10580.68</v>
      </c>
    </row>
    <row r="66" spans="1:7" ht="15.9" x14ac:dyDescent="0.45">
      <c r="A66">
        <v>64</v>
      </c>
      <c r="C66">
        <v>2023</v>
      </c>
      <c r="D66">
        <v>10622.06</v>
      </c>
      <c r="E66" s="7">
        <v>10508.69</v>
      </c>
      <c r="F66">
        <f t="shared" si="0"/>
        <v>21130.75</v>
      </c>
      <c r="G66">
        <f t="shared" si="1"/>
        <v>10565.375</v>
      </c>
    </row>
    <row r="67" spans="1:7" ht="15.9" x14ac:dyDescent="0.45">
      <c r="A67">
        <v>65</v>
      </c>
      <c r="B67" s="1" t="s">
        <v>19</v>
      </c>
      <c r="C67">
        <v>2020</v>
      </c>
      <c r="D67" s="7">
        <v>10825.85</v>
      </c>
      <c r="E67" s="7">
        <v>10716.73</v>
      </c>
      <c r="F67">
        <f t="shared" si="0"/>
        <v>21542.58</v>
      </c>
      <c r="G67">
        <f t="shared" si="1"/>
        <v>10771.29</v>
      </c>
    </row>
    <row r="68" spans="1:7" ht="15.9" x14ac:dyDescent="0.45">
      <c r="A68">
        <v>66</v>
      </c>
      <c r="C68">
        <v>2021</v>
      </c>
      <c r="D68" s="7">
        <v>10396.75</v>
      </c>
      <c r="E68" s="7">
        <v>10290.459999999999</v>
      </c>
      <c r="F68">
        <f t="shared" ref="F68:F78" si="2">SUM(D68:E68)</f>
        <v>20687.21</v>
      </c>
      <c r="G68">
        <f t="shared" ref="G68:G78" si="3">F68/2</f>
        <v>10343.605</v>
      </c>
    </row>
    <row r="69" spans="1:7" ht="15.9" x14ac:dyDescent="0.45">
      <c r="A69">
        <v>67</v>
      </c>
      <c r="C69">
        <v>2022</v>
      </c>
      <c r="D69" s="7">
        <v>10635.16</v>
      </c>
      <c r="E69" s="7">
        <v>10526.2</v>
      </c>
      <c r="F69">
        <f t="shared" si="2"/>
        <v>21161.360000000001</v>
      </c>
      <c r="G69">
        <f t="shared" si="3"/>
        <v>10580.68</v>
      </c>
    </row>
    <row r="70" spans="1:7" ht="15.9" x14ac:dyDescent="0.45">
      <c r="A70">
        <v>68</v>
      </c>
      <c r="C70">
        <v>2023</v>
      </c>
      <c r="D70">
        <v>10622.06</v>
      </c>
      <c r="E70" s="7">
        <v>10508.69</v>
      </c>
      <c r="F70">
        <f t="shared" si="2"/>
        <v>21130.75</v>
      </c>
      <c r="G70">
        <f t="shared" si="3"/>
        <v>10565.375</v>
      </c>
    </row>
    <row r="71" spans="1:7" ht="15.9" x14ac:dyDescent="0.45">
      <c r="A71">
        <v>69</v>
      </c>
      <c r="B71" s="1" t="s">
        <v>20</v>
      </c>
      <c r="C71">
        <v>2020</v>
      </c>
      <c r="D71" s="7">
        <v>10825.85</v>
      </c>
      <c r="E71" s="7">
        <v>10716.73</v>
      </c>
      <c r="F71">
        <f t="shared" si="2"/>
        <v>21542.58</v>
      </c>
      <c r="G71">
        <f t="shared" si="3"/>
        <v>10771.29</v>
      </c>
    </row>
    <row r="72" spans="1:7" ht="15.9" x14ac:dyDescent="0.45">
      <c r="A72">
        <v>70</v>
      </c>
      <c r="C72">
        <v>2021</v>
      </c>
      <c r="D72" s="7">
        <v>10396.75</v>
      </c>
      <c r="E72" s="7">
        <v>10290.459999999999</v>
      </c>
      <c r="F72">
        <f t="shared" si="2"/>
        <v>20687.21</v>
      </c>
      <c r="G72">
        <f t="shared" si="3"/>
        <v>10343.605</v>
      </c>
    </row>
    <row r="73" spans="1:7" ht="15.9" x14ac:dyDescent="0.45">
      <c r="A73">
        <v>71</v>
      </c>
      <c r="C73">
        <v>2022</v>
      </c>
      <c r="D73" s="7">
        <v>10635.16</v>
      </c>
      <c r="E73" s="7">
        <v>10526.2</v>
      </c>
      <c r="F73">
        <f t="shared" si="2"/>
        <v>21161.360000000001</v>
      </c>
      <c r="G73">
        <f t="shared" si="3"/>
        <v>10580.68</v>
      </c>
    </row>
    <row r="74" spans="1:7" ht="15.9" x14ac:dyDescent="0.45">
      <c r="A74">
        <v>72</v>
      </c>
      <c r="C74">
        <v>2023</v>
      </c>
      <c r="D74">
        <v>10622.06</v>
      </c>
      <c r="E74" s="7">
        <v>10508.69</v>
      </c>
      <c r="F74">
        <f t="shared" si="2"/>
        <v>21130.75</v>
      </c>
      <c r="G74">
        <f t="shared" si="3"/>
        <v>10565.375</v>
      </c>
    </row>
    <row r="75" spans="1:7" ht="15.9" x14ac:dyDescent="0.45">
      <c r="A75">
        <v>73</v>
      </c>
      <c r="B75" s="1" t="s">
        <v>21</v>
      </c>
      <c r="C75">
        <v>2020</v>
      </c>
      <c r="D75" s="7">
        <v>10825.85</v>
      </c>
      <c r="E75" s="7">
        <v>10716.73</v>
      </c>
      <c r="F75">
        <f t="shared" si="2"/>
        <v>21542.58</v>
      </c>
      <c r="G75">
        <f t="shared" si="3"/>
        <v>10771.29</v>
      </c>
    </row>
    <row r="76" spans="1:7" ht="15.9" x14ac:dyDescent="0.45">
      <c r="A76">
        <v>74</v>
      </c>
      <c r="C76">
        <v>2021</v>
      </c>
      <c r="D76" s="7">
        <v>10396.75</v>
      </c>
      <c r="E76" s="7">
        <v>10290.459999999999</v>
      </c>
      <c r="F76">
        <f t="shared" si="2"/>
        <v>20687.21</v>
      </c>
      <c r="G76">
        <f t="shared" si="3"/>
        <v>10343.605</v>
      </c>
    </row>
    <row r="77" spans="1:7" ht="15.9" x14ac:dyDescent="0.45">
      <c r="A77">
        <v>75</v>
      </c>
      <c r="C77">
        <v>2022</v>
      </c>
      <c r="D77" s="7">
        <v>10635.16</v>
      </c>
      <c r="E77" s="7">
        <v>10526.2</v>
      </c>
      <c r="F77">
        <f t="shared" si="2"/>
        <v>21161.360000000001</v>
      </c>
      <c r="G77">
        <f t="shared" si="3"/>
        <v>10580.68</v>
      </c>
    </row>
    <row r="78" spans="1:7" ht="15.9" x14ac:dyDescent="0.45">
      <c r="A78">
        <v>76</v>
      </c>
      <c r="C78">
        <v>2023</v>
      </c>
      <c r="D78">
        <v>10622.06</v>
      </c>
      <c r="E78" s="7">
        <v>10508.69</v>
      </c>
      <c r="F78">
        <f t="shared" si="2"/>
        <v>21130.75</v>
      </c>
      <c r="G78">
        <f t="shared" si="3"/>
        <v>10565.375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8F60-CB1F-483A-A563-B5F5D312B1C8}">
  <dimension ref="A1:F78"/>
  <sheetViews>
    <sheetView workbookViewId="0">
      <pane xSplit="5" ySplit="7" topLeftCell="F74" activePane="bottomRight" state="frozen"/>
      <selection pane="topRight" activeCell="F1" sqref="F1"/>
      <selection pane="bottomLeft" activeCell="A8" sqref="A8"/>
      <selection pane="bottomRight" activeCell="F3" sqref="F3:F78"/>
    </sheetView>
  </sheetViews>
  <sheetFormatPr defaultRowHeight="14.6" x14ac:dyDescent="0.4"/>
  <cols>
    <col min="4" max="4" width="18.69140625" customWidth="1"/>
    <col min="5" max="5" width="18.3046875" customWidth="1"/>
    <col min="6" max="6" width="14.15234375" customWidth="1"/>
  </cols>
  <sheetData>
    <row r="1" spans="1:6" x14ac:dyDescent="0.4">
      <c r="A1" t="s">
        <v>0</v>
      </c>
      <c r="B1" t="s">
        <v>1</v>
      </c>
      <c r="C1" t="s">
        <v>2</v>
      </c>
      <c r="D1" s="4" t="s">
        <v>35</v>
      </c>
    </row>
    <row r="2" spans="1:6" x14ac:dyDescent="0.4">
      <c r="D2" s="1" t="s">
        <v>36</v>
      </c>
      <c r="E2" t="s">
        <v>37</v>
      </c>
      <c r="F2" t="s">
        <v>29</v>
      </c>
    </row>
    <row r="3" spans="1:6" x14ac:dyDescent="0.4">
      <c r="A3">
        <v>1</v>
      </c>
      <c r="B3" s="1" t="s">
        <v>3</v>
      </c>
      <c r="C3">
        <v>2020</v>
      </c>
      <c r="D3">
        <v>-14321581868</v>
      </c>
      <c r="E3" s="9">
        <v>114094419514</v>
      </c>
      <c r="F3">
        <f>D3/E3</f>
        <v>-0.12552394699937683</v>
      </c>
    </row>
    <row r="4" spans="1:6" x14ac:dyDescent="0.4">
      <c r="A4">
        <v>2</v>
      </c>
      <c r="C4">
        <v>2021</v>
      </c>
      <c r="D4" s="8">
        <v>-7940186118</v>
      </c>
      <c r="E4" s="8">
        <v>100685269541</v>
      </c>
      <c r="F4">
        <f t="shared" ref="F4:F67" si="0">D4/E4</f>
        <v>-7.8861447699324877E-2</v>
      </c>
    </row>
    <row r="5" spans="1:6" x14ac:dyDescent="0.4">
      <c r="A5">
        <v>3</v>
      </c>
      <c r="C5">
        <v>2022</v>
      </c>
      <c r="D5" s="8">
        <v>-10024824912</v>
      </c>
      <c r="E5" s="8">
        <v>143920613918</v>
      </c>
      <c r="F5">
        <f t="shared" si="0"/>
        <v>-6.9655240059716045E-2</v>
      </c>
    </row>
    <row r="6" spans="1:6" x14ac:dyDescent="0.4">
      <c r="A6">
        <v>4</v>
      </c>
      <c r="C6">
        <v>2023</v>
      </c>
      <c r="D6" s="8">
        <v>1164576114</v>
      </c>
      <c r="E6" s="8">
        <v>141735206083</v>
      </c>
      <c r="F6">
        <f t="shared" si="0"/>
        <v>8.2165620397660795E-3</v>
      </c>
    </row>
    <row r="7" spans="1:6" x14ac:dyDescent="0.4">
      <c r="A7" s="5">
        <v>5</v>
      </c>
      <c r="B7" s="6" t="s">
        <v>4</v>
      </c>
      <c r="C7" s="5">
        <v>2020</v>
      </c>
      <c r="D7" s="5"/>
      <c r="E7" s="5"/>
      <c r="F7" s="5" t="e">
        <f t="shared" si="0"/>
        <v>#DIV/0!</v>
      </c>
    </row>
    <row r="8" spans="1:6" x14ac:dyDescent="0.4">
      <c r="A8" s="5">
        <v>6</v>
      </c>
      <c r="B8" s="5"/>
      <c r="C8" s="5">
        <v>2021</v>
      </c>
      <c r="D8" s="5"/>
      <c r="E8" s="5"/>
      <c r="F8" s="5" t="e">
        <f t="shared" si="0"/>
        <v>#DIV/0!</v>
      </c>
    </row>
    <row r="9" spans="1:6" x14ac:dyDescent="0.4">
      <c r="A9" s="5">
        <v>7</v>
      </c>
      <c r="B9" s="5"/>
      <c r="C9" s="5">
        <v>2022</v>
      </c>
      <c r="D9" s="5"/>
      <c r="E9" s="5"/>
      <c r="F9" s="5" t="e">
        <f t="shared" si="0"/>
        <v>#DIV/0!</v>
      </c>
    </row>
    <row r="10" spans="1:6" x14ac:dyDescent="0.4">
      <c r="A10" s="5">
        <v>8</v>
      </c>
      <c r="B10" s="5"/>
      <c r="C10" s="5">
        <v>2023</v>
      </c>
      <c r="D10" s="5"/>
      <c r="E10" s="5"/>
      <c r="F10" s="5" t="e">
        <f t="shared" si="0"/>
        <v>#DIV/0!</v>
      </c>
    </row>
    <row r="11" spans="1:6" x14ac:dyDescent="0.4">
      <c r="A11">
        <v>9</v>
      </c>
      <c r="B11" s="1" t="s">
        <v>5</v>
      </c>
      <c r="C11">
        <v>2020</v>
      </c>
      <c r="D11" s="8">
        <v>941707000000</v>
      </c>
      <c r="E11" s="8">
        <v>7799803000000</v>
      </c>
      <c r="F11">
        <f t="shared" si="0"/>
        <v>0.12073471599218595</v>
      </c>
    </row>
    <row r="12" spans="1:6" x14ac:dyDescent="0.4">
      <c r="A12">
        <v>10</v>
      </c>
      <c r="C12">
        <v>2021</v>
      </c>
      <c r="D12" s="8">
        <v>885319000000</v>
      </c>
      <c r="E12" s="8">
        <v>9746894000000</v>
      </c>
      <c r="F12">
        <f t="shared" si="0"/>
        <v>9.0830884177051679E-2</v>
      </c>
    </row>
    <row r="13" spans="1:6" x14ac:dyDescent="0.4">
      <c r="A13">
        <v>11</v>
      </c>
      <c r="C13">
        <v>2022</v>
      </c>
      <c r="D13" s="9">
        <v>249891000000</v>
      </c>
      <c r="E13" s="9">
        <v>11644794000000</v>
      </c>
      <c r="F13">
        <f t="shared" si="0"/>
        <v>2.1459460768477313E-2</v>
      </c>
    </row>
    <row r="14" spans="1:6" x14ac:dyDescent="0.4">
      <c r="A14">
        <v>12</v>
      </c>
      <c r="C14">
        <v>2023</v>
      </c>
      <c r="D14" s="9">
        <v>-526985000000</v>
      </c>
      <c r="E14" s="9">
        <v>12636281000000</v>
      </c>
      <c r="F14">
        <f t="shared" si="0"/>
        <v>-4.1704121647817109E-2</v>
      </c>
    </row>
    <row r="15" spans="1:6" x14ac:dyDescent="0.4">
      <c r="A15">
        <v>13</v>
      </c>
      <c r="B15" s="1" t="s">
        <v>6</v>
      </c>
      <c r="C15">
        <v>2020</v>
      </c>
      <c r="D15" s="8">
        <v>38775000000000</v>
      </c>
      <c r="E15" s="8">
        <v>246943000000000</v>
      </c>
      <c r="F15">
        <f t="shared" si="0"/>
        <v>0.15702004106210746</v>
      </c>
    </row>
    <row r="16" spans="1:6" x14ac:dyDescent="0.4">
      <c r="A16">
        <v>14</v>
      </c>
      <c r="C16">
        <v>2021</v>
      </c>
      <c r="D16" s="8">
        <v>43678000000000</v>
      </c>
      <c r="E16" s="8">
        <v>277184000000000</v>
      </c>
      <c r="F16">
        <f t="shared" si="0"/>
        <v>0.15757763795890095</v>
      </c>
    </row>
    <row r="17" spans="1:6" x14ac:dyDescent="0.4">
      <c r="A17">
        <v>15</v>
      </c>
      <c r="C17">
        <v>2022</v>
      </c>
      <c r="D17" s="8">
        <v>27680000000000</v>
      </c>
      <c r="E17" s="8">
        <v>275192000000000</v>
      </c>
      <c r="F17">
        <f t="shared" si="0"/>
        <v>0.1005843193116079</v>
      </c>
    </row>
    <row r="18" spans="1:6" x14ac:dyDescent="0.4">
      <c r="A18">
        <v>16</v>
      </c>
      <c r="C18">
        <v>2023</v>
      </c>
      <c r="D18" s="8">
        <v>32208000000000</v>
      </c>
      <c r="E18" s="8">
        <v>287042000000000</v>
      </c>
      <c r="F18">
        <f t="shared" si="0"/>
        <v>0.11220657604113683</v>
      </c>
    </row>
    <row r="19" spans="1:6" x14ac:dyDescent="0.4">
      <c r="A19">
        <v>17</v>
      </c>
      <c r="B19" s="1" t="s">
        <v>7</v>
      </c>
      <c r="C19">
        <v>2020</v>
      </c>
      <c r="D19">
        <v>84403215805</v>
      </c>
      <c r="E19" s="9">
        <v>4651939975688</v>
      </c>
      <c r="F19">
        <f t="shared" si="0"/>
        <v>1.8143659687379601E-2</v>
      </c>
    </row>
    <row r="20" spans="1:6" x14ac:dyDescent="0.4">
      <c r="A20">
        <v>18</v>
      </c>
      <c r="C20">
        <v>2021</v>
      </c>
      <c r="D20" s="9">
        <v>188536504140</v>
      </c>
      <c r="E20" s="9">
        <v>5001398828957</v>
      </c>
      <c r="F20">
        <f t="shared" si="0"/>
        <v>3.7696754565625733E-2</v>
      </c>
    </row>
    <row r="21" spans="1:6" x14ac:dyDescent="0.4">
      <c r="A21">
        <v>19</v>
      </c>
      <c r="C21">
        <v>2022</v>
      </c>
      <c r="D21" s="8">
        <v>212090007799</v>
      </c>
      <c r="E21" s="9">
        <v>5196995589938</v>
      </c>
      <c r="F21">
        <f t="shared" si="0"/>
        <v>4.0810118871301607E-2</v>
      </c>
    </row>
    <row r="22" spans="1:6" x14ac:dyDescent="0.4">
      <c r="A22">
        <v>20</v>
      </c>
      <c r="C22">
        <v>2023</v>
      </c>
      <c r="D22" s="9">
        <v>150502043188</v>
      </c>
      <c r="E22" s="9">
        <v>5518615852434</v>
      </c>
      <c r="F22">
        <f t="shared" si="0"/>
        <v>2.7271701312861028E-2</v>
      </c>
    </row>
    <row r="23" spans="1:6" x14ac:dyDescent="0.4">
      <c r="A23" s="5">
        <v>21</v>
      </c>
      <c r="B23" s="6" t="s">
        <v>8</v>
      </c>
      <c r="C23" s="5">
        <v>2020</v>
      </c>
      <c r="D23" s="5"/>
      <c r="E23" s="5"/>
      <c r="F23" s="5" t="e">
        <f t="shared" si="0"/>
        <v>#DIV/0!</v>
      </c>
    </row>
    <row r="24" spans="1:6" x14ac:dyDescent="0.4">
      <c r="A24" s="5">
        <v>22</v>
      </c>
      <c r="B24" s="5"/>
      <c r="C24" s="5">
        <v>2021</v>
      </c>
      <c r="D24" s="5"/>
      <c r="E24" s="5"/>
      <c r="F24" s="5" t="e">
        <f t="shared" si="0"/>
        <v>#DIV/0!</v>
      </c>
    </row>
    <row r="25" spans="1:6" x14ac:dyDescent="0.4">
      <c r="A25" s="5">
        <v>23</v>
      </c>
      <c r="B25" s="5"/>
      <c r="C25" s="5">
        <v>2022</v>
      </c>
      <c r="D25" s="5"/>
      <c r="E25" s="5"/>
      <c r="F25" s="5" t="e">
        <f t="shared" si="0"/>
        <v>#DIV/0!</v>
      </c>
    </row>
    <row r="26" spans="1:6" x14ac:dyDescent="0.4">
      <c r="A26" s="5">
        <v>24</v>
      </c>
      <c r="B26" s="5"/>
      <c r="C26" s="5">
        <v>2023</v>
      </c>
      <c r="D26" s="5"/>
      <c r="E26" s="5"/>
      <c r="F26" s="5" t="e">
        <f t="shared" si="0"/>
        <v>#DIV/0!</v>
      </c>
    </row>
    <row r="27" spans="1:6" x14ac:dyDescent="0.4">
      <c r="A27">
        <v>25</v>
      </c>
      <c r="B27" s="1" t="s">
        <v>9</v>
      </c>
      <c r="C27">
        <v>2020</v>
      </c>
      <c r="D27" s="8">
        <v>-509181000000</v>
      </c>
      <c r="E27" s="8">
        <v>7629153000000</v>
      </c>
      <c r="F27">
        <f t="shared" si="0"/>
        <v>-6.6741484932862138E-2</v>
      </c>
    </row>
    <row r="28" spans="1:6" x14ac:dyDescent="0.4">
      <c r="A28">
        <v>26</v>
      </c>
      <c r="C28">
        <v>2021</v>
      </c>
      <c r="D28" s="8">
        <v>-314231000000</v>
      </c>
      <c r="E28" s="8">
        <v>7696926000000</v>
      </c>
      <c r="F28">
        <f t="shared" si="0"/>
        <v>-4.0825519174797834E-2</v>
      </c>
    </row>
    <row r="29" spans="1:6" x14ac:dyDescent="0.4">
      <c r="A29">
        <v>27</v>
      </c>
      <c r="C29">
        <v>2022</v>
      </c>
      <c r="D29" s="8">
        <v>-2146381000000</v>
      </c>
      <c r="E29" s="8">
        <v>20101049000000</v>
      </c>
      <c r="F29">
        <f t="shared" si="0"/>
        <v>-0.10677955165424451</v>
      </c>
    </row>
    <row r="30" spans="1:6" x14ac:dyDescent="0.4">
      <c r="A30">
        <v>28</v>
      </c>
      <c r="C30">
        <v>2023</v>
      </c>
      <c r="D30" s="8">
        <v>-844398000000</v>
      </c>
      <c r="E30" s="8">
        <v>20040897000000</v>
      </c>
      <c r="F30">
        <f t="shared" si="0"/>
        <v>-4.2133742816002698E-2</v>
      </c>
    </row>
    <row r="31" spans="1:6" x14ac:dyDescent="0.4">
      <c r="A31">
        <v>29</v>
      </c>
      <c r="B31" s="1" t="s">
        <v>10</v>
      </c>
      <c r="C31">
        <v>2020</v>
      </c>
      <c r="D31" s="9">
        <v>371598000000</v>
      </c>
      <c r="E31" s="9">
        <v>67744797000000</v>
      </c>
      <c r="F31">
        <f t="shared" si="0"/>
        <v>5.4852625803868005E-3</v>
      </c>
    </row>
    <row r="32" spans="1:6" x14ac:dyDescent="0.4">
      <c r="A32">
        <v>30</v>
      </c>
      <c r="C32">
        <v>2021</v>
      </c>
      <c r="D32" s="9">
        <v>1287807000000</v>
      </c>
      <c r="E32" s="9">
        <v>72753282000000</v>
      </c>
      <c r="F32">
        <f t="shared" si="0"/>
        <v>1.7701015879943396E-2</v>
      </c>
    </row>
    <row r="33" spans="1:6" x14ac:dyDescent="0.4">
      <c r="A33">
        <v>31</v>
      </c>
      <c r="C33">
        <v>2022</v>
      </c>
      <c r="D33" s="9">
        <v>1121188000000</v>
      </c>
      <c r="E33" s="9">
        <v>87277780000000</v>
      </c>
      <c r="F33">
        <f t="shared" si="0"/>
        <v>1.2846202091758062E-2</v>
      </c>
    </row>
    <row r="34" spans="1:6" x14ac:dyDescent="0.4">
      <c r="A34">
        <v>32</v>
      </c>
      <c r="C34">
        <v>2023</v>
      </c>
      <c r="D34" s="9">
        <v>1284448000000</v>
      </c>
      <c r="E34" s="9">
        <v>87688084000000</v>
      </c>
      <c r="F34">
        <f t="shared" si="0"/>
        <v>1.4647919550847981E-2</v>
      </c>
    </row>
    <row r="35" spans="1:6" x14ac:dyDescent="0.4">
      <c r="A35">
        <v>33</v>
      </c>
      <c r="B35" s="1" t="s">
        <v>11</v>
      </c>
      <c r="C35">
        <v>2020</v>
      </c>
      <c r="D35" s="8">
        <v>-1523602951388</v>
      </c>
      <c r="E35" s="8">
        <v>38684276546076</v>
      </c>
      <c r="F35">
        <f t="shared" si="0"/>
        <v>-3.938558730892304E-2</v>
      </c>
    </row>
    <row r="36" spans="1:6" x14ac:dyDescent="0.4">
      <c r="A36">
        <v>34</v>
      </c>
      <c r="C36">
        <v>2021</v>
      </c>
      <c r="D36" s="8">
        <v>-435325081365</v>
      </c>
      <c r="E36" s="8">
        <v>43357849742875</v>
      </c>
      <c r="F36">
        <f t="shared" si="0"/>
        <v>-1.0040282992505574E-2</v>
      </c>
    </row>
    <row r="37" spans="1:6" x14ac:dyDescent="0.4">
      <c r="A37">
        <v>35</v>
      </c>
      <c r="C37">
        <v>2022</v>
      </c>
      <c r="D37" s="8">
        <v>1064305000000</v>
      </c>
      <c r="E37" s="8">
        <v>46492367000000</v>
      </c>
      <c r="F37">
        <f t="shared" si="0"/>
        <v>2.2892037310124479E-2</v>
      </c>
    </row>
    <row r="38" spans="1:6" x14ac:dyDescent="0.4">
      <c r="A38">
        <v>36</v>
      </c>
      <c r="C38">
        <v>2023</v>
      </c>
      <c r="D38" s="8">
        <v>-108952000000</v>
      </c>
      <c r="E38" s="8">
        <v>45044801000000</v>
      </c>
      <c r="F38">
        <f t="shared" si="0"/>
        <v>-2.4187475042902287E-3</v>
      </c>
    </row>
    <row r="39" spans="1:6" x14ac:dyDescent="0.4">
      <c r="A39">
        <v>37</v>
      </c>
      <c r="B39" s="1" t="s">
        <v>12</v>
      </c>
      <c r="C39">
        <v>2020</v>
      </c>
      <c r="D39" s="8">
        <v>77752839000</v>
      </c>
      <c r="E39" s="8">
        <v>827628586000</v>
      </c>
      <c r="F39">
        <f t="shared" si="0"/>
        <v>9.3946536302940115E-2</v>
      </c>
    </row>
    <row r="40" spans="1:6" x14ac:dyDescent="0.4">
      <c r="A40">
        <v>38</v>
      </c>
      <c r="C40">
        <v>2021</v>
      </c>
      <c r="D40" s="8">
        <v>89855831000</v>
      </c>
      <c r="E40" s="8">
        <v>1021478602000</v>
      </c>
      <c r="F40">
        <f t="shared" si="0"/>
        <v>8.7966434954258585E-2</v>
      </c>
    </row>
    <row r="41" spans="1:6" x14ac:dyDescent="0.4">
      <c r="A41">
        <v>39</v>
      </c>
      <c r="C41">
        <v>2022</v>
      </c>
      <c r="D41" s="8">
        <v>90728112000</v>
      </c>
      <c r="E41" s="8">
        <v>1156622811000</v>
      </c>
      <c r="F41">
        <f t="shared" si="0"/>
        <v>7.8442264096069261E-2</v>
      </c>
    </row>
    <row r="42" spans="1:6" x14ac:dyDescent="0.4">
      <c r="A42">
        <v>40</v>
      </c>
      <c r="C42">
        <v>2023</v>
      </c>
      <c r="D42" s="8">
        <v>100226779000</v>
      </c>
      <c r="E42" s="8">
        <v>1359147579000</v>
      </c>
      <c r="F42">
        <f t="shared" si="0"/>
        <v>7.3742381290001185E-2</v>
      </c>
    </row>
    <row r="43" spans="1:6" x14ac:dyDescent="0.4">
      <c r="A43">
        <v>41</v>
      </c>
      <c r="B43" s="1" t="s">
        <v>13</v>
      </c>
      <c r="C43">
        <v>2020</v>
      </c>
      <c r="D43" s="8">
        <v>13159949000</v>
      </c>
      <c r="E43" s="8">
        <v>338352250000</v>
      </c>
      <c r="F43">
        <f t="shared" si="0"/>
        <v>3.8894226357294802E-2</v>
      </c>
    </row>
    <row r="44" spans="1:6" x14ac:dyDescent="0.4">
      <c r="A44">
        <v>42</v>
      </c>
      <c r="C44">
        <v>2021</v>
      </c>
      <c r="D44" s="8">
        <v>14604362000</v>
      </c>
      <c r="E44" s="8">
        <v>360871363000</v>
      </c>
      <c r="F44">
        <f t="shared" si="0"/>
        <v>4.0469717182851112E-2</v>
      </c>
    </row>
    <row r="45" spans="1:6" x14ac:dyDescent="0.4">
      <c r="A45">
        <v>43</v>
      </c>
      <c r="C45">
        <v>2022</v>
      </c>
      <c r="D45" s="8">
        <v>15998575000</v>
      </c>
      <c r="E45" s="8">
        <v>400972660000</v>
      </c>
      <c r="F45">
        <f t="shared" si="0"/>
        <v>3.9899416084877209E-2</v>
      </c>
    </row>
    <row r="46" spans="1:6" x14ac:dyDescent="0.4">
      <c r="A46">
        <v>44</v>
      </c>
      <c r="C46">
        <v>2023</v>
      </c>
      <c r="D46" s="8">
        <v>16198134000</v>
      </c>
      <c r="E46" s="8">
        <v>411987779000</v>
      </c>
      <c r="F46">
        <f t="shared" si="0"/>
        <v>3.931702546934044E-2</v>
      </c>
    </row>
    <row r="47" spans="1:6" x14ac:dyDescent="0.4">
      <c r="A47">
        <v>45</v>
      </c>
      <c r="B47" s="1" t="s">
        <v>14</v>
      </c>
      <c r="C47">
        <v>2020</v>
      </c>
      <c r="D47" s="8">
        <v>67204167744</v>
      </c>
      <c r="E47" s="8">
        <v>10412826253217</v>
      </c>
      <c r="F47">
        <f t="shared" si="0"/>
        <v>6.4539795546129991E-3</v>
      </c>
    </row>
    <row r="48" spans="1:6" x14ac:dyDescent="0.4">
      <c r="A48">
        <v>46</v>
      </c>
      <c r="C48">
        <v>2021</v>
      </c>
      <c r="D48" s="8">
        <v>63351210259</v>
      </c>
      <c r="E48" s="8">
        <v>9547133662297</v>
      </c>
      <c r="F48">
        <f t="shared" si="0"/>
        <v>6.6356261994302036E-3</v>
      </c>
    </row>
    <row r="49" spans="1:6" x14ac:dyDescent="0.4">
      <c r="A49">
        <v>47</v>
      </c>
      <c r="C49">
        <v>2022</v>
      </c>
      <c r="D49">
        <v>41526767474</v>
      </c>
      <c r="E49" s="9">
        <v>9431928852947</v>
      </c>
      <c r="F49">
        <f t="shared" si="0"/>
        <v>4.402786335800761E-3</v>
      </c>
    </row>
    <row r="50" spans="1:6" x14ac:dyDescent="0.4">
      <c r="A50">
        <v>48</v>
      </c>
      <c r="C50">
        <v>2023</v>
      </c>
      <c r="D50">
        <v>38295115803</v>
      </c>
      <c r="E50" s="9">
        <v>9912420503106</v>
      </c>
      <c r="F50">
        <f t="shared" si="0"/>
        <v>3.8633465752386559E-3</v>
      </c>
    </row>
    <row r="51" spans="1:6" x14ac:dyDescent="0.4">
      <c r="A51" s="5">
        <v>49</v>
      </c>
      <c r="B51" s="6" t="s">
        <v>15</v>
      </c>
      <c r="C51" s="5">
        <v>2020</v>
      </c>
      <c r="D51" s="5"/>
      <c r="E51" s="5"/>
      <c r="F51" s="5" t="e">
        <f t="shared" si="0"/>
        <v>#DIV/0!</v>
      </c>
    </row>
    <row r="52" spans="1:6" x14ac:dyDescent="0.4">
      <c r="A52" s="5">
        <v>50</v>
      </c>
      <c r="B52" s="5"/>
      <c r="C52" s="5">
        <v>2021</v>
      </c>
      <c r="D52" s="5"/>
      <c r="E52" s="5"/>
      <c r="F52" s="5" t="e">
        <f t="shared" si="0"/>
        <v>#DIV/0!</v>
      </c>
    </row>
    <row r="53" spans="1:6" x14ac:dyDescent="0.4">
      <c r="A53" s="5">
        <v>51</v>
      </c>
      <c r="B53" s="5"/>
      <c r="C53" s="5">
        <v>2022</v>
      </c>
      <c r="D53" s="5"/>
      <c r="E53" s="5"/>
      <c r="F53" s="5" t="e">
        <f t="shared" si="0"/>
        <v>#DIV/0!</v>
      </c>
    </row>
    <row r="54" spans="1:6" x14ac:dyDescent="0.4">
      <c r="A54" s="5">
        <v>52</v>
      </c>
      <c r="B54" s="5"/>
      <c r="C54" s="5">
        <v>2023</v>
      </c>
      <c r="D54" s="5"/>
      <c r="E54" s="5"/>
      <c r="F54" s="5" t="e">
        <f t="shared" si="0"/>
        <v>#DIV/0!</v>
      </c>
    </row>
    <row r="55" spans="1:6" x14ac:dyDescent="0.4">
      <c r="A55">
        <v>53</v>
      </c>
      <c r="B55" s="1" t="s">
        <v>16</v>
      </c>
      <c r="C55">
        <v>2020</v>
      </c>
      <c r="D55">
        <v>4817922834</v>
      </c>
      <c r="E55" s="9">
        <v>146610616333</v>
      </c>
      <c r="F55">
        <f t="shared" si="0"/>
        <v>3.2862032467396107E-2</v>
      </c>
    </row>
    <row r="56" spans="1:6" x14ac:dyDescent="0.4">
      <c r="A56">
        <v>54</v>
      </c>
      <c r="C56">
        <v>2021</v>
      </c>
      <c r="D56">
        <v>1647206690</v>
      </c>
      <c r="E56" s="9">
        <v>147143641262</v>
      </c>
      <c r="F56">
        <f t="shared" si="0"/>
        <v>1.1194548917455619E-2</v>
      </c>
    </row>
    <row r="57" spans="1:6" x14ac:dyDescent="0.4">
      <c r="A57">
        <v>55</v>
      </c>
      <c r="C57">
        <v>2022</v>
      </c>
      <c r="D57" s="8">
        <v>702210466</v>
      </c>
      <c r="E57" s="8">
        <v>145557220841</v>
      </c>
      <c r="F57">
        <f t="shared" si="0"/>
        <v>4.8242915187770886E-3</v>
      </c>
    </row>
    <row r="58" spans="1:6" x14ac:dyDescent="0.4">
      <c r="A58">
        <v>56</v>
      </c>
      <c r="C58">
        <v>2023</v>
      </c>
      <c r="D58" s="8">
        <v>71468852</v>
      </c>
      <c r="E58" s="8">
        <v>141372543538</v>
      </c>
      <c r="F58">
        <f t="shared" si="0"/>
        <v>5.0553558853377813E-4</v>
      </c>
    </row>
    <row r="59" spans="1:6" x14ac:dyDescent="0.4">
      <c r="A59">
        <v>57</v>
      </c>
      <c r="B59" s="1" t="s">
        <v>17</v>
      </c>
      <c r="C59">
        <v>2020</v>
      </c>
      <c r="D59" s="8">
        <v>-468118875</v>
      </c>
      <c r="E59" s="8">
        <v>46840047799</v>
      </c>
      <c r="F59">
        <f t="shared" si="0"/>
        <v>-9.9939879867072638E-3</v>
      </c>
    </row>
    <row r="60" spans="1:6" x14ac:dyDescent="0.4">
      <c r="A60">
        <v>58</v>
      </c>
      <c r="C60">
        <v>2021</v>
      </c>
      <c r="D60" s="8">
        <v>1300803896</v>
      </c>
      <c r="E60" s="8">
        <v>47872481866</v>
      </c>
      <c r="F60">
        <f t="shared" si="0"/>
        <v>2.717226776838276E-2</v>
      </c>
    </row>
    <row r="61" spans="1:6" x14ac:dyDescent="0.4">
      <c r="A61">
        <v>59</v>
      </c>
      <c r="C61">
        <v>2022</v>
      </c>
      <c r="D61" s="8">
        <v>4401532013</v>
      </c>
      <c r="E61" s="8">
        <v>293778141690</v>
      </c>
      <c r="F61">
        <f t="shared" si="0"/>
        <v>1.4982503421389928E-2</v>
      </c>
    </row>
    <row r="62" spans="1:6" x14ac:dyDescent="0.4">
      <c r="A62">
        <v>60</v>
      </c>
      <c r="C62">
        <v>2023</v>
      </c>
      <c r="D62" s="8">
        <v>2562783819</v>
      </c>
      <c r="E62" s="8">
        <v>760388312170</v>
      </c>
      <c r="F62">
        <f t="shared" si="0"/>
        <v>3.3703619295334967E-3</v>
      </c>
    </row>
    <row r="63" spans="1:6" x14ac:dyDescent="0.4">
      <c r="A63">
        <v>61</v>
      </c>
      <c r="B63" s="1" t="s">
        <v>18</v>
      </c>
      <c r="C63">
        <v>2020</v>
      </c>
      <c r="D63" s="8">
        <v>191542000000</v>
      </c>
      <c r="E63" s="8">
        <v>11156376000000</v>
      </c>
      <c r="F63">
        <f t="shared" si="0"/>
        <v>1.7168836905461057E-2</v>
      </c>
    </row>
    <row r="64" spans="1:6" x14ac:dyDescent="0.4">
      <c r="A64">
        <v>62</v>
      </c>
      <c r="C64">
        <v>2021</v>
      </c>
      <c r="D64" s="8">
        <v>-69075000000</v>
      </c>
      <c r="E64" s="8">
        <v>11635100000000</v>
      </c>
      <c r="F64">
        <f t="shared" si="0"/>
        <v>-5.9367775094326652E-3</v>
      </c>
    </row>
    <row r="65" spans="1:6" x14ac:dyDescent="0.4">
      <c r="A65">
        <v>63</v>
      </c>
      <c r="C65">
        <v>2022</v>
      </c>
      <c r="D65" s="8">
        <v>936343000000</v>
      </c>
      <c r="E65" s="8">
        <v>9601515000000</v>
      </c>
      <c r="F65">
        <f t="shared" si="0"/>
        <v>9.7520339238130652E-2</v>
      </c>
    </row>
    <row r="66" spans="1:6" x14ac:dyDescent="0.4">
      <c r="A66">
        <v>64</v>
      </c>
      <c r="C66">
        <v>2023</v>
      </c>
      <c r="D66" s="8">
        <v>1128341000000</v>
      </c>
      <c r="E66" s="8">
        <v>9885582000000</v>
      </c>
      <c r="F66">
        <f t="shared" si="0"/>
        <v>0.11414006782807527</v>
      </c>
    </row>
    <row r="67" spans="1:6" x14ac:dyDescent="0.4">
      <c r="A67">
        <v>65</v>
      </c>
      <c r="B67" s="1" t="s">
        <v>19</v>
      </c>
      <c r="C67">
        <v>2020</v>
      </c>
      <c r="D67" s="8">
        <v>1066576000000</v>
      </c>
      <c r="E67" s="8">
        <v>36521303000000</v>
      </c>
      <c r="F67">
        <f t="shared" si="0"/>
        <v>2.9204215413672397E-2</v>
      </c>
    </row>
    <row r="68" spans="1:6" x14ac:dyDescent="0.4">
      <c r="A68">
        <v>66</v>
      </c>
      <c r="C68">
        <v>2021</v>
      </c>
      <c r="D68" s="8">
        <v>1601353000000</v>
      </c>
      <c r="E68" s="8">
        <v>41870435000000</v>
      </c>
      <c r="F68">
        <f t="shared" ref="F68:F78" si="1">D68/E68</f>
        <v>3.8245434994883622E-2</v>
      </c>
    </row>
    <row r="69" spans="1:6" x14ac:dyDescent="0.4">
      <c r="A69">
        <v>67</v>
      </c>
      <c r="C69">
        <v>2022</v>
      </c>
      <c r="D69" s="8">
        <v>1689441000000</v>
      </c>
      <c r="E69" s="8">
        <v>43139968000000</v>
      </c>
      <c r="F69">
        <f t="shared" si="1"/>
        <v>3.9161851024089769E-2</v>
      </c>
    </row>
    <row r="70" spans="1:6" x14ac:dyDescent="0.4">
      <c r="A70">
        <v>68</v>
      </c>
      <c r="C70">
        <v>2023</v>
      </c>
      <c r="D70" s="8">
        <v>1621694000000</v>
      </c>
      <c r="E70" s="8">
        <v>46966466000000</v>
      </c>
      <c r="F70">
        <f t="shared" si="1"/>
        <v>3.4528763565050857E-2</v>
      </c>
    </row>
    <row r="71" spans="1:6" x14ac:dyDescent="0.4">
      <c r="A71">
        <v>69</v>
      </c>
      <c r="B71" s="1" t="s">
        <v>20</v>
      </c>
      <c r="C71">
        <v>2020</v>
      </c>
      <c r="D71" s="8">
        <v>2853617000000</v>
      </c>
      <c r="E71" s="8">
        <v>34249550000000</v>
      </c>
      <c r="F71">
        <f t="shared" si="1"/>
        <v>8.331837936556831E-2</v>
      </c>
    </row>
    <row r="72" spans="1:6" x14ac:dyDescent="0.4">
      <c r="A72">
        <v>70</v>
      </c>
      <c r="C72">
        <v>2021</v>
      </c>
      <c r="D72" s="8">
        <v>3447875000000</v>
      </c>
      <c r="E72" s="8">
        <v>65828670000000</v>
      </c>
      <c r="F72">
        <f t="shared" si="1"/>
        <v>5.2376494922349186E-2</v>
      </c>
    </row>
    <row r="73" spans="1:6" x14ac:dyDescent="0.4">
      <c r="A73">
        <v>71</v>
      </c>
      <c r="C73">
        <v>2022</v>
      </c>
      <c r="D73" s="8">
        <v>3496535000000</v>
      </c>
      <c r="E73" s="8">
        <v>65625136000000</v>
      </c>
      <c r="F73">
        <f t="shared" si="1"/>
        <v>5.3280422915999749E-2</v>
      </c>
    </row>
    <row r="74" spans="1:6" x14ac:dyDescent="0.4">
      <c r="A74">
        <v>72</v>
      </c>
      <c r="C74">
        <v>2023</v>
      </c>
      <c r="D74" s="8">
        <v>3303642000000</v>
      </c>
      <c r="E74" s="8">
        <v>68418946000000</v>
      </c>
      <c r="F74">
        <f t="shared" si="1"/>
        <v>4.8285485134483073E-2</v>
      </c>
    </row>
    <row r="75" spans="1:6" x14ac:dyDescent="0.4">
      <c r="A75">
        <v>73</v>
      </c>
      <c r="B75" s="1" t="s">
        <v>21</v>
      </c>
      <c r="C75">
        <v>2020</v>
      </c>
      <c r="D75" s="8">
        <v>601964452000</v>
      </c>
      <c r="E75" s="8">
        <v>25285211943000</v>
      </c>
      <c r="F75">
        <f t="shared" si="1"/>
        <v>2.3806976716548696E-2</v>
      </c>
    </row>
    <row r="76" spans="1:6" x14ac:dyDescent="0.4">
      <c r="A76">
        <v>74</v>
      </c>
      <c r="C76">
        <v>2021</v>
      </c>
      <c r="D76" s="8">
        <v>1381071227000</v>
      </c>
      <c r="E76" s="8">
        <v>57728318286000</v>
      </c>
      <c r="F76">
        <f t="shared" si="1"/>
        <v>2.3923635193352426E-2</v>
      </c>
    </row>
    <row r="77" spans="1:6" x14ac:dyDescent="0.4">
      <c r="A77">
        <v>75</v>
      </c>
      <c r="C77">
        <v>2022</v>
      </c>
      <c r="D77" s="8">
        <v>1785068000000</v>
      </c>
      <c r="E77" s="8">
        <v>56071559000000</v>
      </c>
      <c r="F77">
        <f t="shared" si="1"/>
        <v>3.1835533590211039E-2</v>
      </c>
    </row>
    <row r="78" spans="1:6" x14ac:dyDescent="0.4">
      <c r="A78">
        <v>76</v>
      </c>
      <c r="C78">
        <v>2023</v>
      </c>
      <c r="D78" s="8">
        <v>2010328000000</v>
      </c>
      <c r="E78" s="9">
        <v>57010128000000</v>
      </c>
      <c r="F78">
        <f t="shared" si="1"/>
        <v>3.5262646665167985E-2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A8F19-9A42-4CCA-AF6C-368213DD5E7B}">
  <dimension ref="A1:D78"/>
  <sheetViews>
    <sheetView topLeftCell="A76" workbookViewId="0">
      <selection activeCell="D55" sqref="D55:D78"/>
    </sheetView>
  </sheetViews>
  <sheetFormatPr defaultRowHeight="14.6" x14ac:dyDescent="0.4"/>
  <sheetData>
    <row r="1" spans="1:4" x14ac:dyDescent="0.4">
      <c r="A1" t="s">
        <v>0</v>
      </c>
      <c r="B1" t="s">
        <v>1</v>
      </c>
      <c r="C1" t="s">
        <v>2</v>
      </c>
      <c r="D1" s="1" t="s">
        <v>22</v>
      </c>
    </row>
    <row r="2" spans="1:4" x14ac:dyDescent="0.4">
      <c r="D2" s="2" t="s">
        <v>23</v>
      </c>
    </row>
    <row r="3" spans="1:4" x14ac:dyDescent="0.4">
      <c r="A3">
        <v>1</v>
      </c>
      <c r="B3" s="1" t="s">
        <v>3</v>
      </c>
      <c r="C3">
        <v>2020</v>
      </c>
      <c r="D3">
        <v>252</v>
      </c>
    </row>
    <row r="4" spans="1:4" x14ac:dyDescent="0.4">
      <c r="A4">
        <v>2</v>
      </c>
      <c r="C4">
        <v>2021</v>
      </c>
      <c r="D4">
        <v>252</v>
      </c>
    </row>
    <row r="5" spans="1:4" x14ac:dyDescent="0.4">
      <c r="A5">
        <v>3</v>
      </c>
      <c r="C5">
        <v>2022</v>
      </c>
      <c r="D5">
        <v>84</v>
      </c>
    </row>
    <row r="6" spans="1:4" x14ac:dyDescent="0.4">
      <c r="A6">
        <v>4</v>
      </c>
      <c r="C6">
        <v>2023</v>
      </c>
      <c r="D6">
        <v>50</v>
      </c>
    </row>
    <row r="7" spans="1:4" x14ac:dyDescent="0.4">
      <c r="A7" s="5">
        <v>5</v>
      </c>
      <c r="B7" s="6" t="s">
        <v>4</v>
      </c>
      <c r="C7" s="5">
        <v>2020</v>
      </c>
      <c r="D7" s="5"/>
    </row>
    <row r="8" spans="1:4" x14ac:dyDescent="0.4">
      <c r="A8" s="5">
        <v>6</v>
      </c>
      <c r="B8" s="5"/>
      <c r="C8" s="5">
        <v>2021</v>
      </c>
      <c r="D8" s="5"/>
    </row>
    <row r="9" spans="1:4" x14ac:dyDescent="0.4">
      <c r="A9" s="5">
        <v>7</v>
      </c>
      <c r="B9" s="5"/>
      <c r="C9" s="5">
        <v>2022</v>
      </c>
      <c r="D9" s="5"/>
    </row>
    <row r="10" spans="1:4" x14ac:dyDescent="0.4">
      <c r="A10" s="5">
        <v>8</v>
      </c>
      <c r="B10" s="5"/>
      <c r="C10" s="5">
        <v>2023</v>
      </c>
      <c r="D10" s="5"/>
    </row>
    <row r="11" spans="1:4" x14ac:dyDescent="0.4">
      <c r="A11">
        <v>9</v>
      </c>
      <c r="B11" s="1" t="s">
        <v>5</v>
      </c>
      <c r="C11">
        <v>2020</v>
      </c>
      <c r="D11" s="8">
        <v>2410</v>
      </c>
    </row>
    <row r="12" spans="1:4" x14ac:dyDescent="0.4">
      <c r="A12">
        <v>10</v>
      </c>
      <c r="C12">
        <v>2021</v>
      </c>
      <c r="D12" s="8">
        <v>4000</v>
      </c>
    </row>
    <row r="13" spans="1:4" x14ac:dyDescent="0.4">
      <c r="A13">
        <v>11</v>
      </c>
      <c r="C13">
        <v>2022</v>
      </c>
      <c r="D13" s="8">
        <v>2620</v>
      </c>
    </row>
    <row r="14" spans="1:4" x14ac:dyDescent="0.4">
      <c r="A14">
        <v>12</v>
      </c>
      <c r="C14">
        <v>2023</v>
      </c>
      <c r="D14" s="8">
        <v>1325</v>
      </c>
    </row>
    <row r="15" spans="1:4" x14ac:dyDescent="0.4">
      <c r="A15">
        <v>13</v>
      </c>
      <c r="B15" s="1" t="s">
        <v>6</v>
      </c>
      <c r="C15">
        <v>2020</v>
      </c>
      <c r="D15" s="8">
        <v>3310</v>
      </c>
    </row>
    <row r="16" spans="1:4" x14ac:dyDescent="0.4">
      <c r="A16">
        <v>14</v>
      </c>
      <c r="C16">
        <v>2021</v>
      </c>
      <c r="D16" s="8">
        <v>4040</v>
      </c>
    </row>
    <row r="17" spans="1:4" x14ac:dyDescent="0.4">
      <c r="A17">
        <v>15</v>
      </c>
      <c r="C17">
        <v>2022</v>
      </c>
      <c r="D17" s="8">
        <v>3750</v>
      </c>
    </row>
    <row r="18" spans="1:4" x14ac:dyDescent="0.4">
      <c r="A18">
        <v>16</v>
      </c>
      <c r="C18">
        <v>2023</v>
      </c>
      <c r="D18" s="8">
        <v>3950</v>
      </c>
    </row>
    <row r="19" spans="1:4" x14ac:dyDescent="0.4">
      <c r="A19">
        <v>17</v>
      </c>
      <c r="B19" s="1" t="s">
        <v>7</v>
      </c>
      <c r="C19">
        <v>2020</v>
      </c>
      <c r="D19">
        <v>800</v>
      </c>
    </row>
    <row r="20" spans="1:4" x14ac:dyDescent="0.4">
      <c r="A20">
        <v>18</v>
      </c>
      <c r="C20">
        <v>2021</v>
      </c>
      <c r="D20">
        <v>875</v>
      </c>
    </row>
    <row r="21" spans="1:4" x14ac:dyDescent="0.4">
      <c r="A21">
        <v>19</v>
      </c>
      <c r="C21">
        <v>2022</v>
      </c>
      <c r="D21">
        <v>845</v>
      </c>
    </row>
    <row r="22" spans="1:4" x14ac:dyDescent="0.4">
      <c r="A22">
        <v>20</v>
      </c>
      <c r="C22">
        <v>2023</v>
      </c>
      <c r="D22">
        <v>825</v>
      </c>
    </row>
    <row r="23" spans="1:4" x14ac:dyDescent="0.4">
      <c r="A23" s="5">
        <v>21</v>
      </c>
      <c r="B23" s="6" t="s">
        <v>8</v>
      </c>
      <c r="C23" s="5">
        <v>2020</v>
      </c>
      <c r="D23" s="5"/>
    </row>
    <row r="24" spans="1:4" x14ac:dyDescent="0.4">
      <c r="A24" s="5">
        <v>22</v>
      </c>
      <c r="B24" s="5"/>
      <c r="C24" s="5">
        <v>2021</v>
      </c>
      <c r="D24" s="5"/>
    </row>
    <row r="25" spans="1:4" x14ac:dyDescent="0.4">
      <c r="A25" s="5">
        <v>23</v>
      </c>
      <c r="B25" s="5"/>
      <c r="C25" s="5">
        <v>2022</v>
      </c>
      <c r="D25" s="5"/>
    </row>
    <row r="26" spans="1:4" x14ac:dyDescent="0.4">
      <c r="A26" s="5">
        <v>24</v>
      </c>
      <c r="B26" s="5"/>
      <c r="C26" s="5">
        <v>2023</v>
      </c>
      <c r="D26" s="5"/>
    </row>
    <row r="27" spans="1:4" x14ac:dyDescent="0.4">
      <c r="A27">
        <v>25</v>
      </c>
      <c r="B27" s="1" t="s">
        <v>9</v>
      </c>
      <c r="C27">
        <v>2020</v>
      </c>
      <c r="D27">
        <v>160</v>
      </c>
    </row>
    <row r="28" spans="1:4" x14ac:dyDescent="0.4">
      <c r="A28">
        <v>26</v>
      </c>
      <c r="C28">
        <v>2021</v>
      </c>
      <c r="D28">
        <v>232</v>
      </c>
    </row>
    <row r="29" spans="1:4" x14ac:dyDescent="0.4">
      <c r="A29">
        <v>27</v>
      </c>
      <c r="C29">
        <v>2022</v>
      </c>
      <c r="D29">
        <v>112</v>
      </c>
    </row>
    <row r="30" spans="1:4" x14ac:dyDescent="0.4">
      <c r="A30">
        <v>28</v>
      </c>
      <c r="C30">
        <v>2023</v>
      </c>
      <c r="D30">
        <v>55</v>
      </c>
    </row>
    <row r="31" spans="1:4" x14ac:dyDescent="0.4">
      <c r="A31">
        <v>29</v>
      </c>
      <c r="B31" s="1" t="s">
        <v>10</v>
      </c>
      <c r="C31">
        <v>2020</v>
      </c>
      <c r="D31" s="8">
        <v>2730</v>
      </c>
    </row>
    <row r="32" spans="1:4" x14ac:dyDescent="0.4">
      <c r="A32">
        <v>30</v>
      </c>
      <c r="C32">
        <v>2021</v>
      </c>
      <c r="D32" s="8">
        <v>3170</v>
      </c>
    </row>
    <row r="33" spans="1:4" x14ac:dyDescent="0.4">
      <c r="A33">
        <v>31</v>
      </c>
      <c r="C33">
        <v>2022</v>
      </c>
      <c r="D33" s="8">
        <v>2140</v>
      </c>
    </row>
    <row r="34" spans="1:4" x14ac:dyDescent="0.4">
      <c r="A34">
        <v>32</v>
      </c>
      <c r="C34">
        <v>2023</v>
      </c>
      <c r="D34" s="8">
        <v>2000</v>
      </c>
    </row>
    <row r="35" spans="1:4" x14ac:dyDescent="0.4">
      <c r="A35">
        <v>33</v>
      </c>
      <c r="B35" s="1" t="s">
        <v>11</v>
      </c>
      <c r="C35">
        <v>2020</v>
      </c>
      <c r="D35">
        <v>67</v>
      </c>
    </row>
    <row r="36" spans="1:4" x14ac:dyDescent="0.4">
      <c r="A36">
        <v>34</v>
      </c>
      <c r="C36">
        <v>2021</v>
      </c>
      <c r="D36">
        <v>87</v>
      </c>
    </row>
    <row r="37" spans="1:4" x14ac:dyDescent="0.4">
      <c r="A37">
        <v>35</v>
      </c>
      <c r="C37">
        <v>2022</v>
      </c>
      <c r="D37">
        <v>66</v>
      </c>
    </row>
    <row r="38" spans="1:4" x14ac:dyDescent="0.4">
      <c r="A38">
        <v>36</v>
      </c>
      <c r="C38">
        <v>2023</v>
      </c>
      <c r="D38">
        <v>50</v>
      </c>
    </row>
    <row r="39" spans="1:4" x14ac:dyDescent="0.4">
      <c r="A39">
        <v>37</v>
      </c>
      <c r="B39" s="1" t="s">
        <v>12</v>
      </c>
      <c r="C39">
        <v>2020</v>
      </c>
      <c r="D39" s="8">
        <v>2000</v>
      </c>
    </row>
    <row r="40" spans="1:4" x14ac:dyDescent="0.4">
      <c r="A40">
        <v>38</v>
      </c>
      <c r="C40">
        <v>2021</v>
      </c>
      <c r="D40" s="8">
        <v>3500</v>
      </c>
    </row>
    <row r="41" spans="1:4" x14ac:dyDescent="0.4">
      <c r="A41">
        <v>39</v>
      </c>
      <c r="C41">
        <v>2022</v>
      </c>
      <c r="D41" s="8">
        <v>2020</v>
      </c>
    </row>
    <row r="42" spans="1:4" x14ac:dyDescent="0.4">
      <c r="A42">
        <v>40</v>
      </c>
      <c r="C42">
        <v>2023</v>
      </c>
      <c r="D42" s="8">
        <v>1910</v>
      </c>
    </row>
    <row r="43" spans="1:4" x14ac:dyDescent="0.4">
      <c r="A43">
        <v>41</v>
      </c>
      <c r="B43" s="1" t="s">
        <v>13</v>
      </c>
      <c r="C43">
        <v>2020</v>
      </c>
      <c r="D43">
        <v>230</v>
      </c>
    </row>
    <row r="44" spans="1:4" x14ac:dyDescent="0.4">
      <c r="A44">
        <v>42</v>
      </c>
      <c r="C44">
        <v>2021</v>
      </c>
      <c r="D44">
        <v>230</v>
      </c>
    </row>
    <row r="45" spans="1:4" x14ac:dyDescent="0.4">
      <c r="A45">
        <v>43</v>
      </c>
      <c r="C45">
        <v>2022</v>
      </c>
      <c r="D45">
        <v>302</v>
      </c>
    </row>
    <row r="46" spans="1:4" x14ac:dyDescent="0.4">
      <c r="A46">
        <v>44</v>
      </c>
      <c r="C46">
        <v>2023</v>
      </c>
      <c r="D46">
        <v>286</v>
      </c>
    </row>
    <row r="47" spans="1:4" x14ac:dyDescent="0.4">
      <c r="A47">
        <v>45</v>
      </c>
      <c r="B47" s="1" t="s">
        <v>14</v>
      </c>
      <c r="C47">
        <v>2020</v>
      </c>
      <c r="D47" s="8">
        <v>7250</v>
      </c>
    </row>
    <row r="48" spans="1:4" x14ac:dyDescent="0.4">
      <c r="A48">
        <v>46</v>
      </c>
      <c r="C48">
        <v>2021</v>
      </c>
      <c r="D48" s="8">
        <v>5825</v>
      </c>
    </row>
    <row r="49" spans="1:4" x14ac:dyDescent="0.4">
      <c r="A49">
        <v>47</v>
      </c>
      <c r="C49">
        <v>2022</v>
      </c>
      <c r="D49" s="8">
        <v>5775</v>
      </c>
    </row>
    <row r="50" spans="1:4" x14ac:dyDescent="0.4">
      <c r="A50">
        <v>48</v>
      </c>
      <c r="C50">
        <v>2023</v>
      </c>
      <c r="D50" s="8">
        <v>5600</v>
      </c>
    </row>
    <row r="51" spans="1:4" x14ac:dyDescent="0.4">
      <c r="A51" s="5">
        <v>49</v>
      </c>
      <c r="B51" s="6" t="s">
        <v>15</v>
      </c>
      <c r="C51" s="5">
        <v>2020</v>
      </c>
      <c r="D51" s="5"/>
    </row>
    <row r="52" spans="1:4" x14ac:dyDescent="0.4">
      <c r="A52" s="5">
        <v>50</v>
      </c>
      <c r="B52" s="5"/>
      <c r="C52" s="5">
        <v>2021</v>
      </c>
      <c r="D52" s="5"/>
    </row>
    <row r="53" spans="1:4" x14ac:dyDescent="0.4">
      <c r="A53" s="5">
        <v>51</v>
      </c>
      <c r="B53" s="5"/>
      <c r="C53" s="5">
        <v>2022</v>
      </c>
      <c r="D53" s="5"/>
    </row>
    <row r="54" spans="1:4" x14ac:dyDescent="0.4">
      <c r="A54" s="5">
        <v>52</v>
      </c>
      <c r="B54" s="5"/>
      <c r="C54" s="5">
        <v>2023</v>
      </c>
      <c r="D54" s="5"/>
    </row>
    <row r="55" spans="1:4" x14ac:dyDescent="0.4">
      <c r="A55">
        <v>53</v>
      </c>
      <c r="B55" s="1" t="s">
        <v>16</v>
      </c>
      <c r="C55">
        <v>2020</v>
      </c>
      <c r="D55">
        <v>366</v>
      </c>
    </row>
    <row r="56" spans="1:4" x14ac:dyDescent="0.4">
      <c r="A56">
        <v>54</v>
      </c>
      <c r="C56">
        <v>2021</v>
      </c>
      <c r="D56">
        <v>294</v>
      </c>
    </row>
    <row r="57" spans="1:4" x14ac:dyDescent="0.4">
      <c r="A57">
        <v>55</v>
      </c>
      <c r="C57">
        <v>2022</v>
      </c>
      <c r="D57">
        <v>304</v>
      </c>
    </row>
    <row r="58" spans="1:4" x14ac:dyDescent="0.4">
      <c r="A58">
        <v>56</v>
      </c>
      <c r="C58">
        <v>2023</v>
      </c>
      <c r="D58">
        <v>308</v>
      </c>
    </row>
    <row r="59" spans="1:4" x14ac:dyDescent="0.4">
      <c r="A59">
        <v>57</v>
      </c>
      <c r="B59" s="1" t="s">
        <v>17</v>
      </c>
      <c r="C59">
        <v>2020</v>
      </c>
      <c r="D59">
        <v>368</v>
      </c>
    </row>
    <row r="60" spans="1:4" x14ac:dyDescent="0.4">
      <c r="A60">
        <v>58</v>
      </c>
      <c r="C60">
        <v>2021</v>
      </c>
      <c r="D60">
        <v>845</v>
      </c>
    </row>
    <row r="61" spans="1:4" x14ac:dyDescent="0.4">
      <c r="A61">
        <v>59</v>
      </c>
      <c r="C61">
        <v>2022</v>
      </c>
      <c r="D61">
        <v>695</v>
      </c>
    </row>
    <row r="62" spans="1:4" x14ac:dyDescent="0.4">
      <c r="A62">
        <v>60</v>
      </c>
      <c r="C62">
        <v>2023</v>
      </c>
      <c r="D62">
        <v>137</v>
      </c>
    </row>
    <row r="63" spans="1:4" x14ac:dyDescent="0.4">
      <c r="A63">
        <v>61</v>
      </c>
      <c r="B63" s="1" t="s">
        <v>18</v>
      </c>
      <c r="C63">
        <v>2020</v>
      </c>
      <c r="D63" s="8">
        <v>4100</v>
      </c>
    </row>
    <row r="64" spans="1:4" x14ac:dyDescent="0.4">
      <c r="A64">
        <v>62</v>
      </c>
      <c r="C64">
        <v>2021</v>
      </c>
      <c r="D64" s="8">
        <v>15475</v>
      </c>
    </row>
    <row r="65" spans="1:4" x14ac:dyDescent="0.4">
      <c r="A65">
        <v>63</v>
      </c>
      <c r="C65">
        <v>2022</v>
      </c>
      <c r="D65" s="8">
        <v>34000</v>
      </c>
    </row>
    <row r="66" spans="1:4" x14ac:dyDescent="0.4">
      <c r="A66">
        <v>64</v>
      </c>
      <c r="C66">
        <v>2023</v>
      </c>
      <c r="D66" s="8">
        <v>39900</v>
      </c>
    </row>
    <row r="67" spans="1:4" x14ac:dyDescent="0.4">
      <c r="A67">
        <v>65</v>
      </c>
      <c r="B67" s="1" t="s">
        <v>19</v>
      </c>
      <c r="C67">
        <v>2020</v>
      </c>
      <c r="D67">
        <v>1630</v>
      </c>
    </row>
    <row r="68" spans="1:4" x14ac:dyDescent="0.4">
      <c r="A68">
        <v>66</v>
      </c>
      <c r="C68">
        <v>2021</v>
      </c>
      <c r="D68">
        <v>2950</v>
      </c>
    </row>
    <row r="69" spans="1:4" x14ac:dyDescent="0.4">
      <c r="A69">
        <v>67</v>
      </c>
      <c r="C69">
        <v>2022</v>
      </c>
      <c r="D69">
        <v>2300</v>
      </c>
    </row>
    <row r="70" spans="1:4" x14ac:dyDescent="0.4">
      <c r="A70">
        <v>68</v>
      </c>
      <c r="C70">
        <v>2023</v>
      </c>
      <c r="D70">
        <v>2090</v>
      </c>
    </row>
    <row r="71" spans="1:4" x14ac:dyDescent="0.4">
      <c r="A71">
        <v>69</v>
      </c>
      <c r="B71" s="1" t="s">
        <v>20</v>
      </c>
      <c r="C71">
        <v>2020</v>
      </c>
      <c r="D71">
        <v>960</v>
      </c>
    </row>
    <row r="72" spans="1:4" x14ac:dyDescent="0.4">
      <c r="A72">
        <v>70</v>
      </c>
      <c r="C72">
        <v>2021</v>
      </c>
      <c r="D72" s="8">
        <v>1125</v>
      </c>
    </row>
    <row r="73" spans="1:4" x14ac:dyDescent="0.4">
      <c r="A73">
        <v>71</v>
      </c>
      <c r="C73">
        <v>2022</v>
      </c>
      <c r="D73" s="8">
        <v>1100</v>
      </c>
    </row>
    <row r="74" spans="1:4" x14ac:dyDescent="0.4">
      <c r="A74">
        <v>72</v>
      </c>
      <c r="C74">
        <v>2023</v>
      </c>
      <c r="D74">
        <v>990</v>
      </c>
    </row>
    <row r="75" spans="1:4" x14ac:dyDescent="0.4">
      <c r="A75">
        <v>73</v>
      </c>
      <c r="B75" s="1" t="s">
        <v>21</v>
      </c>
      <c r="C75">
        <v>2020</v>
      </c>
      <c r="D75">
        <v>830</v>
      </c>
    </row>
    <row r="76" spans="1:4" x14ac:dyDescent="0.4">
      <c r="A76">
        <v>74</v>
      </c>
      <c r="C76">
        <v>2021</v>
      </c>
      <c r="D76">
        <v>830</v>
      </c>
    </row>
    <row r="77" spans="1:4" x14ac:dyDescent="0.4">
      <c r="A77">
        <v>75</v>
      </c>
      <c r="C77">
        <v>2022</v>
      </c>
      <c r="D77">
        <v>800</v>
      </c>
    </row>
    <row r="78" spans="1:4" x14ac:dyDescent="0.4">
      <c r="A78">
        <v>76</v>
      </c>
      <c r="C78">
        <v>2023</v>
      </c>
      <c r="D78">
        <v>705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D9C3E-5EA7-4B32-9E19-045574963B96}">
  <dimension ref="A1:F65"/>
  <sheetViews>
    <sheetView tabSelected="1" topLeftCell="A65" workbookViewId="0">
      <selection activeCell="A2" sqref="A2:F65"/>
    </sheetView>
  </sheetViews>
  <sheetFormatPr defaultRowHeight="14.6" x14ac:dyDescent="0.4"/>
  <cols>
    <col min="4" max="4" width="12.69140625" customWidth="1"/>
  </cols>
  <sheetData>
    <row r="1" spans="1:6" x14ac:dyDescent="0.4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</row>
    <row r="2" spans="1:6" x14ac:dyDescent="0.4">
      <c r="A2" t="s">
        <v>41</v>
      </c>
      <c r="B2" t="s">
        <v>45</v>
      </c>
      <c r="C2" s="10" t="s">
        <v>56</v>
      </c>
      <c r="D2" s="10" t="s">
        <v>52</v>
      </c>
      <c r="E2" s="10" t="s">
        <v>119</v>
      </c>
      <c r="F2">
        <v>252</v>
      </c>
    </row>
    <row r="3" spans="1:6" x14ac:dyDescent="0.4">
      <c r="A3" t="s">
        <v>40</v>
      </c>
      <c r="B3" t="s">
        <v>44</v>
      </c>
      <c r="C3" s="10" t="s">
        <v>57</v>
      </c>
      <c r="D3" s="10" t="s">
        <v>53</v>
      </c>
      <c r="E3" s="10" t="s">
        <v>120</v>
      </c>
      <c r="F3">
        <v>252</v>
      </c>
    </row>
    <row r="4" spans="1:6" x14ac:dyDescent="0.4">
      <c r="A4" t="s">
        <v>39</v>
      </c>
      <c r="B4" t="s">
        <v>43</v>
      </c>
      <c r="C4" s="10" t="s">
        <v>58</v>
      </c>
      <c r="D4" s="10" t="s">
        <v>54</v>
      </c>
      <c r="E4" s="10" t="s">
        <v>121</v>
      </c>
      <c r="F4">
        <v>84</v>
      </c>
    </row>
    <row r="5" spans="1:6" x14ac:dyDescent="0.4">
      <c r="A5" t="s">
        <v>38</v>
      </c>
      <c r="B5" t="s">
        <v>42</v>
      </c>
      <c r="C5" s="10" t="s">
        <v>59</v>
      </c>
      <c r="D5" s="10" t="s">
        <v>55</v>
      </c>
      <c r="E5" s="10" t="s">
        <v>122</v>
      </c>
      <c r="F5">
        <v>50</v>
      </c>
    </row>
    <row r="6" spans="1:6" x14ac:dyDescent="0.4">
      <c r="A6" t="s">
        <v>41</v>
      </c>
      <c r="B6" t="s">
        <v>45</v>
      </c>
      <c r="C6" s="10" t="s">
        <v>60</v>
      </c>
      <c r="D6" s="10" t="s">
        <v>52</v>
      </c>
      <c r="E6" s="10" t="s">
        <v>123</v>
      </c>
      <c r="F6" s="8">
        <v>2410</v>
      </c>
    </row>
    <row r="7" spans="1:6" x14ac:dyDescent="0.4">
      <c r="A7" t="s">
        <v>40</v>
      </c>
      <c r="B7" t="s">
        <v>44</v>
      </c>
      <c r="C7" s="10" t="s">
        <v>61</v>
      </c>
      <c r="D7" s="10" t="s">
        <v>53</v>
      </c>
      <c r="E7" s="10" t="s">
        <v>124</v>
      </c>
      <c r="F7" s="8">
        <v>4000</v>
      </c>
    </row>
    <row r="8" spans="1:6" x14ac:dyDescent="0.4">
      <c r="A8" t="s">
        <v>39</v>
      </c>
      <c r="B8" t="s">
        <v>43</v>
      </c>
      <c r="C8" s="10" t="s">
        <v>62</v>
      </c>
      <c r="D8" s="10" t="s">
        <v>54</v>
      </c>
      <c r="E8" s="10" t="s">
        <v>125</v>
      </c>
      <c r="F8" s="8">
        <v>2620</v>
      </c>
    </row>
    <row r="9" spans="1:6" x14ac:dyDescent="0.4">
      <c r="A9" t="s">
        <v>38</v>
      </c>
      <c r="B9" t="s">
        <v>42</v>
      </c>
      <c r="C9" s="10" t="s">
        <v>63</v>
      </c>
      <c r="D9" s="10" t="s">
        <v>55</v>
      </c>
      <c r="E9" s="10" t="s">
        <v>126</v>
      </c>
      <c r="F9" s="8">
        <v>1325</v>
      </c>
    </row>
    <row r="10" spans="1:6" x14ac:dyDescent="0.4">
      <c r="A10" t="s">
        <v>41</v>
      </c>
      <c r="B10" t="s">
        <v>45</v>
      </c>
      <c r="C10" s="10" t="s">
        <v>64</v>
      </c>
      <c r="D10" s="10" t="s">
        <v>52</v>
      </c>
      <c r="E10" s="10" t="s">
        <v>127</v>
      </c>
      <c r="F10" s="8">
        <v>3310</v>
      </c>
    </row>
    <row r="11" spans="1:6" x14ac:dyDescent="0.4">
      <c r="A11" t="s">
        <v>40</v>
      </c>
      <c r="B11" t="s">
        <v>44</v>
      </c>
      <c r="C11" s="10" t="s">
        <v>65</v>
      </c>
      <c r="D11" s="10" t="s">
        <v>53</v>
      </c>
      <c r="E11" s="10" t="s">
        <v>127</v>
      </c>
      <c r="F11" s="8">
        <v>4040</v>
      </c>
    </row>
    <row r="12" spans="1:6" x14ac:dyDescent="0.4">
      <c r="A12" t="s">
        <v>39</v>
      </c>
      <c r="B12" t="s">
        <v>43</v>
      </c>
      <c r="C12" s="10" t="s">
        <v>66</v>
      </c>
      <c r="D12" s="10" t="s">
        <v>54</v>
      </c>
      <c r="E12" s="10" t="s">
        <v>128</v>
      </c>
      <c r="F12" s="8">
        <v>3750</v>
      </c>
    </row>
    <row r="13" spans="1:6" x14ac:dyDescent="0.4">
      <c r="A13" t="s">
        <v>38</v>
      </c>
      <c r="B13" t="s">
        <v>42</v>
      </c>
      <c r="C13" s="10" t="s">
        <v>67</v>
      </c>
      <c r="D13" s="10" t="s">
        <v>55</v>
      </c>
      <c r="E13" s="10" t="s">
        <v>129</v>
      </c>
      <c r="F13" s="8">
        <v>3950</v>
      </c>
    </row>
    <row r="14" spans="1:6" x14ac:dyDescent="0.4">
      <c r="A14" t="s">
        <v>41</v>
      </c>
      <c r="B14" t="s">
        <v>45</v>
      </c>
      <c r="C14" s="10" t="s">
        <v>68</v>
      </c>
      <c r="D14" s="10" t="s">
        <v>52</v>
      </c>
      <c r="E14" s="10" t="s">
        <v>130</v>
      </c>
      <c r="F14">
        <v>800</v>
      </c>
    </row>
    <row r="15" spans="1:6" x14ac:dyDescent="0.4">
      <c r="A15" t="s">
        <v>40</v>
      </c>
      <c r="B15" t="s">
        <v>44</v>
      </c>
      <c r="C15" s="10" t="s">
        <v>69</v>
      </c>
      <c r="D15" s="10" t="s">
        <v>53</v>
      </c>
      <c r="E15" s="10" t="s">
        <v>101</v>
      </c>
      <c r="F15">
        <v>875</v>
      </c>
    </row>
    <row r="16" spans="1:6" x14ac:dyDescent="0.4">
      <c r="A16" t="s">
        <v>39</v>
      </c>
      <c r="B16" t="s">
        <v>43</v>
      </c>
      <c r="C16" s="10" t="s">
        <v>70</v>
      </c>
      <c r="D16" s="10" t="s">
        <v>54</v>
      </c>
      <c r="E16" s="10" t="s">
        <v>131</v>
      </c>
      <c r="F16">
        <v>845</v>
      </c>
    </row>
    <row r="17" spans="1:6" x14ac:dyDescent="0.4">
      <c r="A17" t="s">
        <v>38</v>
      </c>
      <c r="B17" t="s">
        <v>42</v>
      </c>
      <c r="C17" s="10" t="s">
        <v>71</v>
      </c>
      <c r="D17" s="10" t="s">
        <v>55</v>
      </c>
      <c r="E17" s="10" t="s">
        <v>125</v>
      </c>
      <c r="F17">
        <v>825</v>
      </c>
    </row>
    <row r="18" spans="1:6" x14ac:dyDescent="0.4">
      <c r="A18" t="s">
        <v>41</v>
      </c>
      <c r="B18" t="s">
        <v>45</v>
      </c>
      <c r="C18" s="10" t="s">
        <v>72</v>
      </c>
      <c r="D18" s="10" t="s">
        <v>52</v>
      </c>
      <c r="E18" s="10" t="s">
        <v>121</v>
      </c>
      <c r="F18">
        <v>160</v>
      </c>
    </row>
    <row r="19" spans="1:6" x14ac:dyDescent="0.4">
      <c r="A19" t="s">
        <v>40</v>
      </c>
      <c r="B19" t="s">
        <v>44</v>
      </c>
      <c r="C19" s="10" t="s">
        <v>73</v>
      </c>
      <c r="D19" s="10" t="s">
        <v>53</v>
      </c>
      <c r="E19" s="10" t="s">
        <v>126</v>
      </c>
      <c r="F19">
        <v>232</v>
      </c>
    </row>
    <row r="20" spans="1:6" x14ac:dyDescent="0.4">
      <c r="A20" t="s">
        <v>39</v>
      </c>
      <c r="B20" t="s">
        <v>43</v>
      </c>
      <c r="C20" s="10" t="s">
        <v>74</v>
      </c>
      <c r="D20" s="10" t="s">
        <v>54</v>
      </c>
      <c r="E20" s="10" t="s">
        <v>132</v>
      </c>
      <c r="F20">
        <v>112</v>
      </c>
    </row>
    <row r="21" spans="1:6" x14ac:dyDescent="0.4">
      <c r="A21" t="s">
        <v>38</v>
      </c>
      <c r="B21" t="s">
        <v>42</v>
      </c>
      <c r="C21" s="10" t="s">
        <v>75</v>
      </c>
      <c r="D21" s="10" t="s">
        <v>55</v>
      </c>
      <c r="E21" s="10" t="s">
        <v>126</v>
      </c>
      <c r="F21">
        <v>55</v>
      </c>
    </row>
    <row r="22" spans="1:6" x14ac:dyDescent="0.4">
      <c r="A22" t="s">
        <v>41</v>
      </c>
      <c r="B22" t="s">
        <v>45</v>
      </c>
      <c r="C22" s="10" t="s">
        <v>76</v>
      </c>
      <c r="D22" s="10" t="s">
        <v>52</v>
      </c>
      <c r="E22" s="10" t="s">
        <v>122</v>
      </c>
      <c r="F22" s="8">
        <v>2730</v>
      </c>
    </row>
    <row r="23" spans="1:6" x14ac:dyDescent="0.4">
      <c r="A23" t="s">
        <v>40</v>
      </c>
      <c r="B23" t="s">
        <v>44</v>
      </c>
      <c r="C23" s="10" t="s">
        <v>77</v>
      </c>
      <c r="D23" s="10" t="s">
        <v>53</v>
      </c>
      <c r="E23" s="10" t="s">
        <v>130</v>
      </c>
      <c r="F23" s="8">
        <v>3170</v>
      </c>
    </row>
    <row r="24" spans="1:6" x14ac:dyDescent="0.4">
      <c r="A24" t="s">
        <v>39</v>
      </c>
      <c r="B24" t="s">
        <v>43</v>
      </c>
      <c r="C24" s="10" t="s">
        <v>78</v>
      </c>
      <c r="D24" s="10" t="s">
        <v>54</v>
      </c>
      <c r="E24" s="10" t="s">
        <v>130</v>
      </c>
      <c r="F24" s="8">
        <v>2140</v>
      </c>
    </row>
    <row r="25" spans="1:6" x14ac:dyDescent="0.4">
      <c r="A25" t="s">
        <v>38</v>
      </c>
      <c r="B25" t="s">
        <v>42</v>
      </c>
      <c r="C25" s="10" t="s">
        <v>79</v>
      </c>
      <c r="D25" s="10" t="s">
        <v>55</v>
      </c>
      <c r="E25" s="10" t="s">
        <v>130</v>
      </c>
      <c r="F25" s="8">
        <v>2000</v>
      </c>
    </row>
    <row r="26" spans="1:6" x14ac:dyDescent="0.4">
      <c r="A26" t="s">
        <v>41</v>
      </c>
      <c r="B26" t="s">
        <v>45</v>
      </c>
      <c r="C26" s="10" t="s">
        <v>80</v>
      </c>
      <c r="D26" s="10" t="s">
        <v>52</v>
      </c>
      <c r="E26" s="10" t="s">
        <v>133</v>
      </c>
      <c r="F26">
        <v>67</v>
      </c>
    </row>
    <row r="27" spans="1:6" x14ac:dyDescent="0.4">
      <c r="A27" t="s">
        <v>40</v>
      </c>
      <c r="B27" t="s">
        <v>44</v>
      </c>
      <c r="C27" s="10" t="s">
        <v>81</v>
      </c>
      <c r="D27" s="10" t="s">
        <v>53</v>
      </c>
      <c r="E27" s="10" t="s">
        <v>100</v>
      </c>
      <c r="F27">
        <v>87</v>
      </c>
    </row>
    <row r="28" spans="1:6" x14ac:dyDescent="0.4">
      <c r="A28" t="s">
        <v>39</v>
      </c>
      <c r="B28" t="s">
        <v>43</v>
      </c>
      <c r="C28" s="10" t="s">
        <v>82</v>
      </c>
      <c r="D28" s="10" t="s">
        <v>54</v>
      </c>
      <c r="E28" s="10" t="s">
        <v>125</v>
      </c>
      <c r="F28">
        <v>66</v>
      </c>
    </row>
    <row r="29" spans="1:6" x14ac:dyDescent="0.4">
      <c r="A29" t="s">
        <v>38</v>
      </c>
      <c r="B29" t="s">
        <v>42</v>
      </c>
      <c r="C29" s="10" t="s">
        <v>83</v>
      </c>
      <c r="D29" s="10" t="s">
        <v>55</v>
      </c>
      <c r="E29" s="10" t="s">
        <v>134</v>
      </c>
      <c r="F29">
        <v>50</v>
      </c>
    </row>
    <row r="30" spans="1:6" x14ac:dyDescent="0.4">
      <c r="A30" t="s">
        <v>41</v>
      </c>
      <c r="B30" t="s">
        <v>45</v>
      </c>
      <c r="C30" s="10" t="s">
        <v>84</v>
      </c>
      <c r="D30" s="10" t="s">
        <v>52</v>
      </c>
      <c r="E30" s="10" t="s">
        <v>124</v>
      </c>
      <c r="F30" s="8">
        <v>2000</v>
      </c>
    </row>
    <row r="31" spans="1:6" x14ac:dyDescent="0.4">
      <c r="A31" t="s">
        <v>40</v>
      </c>
      <c r="B31" t="s">
        <v>44</v>
      </c>
      <c r="C31" s="10" t="s">
        <v>85</v>
      </c>
      <c r="D31" s="10" t="s">
        <v>53</v>
      </c>
      <c r="E31" s="10" t="s">
        <v>135</v>
      </c>
      <c r="F31" s="8">
        <v>3500</v>
      </c>
    </row>
    <row r="32" spans="1:6" x14ac:dyDescent="0.4">
      <c r="A32" t="s">
        <v>39</v>
      </c>
      <c r="B32" t="s">
        <v>43</v>
      </c>
      <c r="C32" s="10" t="s">
        <v>86</v>
      </c>
      <c r="D32" s="10" t="s">
        <v>54</v>
      </c>
      <c r="E32" s="10" t="s">
        <v>99</v>
      </c>
      <c r="F32" s="8">
        <v>2020</v>
      </c>
    </row>
    <row r="33" spans="1:6" x14ac:dyDescent="0.4">
      <c r="A33" t="s">
        <v>38</v>
      </c>
      <c r="B33" t="s">
        <v>42</v>
      </c>
      <c r="C33" s="10" t="s">
        <v>87</v>
      </c>
      <c r="D33" s="10" t="s">
        <v>55</v>
      </c>
      <c r="E33" s="10" t="s">
        <v>99</v>
      </c>
      <c r="F33" s="8">
        <v>1910</v>
      </c>
    </row>
    <row r="34" spans="1:6" x14ac:dyDescent="0.4">
      <c r="A34" t="s">
        <v>41</v>
      </c>
      <c r="B34" t="s">
        <v>45</v>
      </c>
      <c r="C34" s="10" t="s">
        <v>88</v>
      </c>
      <c r="D34" s="10" t="s">
        <v>52</v>
      </c>
      <c r="E34" s="10" t="s">
        <v>101</v>
      </c>
      <c r="F34">
        <v>230</v>
      </c>
    </row>
    <row r="35" spans="1:6" x14ac:dyDescent="0.4">
      <c r="A35" t="s">
        <v>40</v>
      </c>
      <c r="B35" t="s">
        <v>44</v>
      </c>
      <c r="C35" s="10" t="s">
        <v>89</v>
      </c>
      <c r="D35" s="10" t="s">
        <v>53</v>
      </c>
      <c r="E35" s="10" t="s">
        <v>131</v>
      </c>
      <c r="F35">
        <v>230</v>
      </c>
    </row>
    <row r="36" spans="1:6" x14ac:dyDescent="0.4">
      <c r="A36" t="s">
        <v>39</v>
      </c>
      <c r="B36" t="s">
        <v>43</v>
      </c>
      <c r="C36" s="10" t="s">
        <v>90</v>
      </c>
      <c r="D36" s="10" t="s">
        <v>54</v>
      </c>
      <c r="E36" s="10" t="s">
        <v>101</v>
      </c>
      <c r="F36">
        <v>302</v>
      </c>
    </row>
    <row r="37" spans="1:6" x14ac:dyDescent="0.4">
      <c r="A37" t="s">
        <v>38</v>
      </c>
      <c r="B37" t="s">
        <v>42</v>
      </c>
      <c r="C37" s="10" t="s">
        <v>91</v>
      </c>
      <c r="D37" s="10" t="s">
        <v>55</v>
      </c>
      <c r="E37" s="10" t="s">
        <v>101</v>
      </c>
      <c r="F37">
        <v>286</v>
      </c>
    </row>
    <row r="38" spans="1:6" x14ac:dyDescent="0.4">
      <c r="A38" t="s">
        <v>41</v>
      </c>
      <c r="B38" t="s">
        <v>45</v>
      </c>
      <c r="C38" s="10" t="s">
        <v>92</v>
      </c>
      <c r="D38" s="10" t="s">
        <v>52</v>
      </c>
      <c r="E38" s="10" t="s">
        <v>122</v>
      </c>
      <c r="F38" s="8">
        <v>7250</v>
      </c>
    </row>
    <row r="39" spans="1:6" x14ac:dyDescent="0.4">
      <c r="A39" t="s">
        <v>40</v>
      </c>
      <c r="B39" t="s">
        <v>44</v>
      </c>
      <c r="C39" s="10" t="s">
        <v>93</v>
      </c>
      <c r="D39" s="10" t="s">
        <v>53</v>
      </c>
      <c r="E39" s="10" t="s">
        <v>122</v>
      </c>
      <c r="F39" s="8">
        <v>5825</v>
      </c>
    </row>
    <row r="40" spans="1:6" x14ac:dyDescent="0.4">
      <c r="A40" t="s">
        <v>39</v>
      </c>
      <c r="B40" t="s">
        <v>43</v>
      </c>
      <c r="C40" s="10" t="s">
        <v>94</v>
      </c>
      <c r="D40" s="10" t="s">
        <v>54</v>
      </c>
      <c r="E40" s="10" t="s">
        <v>122</v>
      </c>
      <c r="F40" s="8">
        <v>5775</v>
      </c>
    </row>
    <row r="41" spans="1:6" x14ac:dyDescent="0.4">
      <c r="A41" t="s">
        <v>38</v>
      </c>
      <c r="B41" t="s">
        <v>42</v>
      </c>
      <c r="C41" s="10" t="s">
        <v>95</v>
      </c>
      <c r="D41" s="10" t="s">
        <v>55</v>
      </c>
      <c r="E41" s="10" t="s">
        <v>122</v>
      </c>
      <c r="F41" s="8">
        <v>5600</v>
      </c>
    </row>
    <row r="42" spans="1:6" x14ac:dyDescent="0.4">
      <c r="A42" t="s">
        <v>41</v>
      </c>
      <c r="B42" t="s">
        <v>45</v>
      </c>
      <c r="C42" s="10" t="s">
        <v>96</v>
      </c>
      <c r="D42" s="10" t="s">
        <v>52</v>
      </c>
      <c r="E42" s="10" t="s">
        <v>101</v>
      </c>
      <c r="F42">
        <v>366</v>
      </c>
    </row>
    <row r="43" spans="1:6" x14ac:dyDescent="0.4">
      <c r="A43" t="s">
        <v>40</v>
      </c>
      <c r="B43" t="s">
        <v>44</v>
      </c>
      <c r="C43" s="10" t="s">
        <v>97</v>
      </c>
      <c r="D43" s="10" t="s">
        <v>53</v>
      </c>
      <c r="E43" s="10" t="s">
        <v>130</v>
      </c>
      <c r="F43">
        <v>294</v>
      </c>
    </row>
    <row r="44" spans="1:6" x14ac:dyDescent="0.4">
      <c r="A44" t="s">
        <v>39</v>
      </c>
      <c r="B44" t="s">
        <v>43</v>
      </c>
      <c r="C44" s="10" t="s">
        <v>98</v>
      </c>
      <c r="D44" s="10" t="s">
        <v>54</v>
      </c>
      <c r="E44" s="10" t="s">
        <v>122</v>
      </c>
      <c r="F44">
        <v>304</v>
      </c>
    </row>
    <row r="45" spans="1:6" x14ac:dyDescent="0.4">
      <c r="A45" t="s">
        <v>38</v>
      </c>
      <c r="B45" t="s">
        <v>42</v>
      </c>
      <c r="C45" s="10" t="s">
        <v>99</v>
      </c>
      <c r="D45" s="10" t="s">
        <v>55</v>
      </c>
      <c r="E45" s="10" t="s">
        <v>122</v>
      </c>
      <c r="F45">
        <v>308</v>
      </c>
    </row>
    <row r="46" spans="1:6" x14ac:dyDescent="0.4">
      <c r="A46" t="s">
        <v>41</v>
      </c>
      <c r="B46" t="s">
        <v>45</v>
      </c>
      <c r="C46" s="10" t="s">
        <v>100</v>
      </c>
      <c r="D46" s="10" t="s">
        <v>52</v>
      </c>
      <c r="E46" s="10" t="s">
        <v>134</v>
      </c>
      <c r="F46">
        <v>368</v>
      </c>
    </row>
    <row r="47" spans="1:6" x14ac:dyDescent="0.4">
      <c r="A47" t="s">
        <v>40</v>
      </c>
      <c r="B47" t="s">
        <v>44</v>
      </c>
      <c r="C47" s="10" t="s">
        <v>101</v>
      </c>
      <c r="D47" s="10" t="s">
        <v>53</v>
      </c>
      <c r="E47" s="10" t="s">
        <v>125</v>
      </c>
      <c r="F47">
        <v>845</v>
      </c>
    </row>
    <row r="48" spans="1:6" x14ac:dyDescent="0.4">
      <c r="A48" t="s">
        <v>39</v>
      </c>
      <c r="B48" t="s">
        <v>43</v>
      </c>
      <c r="C48" s="10" t="s">
        <v>102</v>
      </c>
      <c r="D48" s="10" t="s">
        <v>54</v>
      </c>
      <c r="E48" s="10" t="s">
        <v>130</v>
      </c>
      <c r="F48">
        <v>695</v>
      </c>
    </row>
    <row r="49" spans="1:6" x14ac:dyDescent="0.4">
      <c r="A49" t="s">
        <v>38</v>
      </c>
      <c r="B49" t="s">
        <v>42</v>
      </c>
      <c r="C49" s="10" t="s">
        <v>103</v>
      </c>
      <c r="D49" s="10" t="s">
        <v>55</v>
      </c>
      <c r="E49" s="10" t="s">
        <v>122</v>
      </c>
      <c r="F49">
        <v>137</v>
      </c>
    </row>
    <row r="50" spans="1:6" x14ac:dyDescent="0.4">
      <c r="A50" t="s">
        <v>41</v>
      </c>
      <c r="B50" t="s">
        <v>45</v>
      </c>
      <c r="C50" s="10" t="s">
        <v>41</v>
      </c>
      <c r="D50" s="10" t="s">
        <v>52</v>
      </c>
      <c r="E50" s="10" t="s">
        <v>130</v>
      </c>
      <c r="F50" s="8">
        <v>4100</v>
      </c>
    </row>
    <row r="51" spans="1:6" x14ac:dyDescent="0.4">
      <c r="A51" t="s">
        <v>40</v>
      </c>
      <c r="B51" t="s">
        <v>44</v>
      </c>
      <c r="C51" s="10" t="s">
        <v>104</v>
      </c>
      <c r="D51" s="10" t="s">
        <v>53</v>
      </c>
      <c r="E51" s="10" t="s">
        <v>134</v>
      </c>
      <c r="F51" s="8">
        <v>15475</v>
      </c>
    </row>
    <row r="52" spans="1:6" x14ac:dyDescent="0.4">
      <c r="A52" t="s">
        <v>39</v>
      </c>
      <c r="B52" t="s">
        <v>43</v>
      </c>
      <c r="C52" s="10" t="s">
        <v>105</v>
      </c>
      <c r="D52" s="10" t="s">
        <v>54</v>
      </c>
      <c r="E52" s="10">
        <v>0.09</v>
      </c>
      <c r="F52" s="8">
        <v>34000</v>
      </c>
    </row>
    <row r="53" spans="1:6" x14ac:dyDescent="0.4">
      <c r="A53" t="s">
        <v>38</v>
      </c>
      <c r="B53" t="s">
        <v>42</v>
      </c>
      <c r="C53" s="10" t="s">
        <v>106</v>
      </c>
      <c r="D53" s="10" t="s">
        <v>55</v>
      </c>
      <c r="E53" s="10" t="s">
        <v>129</v>
      </c>
      <c r="F53" s="8">
        <v>39900</v>
      </c>
    </row>
    <row r="54" spans="1:6" x14ac:dyDescent="0.4">
      <c r="A54" t="s">
        <v>41</v>
      </c>
      <c r="B54" t="s">
        <v>45</v>
      </c>
      <c r="C54" s="10" t="s">
        <v>107</v>
      </c>
      <c r="D54" s="10" t="s">
        <v>52</v>
      </c>
      <c r="E54" s="10" t="s">
        <v>125</v>
      </c>
      <c r="F54">
        <v>1630</v>
      </c>
    </row>
    <row r="55" spans="1:6" x14ac:dyDescent="0.4">
      <c r="A55" t="s">
        <v>40</v>
      </c>
      <c r="B55" t="s">
        <v>44</v>
      </c>
      <c r="C55" s="10" t="s">
        <v>108</v>
      </c>
      <c r="D55" s="10" t="s">
        <v>53</v>
      </c>
      <c r="E55" s="10" t="s">
        <v>101</v>
      </c>
      <c r="F55">
        <v>2950</v>
      </c>
    </row>
    <row r="56" spans="1:6" x14ac:dyDescent="0.4">
      <c r="A56" t="s">
        <v>39</v>
      </c>
      <c r="B56" t="s">
        <v>43</v>
      </c>
      <c r="C56" s="10" t="s">
        <v>109</v>
      </c>
      <c r="D56" s="10" t="s">
        <v>54</v>
      </c>
      <c r="E56" s="10" t="s">
        <v>101</v>
      </c>
      <c r="F56">
        <v>2300</v>
      </c>
    </row>
    <row r="57" spans="1:6" x14ac:dyDescent="0.4">
      <c r="A57" t="s">
        <v>38</v>
      </c>
      <c r="B57" t="s">
        <v>42</v>
      </c>
      <c r="C57" s="10" t="s">
        <v>110</v>
      </c>
      <c r="D57" s="10" t="s">
        <v>55</v>
      </c>
      <c r="E57" s="10" t="s">
        <v>101</v>
      </c>
      <c r="F57">
        <v>2090</v>
      </c>
    </row>
    <row r="58" spans="1:6" x14ac:dyDescent="0.4">
      <c r="A58" t="s">
        <v>41</v>
      </c>
      <c r="B58" t="s">
        <v>45</v>
      </c>
      <c r="C58" s="10" t="s">
        <v>111</v>
      </c>
      <c r="D58" s="10" t="s">
        <v>52</v>
      </c>
      <c r="E58" s="10" t="s">
        <v>135</v>
      </c>
      <c r="F58">
        <v>960</v>
      </c>
    </row>
    <row r="59" spans="1:6" x14ac:dyDescent="0.4">
      <c r="A59" t="s">
        <v>40</v>
      </c>
      <c r="B59" t="s">
        <v>44</v>
      </c>
      <c r="C59" s="10" t="s">
        <v>112</v>
      </c>
      <c r="D59" s="10" t="s">
        <v>53</v>
      </c>
      <c r="E59" s="10" t="s">
        <v>136</v>
      </c>
      <c r="F59" s="8">
        <v>1125</v>
      </c>
    </row>
    <row r="60" spans="1:6" x14ac:dyDescent="0.4">
      <c r="A60" t="s">
        <v>39</v>
      </c>
      <c r="B60" t="s">
        <v>43</v>
      </c>
      <c r="C60" s="10" t="s">
        <v>113</v>
      </c>
      <c r="D60" s="10" t="s">
        <v>54</v>
      </c>
      <c r="E60" s="10" t="s">
        <v>136</v>
      </c>
      <c r="F60" s="8">
        <v>1100</v>
      </c>
    </row>
    <row r="61" spans="1:6" x14ac:dyDescent="0.4">
      <c r="A61" t="s">
        <v>38</v>
      </c>
      <c r="B61" t="s">
        <v>42</v>
      </c>
      <c r="C61" s="10" t="s">
        <v>114</v>
      </c>
      <c r="D61" s="10" t="s">
        <v>55</v>
      </c>
      <c r="E61" s="10" t="s">
        <v>131</v>
      </c>
      <c r="F61">
        <v>990</v>
      </c>
    </row>
    <row r="62" spans="1:6" x14ac:dyDescent="0.4">
      <c r="A62" t="s">
        <v>41</v>
      </c>
      <c r="B62" t="s">
        <v>45</v>
      </c>
      <c r="C62" s="10" t="s">
        <v>115</v>
      </c>
      <c r="D62" s="10" t="s">
        <v>52</v>
      </c>
      <c r="E62" s="10" t="s">
        <v>125</v>
      </c>
      <c r="F62">
        <v>830</v>
      </c>
    </row>
    <row r="63" spans="1:6" x14ac:dyDescent="0.4">
      <c r="A63" t="s">
        <v>40</v>
      </c>
      <c r="B63" t="s">
        <v>44</v>
      </c>
      <c r="C63" s="10" t="s">
        <v>116</v>
      </c>
      <c r="D63" s="10" t="s">
        <v>53</v>
      </c>
      <c r="E63" s="10" t="s">
        <v>125</v>
      </c>
      <c r="F63">
        <v>830</v>
      </c>
    </row>
    <row r="64" spans="1:6" x14ac:dyDescent="0.4">
      <c r="A64" t="s">
        <v>39</v>
      </c>
      <c r="B64" t="s">
        <v>43</v>
      </c>
      <c r="C64" s="10" t="s">
        <v>117</v>
      </c>
      <c r="D64" s="10" t="s">
        <v>54</v>
      </c>
      <c r="E64" s="10" t="s">
        <v>101</v>
      </c>
      <c r="F64">
        <v>800</v>
      </c>
    </row>
    <row r="65" spans="1:6" x14ac:dyDescent="0.4">
      <c r="A65" t="s">
        <v>38</v>
      </c>
      <c r="B65" t="s">
        <v>42</v>
      </c>
      <c r="C65" s="10" t="s">
        <v>118</v>
      </c>
      <c r="D65" s="10" t="s">
        <v>55</v>
      </c>
      <c r="E65" s="10" t="s">
        <v>101</v>
      </c>
      <c r="F65">
        <v>705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X1</vt:lpstr>
      <vt:lpstr>X2</vt:lpstr>
      <vt:lpstr>X3</vt:lpstr>
      <vt:lpstr>X4</vt:lpstr>
      <vt:lpstr>X5</vt:lpstr>
      <vt:lpstr>Y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2024-07-22T03:15:39Z</dcterms:created>
  <dcterms:modified xsi:type="dcterms:W3CDTF">2024-07-30T04:56:12Z</dcterms:modified>
</cp:coreProperties>
</file>