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1 SEMHAS 2024\DOKUMEN SEMHAS\"/>
    </mc:Choice>
  </mc:AlternateContent>
  <xr:revisionPtr revIDLastSave="0" documentId="13_ncr:1_{CCD75079-A09A-40C3-9A2A-5AEFBA5D5DE1}" xr6:coauthVersionLast="47" xr6:coauthVersionMax="47" xr10:uidLastSave="{00000000-0000-0000-0000-000000000000}"/>
  <bookViews>
    <workbookView xWindow="-120" yWindow="-120" windowWidth="20730" windowHeight="11160" xr2:uid="{172FCB6E-E0BB-4800-A21C-7C3F82EB02E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2" i="1" l="1"/>
  <c r="W102" i="1"/>
  <c r="R102" i="1"/>
  <c r="M102" i="1"/>
  <c r="AC102" i="1" s="1"/>
  <c r="AB101" i="1"/>
  <c r="W101" i="1"/>
  <c r="R101" i="1"/>
  <c r="M101" i="1"/>
  <c r="AC101" i="1" s="1"/>
  <c r="AB100" i="1"/>
  <c r="W100" i="1"/>
  <c r="R100" i="1"/>
  <c r="M100" i="1"/>
  <c r="AC100" i="1" s="1"/>
  <c r="AB99" i="1"/>
  <c r="W99" i="1"/>
  <c r="R99" i="1"/>
  <c r="M99" i="1"/>
  <c r="AC99" i="1" s="1"/>
  <c r="AB98" i="1"/>
  <c r="W98" i="1"/>
  <c r="R98" i="1"/>
  <c r="M98" i="1"/>
  <c r="AC98" i="1" s="1"/>
  <c r="AB97" i="1"/>
  <c r="W97" i="1"/>
  <c r="R97" i="1"/>
  <c r="M97" i="1"/>
  <c r="AC97" i="1" s="1"/>
  <c r="AB96" i="1"/>
  <c r="W96" i="1"/>
  <c r="R96" i="1"/>
  <c r="M96" i="1"/>
  <c r="AC96" i="1" s="1"/>
  <c r="AB95" i="1"/>
  <c r="W95" i="1"/>
  <c r="R95" i="1"/>
  <c r="M95" i="1"/>
  <c r="AC95" i="1" s="1"/>
  <c r="AB94" i="1"/>
  <c r="W94" i="1"/>
  <c r="R94" i="1"/>
  <c r="M94" i="1"/>
  <c r="AC94" i="1" s="1"/>
  <c r="AB93" i="1"/>
  <c r="W93" i="1"/>
  <c r="R93" i="1"/>
  <c r="M93" i="1"/>
  <c r="AC93" i="1" s="1"/>
  <c r="AB92" i="1"/>
  <c r="W92" i="1"/>
  <c r="R92" i="1"/>
  <c r="M92" i="1"/>
  <c r="AC92" i="1" s="1"/>
  <c r="AB91" i="1"/>
  <c r="W91" i="1"/>
  <c r="R91" i="1"/>
  <c r="M91" i="1"/>
  <c r="AC91" i="1" s="1"/>
  <c r="AB90" i="1"/>
  <c r="W90" i="1"/>
  <c r="R90" i="1"/>
  <c r="M90" i="1"/>
  <c r="AC90" i="1" s="1"/>
  <c r="AB89" i="1"/>
  <c r="W89" i="1"/>
  <c r="R89" i="1"/>
  <c r="M89" i="1"/>
  <c r="AC89" i="1" s="1"/>
  <c r="AB88" i="1"/>
  <c r="W88" i="1"/>
  <c r="R88" i="1"/>
  <c r="M88" i="1"/>
  <c r="AC88" i="1" s="1"/>
  <c r="AB87" i="1"/>
  <c r="W87" i="1"/>
  <c r="R87" i="1"/>
  <c r="M87" i="1"/>
  <c r="AC87" i="1" s="1"/>
  <c r="AB86" i="1"/>
  <c r="W86" i="1"/>
  <c r="R86" i="1"/>
  <c r="M86" i="1"/>
  <c r="AC86" i="1" s="1"/>
  <c r="AB85" i="1"/>
  <c r="W85" i="1"/>
  <c r="R85" i="1"/>
  <c r="M85" i="1"/>
  <c r="AC85" i="1" s="1"/>
  <c r="AB84" i="1"/>
  <c r="W84" i="1"/>
  <c r="R84" i="1"/>
  <c r="M84" i="1"/>
  <c r="AC84" i="1" s="1"/>
  <c r="AB83" i="1"/>
  <c r="W83" i="1"/>
  <c r="R83" i="1"/>
  <c r="M83" i="1"/>
  <c r="AC83" i="1" s="1"/>
  <c r="AB82" i="1"/>
  <c r="W82" i="1"/>
  <c r="R82" i="1"/>
  <c r="M82" i="1"/>
  <c r="AC82" i="1" s="1"/>
  <c r="AB81" i="1"/>
  <c r="W81" i="1"/>
  <c r="R81" i="1"/>
  <c r="M81" i="1"/>
  <c r="AC81" i="1" s="1"/>
  <c r="AB80" i="1"/>
  <c r="W80" i="1"/>
  <c r="R80" i="1"/>
  <c r="M80" i="1"/>
  <c r="AC80" i="1" s="1"/>
  <c r="AB79" i="1"/>
  <c r="W79" i="1"/>
  <c r="R79" i="1"/>
  <c r="M79" i="1"/>
  <c r="AC79" i="1" s="1"/>
  <c r="AB78" i="1"/>
  <c r="W78" i="1"/>
  <c r="R78" i="1"/>
  <c r="M78" i="1"/>
  <c r="AC78" i="1" s="1"/>
  <c r="AB77" i="1"/>
  <c r="W77" i="1"/>
  <c r="R77" i="1"/>
  <c r="M77" i="1"/>
  <c r="AC77" i="1" s="1"/>
  <c r="AB76" i="1"/>
  <c r="W76" i="1"/>
  <c r="R76" i="1"/>
  <c r="M76" i="1"/>
  <c r="AC76" i="1" s="1"/>
  <c r="AB75" i="1"/>
  <c r="W75" i="1"/>
  <c r="R75" i="1"/>
  <c r="M75" i="1"/>
  <c r="AC75" i="1" s="1"/>
  <c r="AB74" i="1"/>
  <c r="W74" i="1"/>
  <c r="R74" i="1"/>
  <c r="M74" i="1"/>
  <c r="AC74" i="1" s="1"/>
  <c r="AB73" i="1"/>
  <c r="W73" i="1"/>
  <c r="R73" i="1"/>
  <c r="M73" i="1"/>
  <c r="AC73" i="1" s="1"/>
  <c r="AB72" i="1"/>
  <c r="W72" i="1"/>
  <c r="R72" i="1"/>
  <c r="M72" i="1"/>
  <c r="AC72" i="1" s="1"/>
  <c r="AB71" i="1"/>
  <c r="W71" i="1"/>
  <c r="R71" i="1"/>
  <c r="M71" i="1"/>
  <c r="AC71" i="1" s="1"/>
  <c r="AB70" i="1"/>
  <c r="W70" i="1"/>
  <c r="R70" i="1"/>
  <c r="M70" i="1"/>
  <c r="AC70" i="1" s="1"/>
  <c r="AB69" i="1"/>
  <c r="W69" i="1"/>
  <c r="R69" i="1"/>
  <c r="M69" i="1"/>
  <c r="AC69" i="1" s="1"/>
  <c r="AB68" i="1"/>
  <c r="W68" i="1"/>
  <c r="R68" i="1"/>
  <c r="M68" i="1"/>
  <c r="AC68" i="1" s="1"/>
  <c r="AB67" i="1"/>
  <c r="W67" i="1"/>
  <c r="R67" i="1"/>
  <c r="M67" i="1"/>
  <c r="AC67" i="1" s="1"/>
  <c r="AB66" i="1"/>
  <c r="W66" i="1"/>
  <c r="R66" i="1"/>
  <c r="M66" i="1"/>
  <c r="AC66" i="1" s="1"/>
  <c r="AB65" i="1"/>
  <c r="W65" i="1"/>
  <c r="R65" i="1"/>
  <c r="M65" i="1"/>
  <c r="AC65" i="1" s="1"/>
  <c r="AB64" i="1"/>
  <c r="W64" i="1"/>
  <c r="R64" i="1"/>
  <c r="M64" i="1"/>
  <c r="AC64" i="1" s="1"/>
  <c r="AB63" i="1"/>
  <c r="W63" i="1"/>
  <c r="R63" i="1"/>
  <c r="M63" i="1"/>
  <c r="AC63" i="1" s="1"/>
  <c r="AB62" i="1"/>
  <c r="W62" i="1"/>
  <c r="R62" i="1"/>
  <c r="M62" i="1"/>
  <c r="AC62" i="1" s="1"/>
  <c r="AB61" i="1"/>
  <c r="W61" i="1"/>
  <c r="R61" i="1"/>
  <c r="M61" i="1"/>
  <c r="AC61" i="1" s="1"/>
  <c r="AB60" i="1"/>
  <c r="W60" i="1"/>
  <c r="R60" i="1"/>
  <c r="M60" i="1"/>
  <c r="AC60" i="1" s="1"/>
  <c r="AB59" i="1"/>
  <c r="W59" i="1"/>
  <c r="R59" i="1"/>
  <c r="M59" i="1"/>
  <c r="AC59" i="1" s="1"/>
  <c r="AB58" i="1"/>
  <c r="W58" i="1"/>
  <c r="R58" i="1"/>
  <c r="M58" i="1"/>
  <c r="AC58" i="1" s="1"/>
  <c r="AB57" i="1"/>
  <c r="W57" i="1"/>
  <c r="R57" i="1"/>
  <c r="M57" i="1"/>
  <c r="AC57" i="1" s="1"/>
  <c r="AB56" i="1"/>
  <c r="W56" i="1"/>
  <c r="R56" i="1"/>
  <c r="M56" i="1"/>
  <c r="AC56" i="1" s="1"/>
  <c r="AB55" i="1"/>
  <c r="W55" i="1"/>
  <c r="R55" i="1"/>
  <c r="M55" i="1"/>
  <c r="AC55" i="1" s="1"/>
  <c r="AB54" i="1"/>
  <c r="W54" i="1"/>
  <c r="R54" i="1"/>
  <c r="M54" i="1"/>
  <c r="AC54" i="1" s="1"/>
  <c r="AB53" i="1"/>
  <c r="W53" i="1"/>
  <c r="R53" i="1"/>
  <c r="M53" i="1"/>
  <c r="AC53" i="1" s="1"/>
  <c r="AB52" i="1"/>
  <c r="W52" i="1"/>
  <c r="R52" i="1"/>
  <c r="M52" i="1"/>
  <c r="AC52" i="1" s="1"/>
  <c r="AB51" i="1"/>
  <c r="W51" i="1"/>
  <c r="R51" i="1"/>
  <c r="M51" i="1"/>
  <c r="AC51" i="1" s="1"/>
  <c r="AB50" i="1"/>
  <c r="W50" i="1"/>
  <c r="R50" i="1"/>
  <c r="M50" i="1"/>
  <c r="AC50" i="1" s="1"/>
  <c r="AB49" i="1"/>
  <c r="W49" i="1"/>
  <c r="R49" i="1"/>
  <c r="M49" i="1"/>
  <c r="AC49" i="1" s="1"/>
  <c r="AB48" i="1"/>
  <c r="W48" i="1"/>
  <c r="R48" i="1"/>
  <c r="M48" i="1"/>
  <c r="AC48" i="1" s="1"/>
  <c r="AB47" i="1"/>
  <c r="W47" i="1"/>
  <c r="R47" i="1"/>
  <c r="M47" i="1"/>
  <c r="AC47" i="1" s="1"/>
  <c r="AB46" i="1"/>
  <c r="W46" i="1"/>
  <c r="R46" i="1"/>
  <c r="M46" i="1"/>
  <c r="AC46" i="1" s="1"/>
  <c r="AB45" i="1"/>
  <c r="W45" i="1"/>
  <c r="R45" i="1"/>
  <c r="M45" i="1"/>
  <c r="AC45" i="1" s="1"/>
  <c r="AB44" i="1"/>
  <c r="W44" i="1"/>
  <c r="R44" i="1"/>
  <c r="M44" i="1"/>
  <c r="AC44" i="1" s="1"/>
  <c r="AB43" i="1"/>
  <c r="W43" i="1"/>
  <c r="R43" i="1"/>
  <c r="M43" i="1"/>
  <c r="AC43" i="1" s="1"/>
  <c r="AB42" i="1"/>
  <c r="W42" i="1"/>
  <c r="R42" i="1"/>
  <c r="M42" i="1"/>
  <c r="AC42" i="1" s="1"/>
  <c r="AB41" i="1"/>
  <c r="W41" i="1"/>
  <c r="R41" i="1"/>
  <c r="M41" i="1"/>
  <c r="AC41" i="1" s="1"/>
  <c r="AB40" i="1"/>
  <c r="W40" i="1"/>
  <c r="R40" i="1"/>
  <c r="M40" i="1"/>
  <c r="AC40" i="1" s="1"/>
  <c r="AB39" i="1"/>
  <c r="W39" i="1"/>
  <c r="R39" i="1"/>
  <c r="M39" i="1"/>
  <c r="AC39" i="1" s="1"/>
  <c r="AB38" i="1"/>
  <c r="W38" i="1"/>
  <c r="R38" i="1"/>
  <c r="M38" i="1"/>
  <c r="AC38" i="1" s="1"/>
  <c r="AB37" i="1"/>
  <c r="W37" i="1"/>
  <c r="R37" i="1"/>
  <c r="M37" i="1"/>
  <c r="AC37" i="1" s="1"/>
  <c r="AB36" i="1"/>
  <c r="W36" i="1"/>
  <c r="R36" i="1"/>
  <c r="M36" i="1"/>
  <c r="AC36" i="1" s="1"/>
  <c r="AB35" i="1"/>
  <c r="W35" i="1"/>
  <c r="R35" i="1"/>
  <c r="M35" i="1"/>
  <c r="AC35" i="1" s="1"/>
  <c r="AB34" i="1"/>
  <c r="W34" i="1"/>
  <c r="R34" i="1"/>
  <c r="M34" i="1"/>
  <c r="AC34" i="1" s="1"/>
  <c r="AB33" i="1"/>
  <c r="W33" i="1"/>
  <c r="R33" i="1"/>
  <c r="M33" i="1"/>
  <c r="AC33" i="1" s="1"/>
  <c r="AB32" i="1"/>
  <c r="W32" i="1"/>
  <c r="R32" i="1"/>
  <c r="M32" i="1"/>
  <c r="AC32" i="1" s="1"/>
  <c r="AB31" i="1"/>
  <c r="W31" i="1"/>
  <c r="R31" i="1"/>
  <c r="M31" i="1"/>
  <c r="AC31" i="1" s="1"/>
  <c r="AB30" i="1"/>
  <c r="W30" i="1"/>
  <c r="R30" i="1"/>
  <c r="M30" i="1"/>
  <c r="AB29" i="1"/>
  <c r="W29" i="1"/>
  <c r="R29" i="1"/>
  <c r="M29" i="1"/>
  <c r="AC29" i="1" s="1"/>
  <c r="AB28" i="1"/>
  <c r="W28" i="1"/>
  <c r="R28" i="1"/>
  <c r="M28" i="1"/>
  <c r="AC28" i="1" s="1"/>
  <c r="AB27" i="1"/>
  <c r="W27" i="1"/>
  <c r="R27" i="1"/>
  <c r="M27" i="1"/>
  <c r="AC27" i="1" s="1"/>
  <c r="AB26" i="1"/>
  <c r="W26" i="1"/>
  <c r="R26" i="1"/>
  <c r="M26" i="1"/>
  <c r="AB25" i="1"/>
  <c r="W25" i="1"/>
  <c r="R25" i="1"/>
  <c r="M25" i="1"/>
  <c r="AC25" i="1" s="1"/>
  <c r="AB24" i="1"/>
  <c r="W24" i="1"/>
  <c r="R24" i="1"/>
  <c r="M24" i="1"/>
  <c r="AC24" i="1" s="1"/>
  <c r="AB23" i="1"/>
  <c r="W23" i="1"/>
  <c r="R23" i="1"/>
  <c r="M23" i="1"/>
  <c r="AC23" i="1" s="1"/>
  <c r="AB22" i="1"/>
  <c r="W22" i="1"/>
  <c r="R22" i="1"/>
  <c r="M22" i="1"/>
  <c r="AB21" i="1"/>
  <c r="W21" i="1"/>
  <c r="R21" i="1"/>
  <c r="M21" i="1"/>
  <c r="AC21" i="1" s="1"/>
  <c r="AB20" i="1"/>
  <c r="W20" i="1"/>
  <c r="R20" i="1"/>
  <c r="M20" i="1"/>
  <c r="AC20" i="1" s="1"/>
  <c r="AB19" i="1"/>
  <c r="W19" i="1"/>
  <c r="R19" i="1"/>
  <c r="M19" i="1"/>
  <c r="AC19" i="1" s="1"/>
  <c r="AB18" i="1"/>
  <c r="W18" i="1"/>
  <c r="R18" i="1"/>
  <c r="M18" i="1"/>
  <c r="AB17" i="1"/>
  <c r="W17" i="1"/>
  <c r="R17" i="1"/>
  <c r="M17" i="1"/>
  <c r="AC17" i="1" s="1"/>
  <c r="AB16" i="1"/>
  <c r="W16" i="1"/>
  <c r="R16" i="1"/>
  <c r="M16" i="1"/>
  <c r="AC16" i="1" s="1"/>
  <c r="AB15" i="1"/>
  <c r="W15" i="1"/>
  <c r="R15" i="1"/>
  <c r="M15" i="1"/>
  <c r="AC15" i="1" s="1"/>
  <c r="AB14" i="1"/>
  <c r="W14" i="1"/>
  <c r="R14" i="1"/>
  <c r="M14" i="1"/>
  <c r="AB13" i="1"/>
  <c r="W13" i="1"/>
  <c r="R13" i="1"/>
  <c r="M13" i="1"/>
  <c r="AC13" i="1" s="1"/>
  <c r="AB12" i="1"/>
  <c r="W12" i="1"/>
  <c r="R12" i="1"/>
  <c r="M12" i="1"/>
  <c r="AC12" i="1" s="1"/>
  <c r="AB11" i="1"/>
  <c r="W11" i="1"/>
  <c r="R11" i="1"/>
  <c r="M11" i="1"/>
  <c r="AC11" i="1" s="1"/>
  <c r="AB10" i="1"/>
  <c r="W10" i="1"/>
  <c r="R10" i="1"/>
  <c r="M10" i="1"/>
  <c r="AB9" i="1"/>
  <c r="W9" i="1"/>
  <c r="R9" i="1"/>
  <c r="M9" i="1"/>
  <c r="AC9" i="1" s="1"/>
  <c r="AB8" i="1"/>
  <c r="W8" i="1"/>
  <c r="R8" i="1"/>
  <c r="M8" i="1"/>
  <c r="AC8" i="1" s="1"/>
  <c r="AB7" i="1"/>
  <c r="W7" i="1"/>
  <c r="R7" i="1"/>
  <c r="M7" i="1"/>
  <c r="AC7" i="1" s="1"/>
  <c r="AB6" i="1"/>
  <c r="W6" i="1"/>
  <c r="R6" i="1"/>
  <c r="M6" i="1"/>
  <c r="AB5" i="1"/>
  <c r="W5" i="1"/>
  <c r="R5" i="1"/>
  <c r="M5" i="1"/>
  <c r="AC5" i="1" s="1"/>
  <c r="AB4" i="1"/>
  <c r="W4" i="1"/>
  <c r="R4" i="1"/>
  <c r="M4" i="1"/>
  <c r="AC4" i="1" s="1"/>
  <c r="AB3" i="1"/>
  <c r="W3" i="1"/>
  <c r="R3" i="1"/>
  <c r="M3" i="1"/>
  <c r="AC3" i="1" s="1"/>
  <c r="AC6" i="1" l="1"/>
  <c r="AC10" i="1"/>
  <c r="AC14" i="1"/>
  <c r="AC18" i="1"/>
  <c r="AC22" i="1"/>
  <c r="AC26" i="1"/>
  <c r="AC30" i="1"/>
</calcChain>
</file>

<file path=xl/sharedStrings.xml><?xml version="1.0" encoding="utf-8"?>
<sst xmlns="http://schemas.openxmlformats.org/spreadsheetml/2006/main" count="641" uniqueCount="404">
  <si>
    <t>Electronic Word Of Mouth (e-WOM) X1</t>
  </si>
  <si>
    <t>Harga (X2)</t>
  </si>
  <si>
    <t>Citra Merek (X3)</t>
  </si>
  <si>
    <t>Minat Beli (Y)</t>
  </si>
  <si>
    <t>No. Resp</t>
  </si>
  <si>
    <t>Nama</t>
  </si>
  <si>
    <t>Jenis Kelamin</t>
  </si>
  <si>
    <t>Usia</t>
  </si>
  <si>
    <t>Domisili</t>
  </si>
  <si>
    <t>Pekerjaan</t>
  </si>
  <si>
    <t>Pernah Membeli</t>
  </si>
  <si>
    <t>E1</t>
  </si>
  <si>
    <t>E2</t>
  </si>
  <si>
    <t>E3</t>
  </si>
  <si>
    <t>E4</t>
  </si>
  <si>
    <t>TOTALX1</t>
  </si>
  <si>
    <t>H1</t>
  </si>
  <si>
    <t>H2</t>
  </si>
  <si>
    <t>H3</t>
  </si>
  <si>
    <t>H4</t>
  </si>
  <si>
    <t>TOTALX2</t>
  </si>
  <si>
    <t>CM1</t>
  </si>
  <si>
    <t>CM2</t>
  </si>
  <si>
    <t>CM3</t>
  </si>
  <si>
    <t>CM4</t>
  </si>
  <si>
    <t>TOTALX3</t>
  </si>
  <si>
    <t>MB1</t>
  </si>
  <si>
    <t>MB2</t>
  </si>
  <si>
    <t>MB3</t>
  </si>
  <si>
    <t>MB4</t>
  </si>
  <si>
    <t>TOTALLY</t>
  </si>
  <si>
    <t>TSK</t>
  </si>
  <si>
    <t xml:space="preserve">Eka Putri Nabila Ali </t>
  </si>
  <si>
    <t>M. Ivo Raditya</t>
  </si>
  <si>
    <t>Shinta</t>
  </si>
  <si>
    <t xml:space="preserve">Shinta nur wahidah </t>
  </si>
  <si>
    <t>Rifka ulinnuhya annafa</t>
  </si>
  <si>
    <t xml:space="preserve">Putri Ilhami </t>
  </si>
  <si>
    <t xml:space="preserve">Anggelita Hanryanti </t>
  </si>
  <si>
    <t>Satrio</t>
  </si>
  <si>
    <t>Cindy chareynina</t>
  </si>
  <si>
    <t>Almira Khansa Azaria Putri Yuan</t>
  </si>
  <si>
    <t>Nailahtul Muazaroh</t>
  </si>
  <si>
    <t xml:space="preserve">Silvi Ainun Puspitasari </t>
  </si>
  <si>
    <t xml:space="preserve">Adirra Zahra Kania </t>
  </si>
  <si>
    <t>Rinda Ayu Lestari</t>
  </si>
  <si>
    <t>Yuli purwatiningsih</t>
  </si>
  <si>
    <t>Syafril adin</t>
  </si>
  <si>
    <t>Azizah Apriliani Tri Kartikadewi</t>
  </si>
  <si>
    <t xml:space="preserve">Hetri Alfiana Putri </t>
  </si>
  <si>
    <t>WAHYU UMI SALAMAH</t>
  </si>
  <si>
    <t>Aura hawa mega mustika</t>
  </si>
  <si>
    <t xml:space="preserve">Jefanny Ayunda Lestari </t>
  </si>
  <si>
    <t>Nadhilah</t>
  </si>
  <si>
    <t>Fira Salsabila</t>
  </si>
  <si>
    <t xml:space="preserve">Ridhatul Fitriah </t>
  </si>
  <si>
    <t>KUSMIATININGSIH</t>
  </si>
  <si>
    <t xml:space="preserve">Azizah Apriliana Dwi </t>
  </si>
  <si>
    <t>meilani</t>
  </si>
  <si>
    <t>Diah Rahmadani</t>
  </si>
  <si>
    <t>Maya Ayu S</t>
  </si>
  <si>
    <t>Farika Rizqi Amalia</t>
  </si>
  <si>
    <t xml:space="preserve">Alika Putri </t>
  </si>
  <si>
    <t>Rachmawati</t>
  </si>
  <si>
    <t xml:space="preserve">Syfana Aulia Savitri </t>
  </si>
  <si>
    <t>Muhammad Wahyu Indardi</t>
  </si>
  <si>
    <t>Faizatun Nisa'</t>
  </si>
  <si>
    <t>Andy fajar dwi kartika nada</t>
  </si>
  <si>
    <t>Dwi sukma w</t>
  </si>
  <si>
    <t>Muhammad fikri</t>
  </si>
  <si>
    <t xml:space="preserve">Siti As1h </t>
  </si>
  <si>
    <t xml:space="preserve">Fitriani </t>
  </si>
  <si>
    <t>Olivia wilhelmina asmi putri</t>
  </si>
  <si>
    <t xml:space="preserve">Dwi Rahma Fitria </t>
  </si>
  <si>
    <t>Adissa amartya</t>
  </si>
  <si>
    <t>Robiatul Adaw1h</t>
  </si>
  <si>
    <t>Munawaroh</t>
  </si>
  <si>
    <t>Risma Atika s</t>
  </si>
  <si>
    <t>Savira</t>
  </si>
  <si>
    <t>Hanna abida</t>
  </si>
  <si>
    <t xml:space="preserve">Anggi juniata arismawati </t>
  </si>
  <si>
    <t>Halimatus Sa'adah</t>
  </si>
  <si>
    <t>Ririn dwi arf1ni</t>
  </si>
  <si>
    <t>Ella Orsita Adelia</t>
  </si>
  <si>
    <t>Zulfa</t>
  </si>
  <si>
    <t>VIRA SETYANINGRUM</t>
  </si>
  <si>
    <t>Vina</t>
  </si>
  <si>
    <t>Nirvanda</t>
  </si>
  <si>
    <t xml:space="preserve">Marsha viantica nur laily </t>
  </si>
  <si>
    <t>Nur Aniqotus Zanubah</t>
  </si>
  <si>
    <t>jelita cinta a.p</t>
  </si>
  <si>
    <t xml:space="preserve">Sherlyn Olivia Putri Wicaksana </t>
  </si>
  <si>
    <t>fika fatmala</t>
  </si>
  <si>
    <t>Silvia yulia arianti</t>
  </si>
  <si>
    <t>Naaasya</t>
  </si>
  <si>
    <t xml:space="preserve">Eka R1dhatul </t>
  </si>
  <si>
    <t>Ayu firnanda</t>
  </si>
  <si>
    <t>Kilaaaa</t>
  </si>
  <si>
    <t>Athaya tsania sahda zahira</t>
  </si>
  <si>
    <t>sofi</t>
  </si>
  <si>
    <t xml:space="preserve">Cindy Aud1 Ajizi </t>
  </si>
  <si>
    <t xml:space="preserve">Natasia Marselina Hartiningsih </t>
  </si>
  <si>
    <t xml:space="preserve">Selin </t>
  </si>
  <si>
    <t>Siti Zuhroh</t>
  </si>
  <si>
    <t xml:space="preserve">Adinda Dwi </t>
  </si>
  <si>
    <t>Helvina Anggraini</t>
  </si>
  <si>
    <t xml:space="preserve">Vivi Indriani </t>
  </si>
  <si>
    <t>asyifa zahwa kamila</t>
  </si>
  <si>
    <t xml:space="preserve">Shindy Amelia </t>
  </si>
  <si>
    <t>Intan Wid1ningsih</t>
  </si>
  <si>
    <t>DIAH</t>
  </si>
  <si>
    <t>Firda Wulan Sudarsono</t>
  </si>
  <si>
    <t>Devi wardhana</t>
  </si>
  <si>
    <t>Ana khoirul ummah</t>
  </si>
  <si>
    <t>HAYU NABILA CRISTIANTO</t>
  </si>
  <si>
    <t>Arvianti Pramudita t</t>
  </si>
  <si>
    <t xml:space="preserve">Hazmi Imamul Akbar </t>
  </si>
  <si>
    <t>Andra</t>
  </si>
  <si>
    <t>Reygita Arin</t>
  </si>
  <si>
    <t>Sint1 Ayu Wulandari</t>
  </si>
  <si>
    <t xml:space="preserve">Shofia Eka Putri Wulandari </t>
  </si>
  <si>
    <t xml:space="preserve">Nindi Eka Agista </t>
  </si>
  <si>
    <t xml:space="preserve">Wardhatul Madinah </t>
  </si>
  <si>
    <t>Wanda Aulia Rosyidah</t>
  </si>
  <si>
    <t>Desinda Rachma Sistia</t>
  </si>
  <si>
    <t>Binti makhmudzah</t>
  </si>
  <si>
    <t>Fariz Winarto Nova Ardana</t>
  </si>
  <si>
    <t>Fariska Dwi Lestari</t>
  </si>
  <si>
    <t>Gilang permana aji</t>
  </si>
  <si>
    <t>Oktavia Nur</t>
  </si>
  <si>
    <t xml:space="preserve">Imas Nur Fadhila </t>
  </si>
  <si>
    <t>Cap Waktu</t>
  </si>
  <si>
    <t>Mufaridatul Alifa</t>
  </si>
  <si>
    <t>2024/04/26 4:08:10 PM GMT+7</t>
  </si>
  <si>
    <t>2024/04/27 10:34:51 AM GMT+7</t>
  </si>
  <si>
    <t>2024/04/27 12:09:26 PM GMT+7</t>
  </si>
  <si>
    <t>2024/04/27 4:14:45 PM GMT+7</t>
  </si>
  <si>
    <t>2024/04/30 9:10:46 AM GMT+7</t>
  </si>
  <si>
    <t>2024/04/30 9:24:37 AM GMT+7</t>
  </si>
  <si>
    <t>2024/04/30 9:32:37 AM GMT+7</t>
  </si>
  <si>
    <t>2024/04/30 9:41:38 AM GMT+7</t>
  </si>
  <si>
    <t>2024/04/30 9:42:16 AM GMT+7</t>
  </si>
  <si>
    <t>2024/04/30 9:45:17 AM GMT+7</t>
  </si>
  <si>
    <t>2024/04/30 9:47:44 AM GMT+7</t>
  </si>
  <si>
    <t>2024/04/30 9:51:18 AM GMT+7</t>
  </si>
  <si>
    <t>2024/04/30 9:57:45 AM GMT+7</t>
  </si>
  <si>
    <t>2024/04/30 10:01:20 AM GMT+7</t>
  </si>
  <si>
    <t>2024/04/30 10:03:54 AM GMT+7</t>
  </si>
  <si>
    <t>2024/04/30 10:04:09 AM GMT+7</t>
  </si>
  <si>
    <t>2024/04/30 10:06:50 AM GMT+7</t>
  </si>
  <si>
    <t>2024/04/30 10:08:31 AM GMT+7</t>
  </si>
  <si>
    <t>2024/04/30 10:14:49 AM GMT+7</t>
  </si>
  <si>
    <t>2024/04/30 10:21:47 AM GMT+7</t>
  </si>
  <si>
    <t>2024/04/30 10:30:56 AM GMT+7</t>
  </si>
  <si>
    <t>2024/04/30 10:33:36 AM GMT+7</t>
  </si>
  <si>
    <t>2024/04/30 10:34:33 AM GMT+7</t>
  </si>
  <si>
    <t>2024/04/30 10:37:13 AM GMT+7</t>
  </si>
  <si>
    <t>2024/04/30 10:39:10 AM GMT+7</t>
  </si>
  <si>
    <t>2024/04/30 10:39:22 AM GMT+7</t>
  </si>
  <si>
    <t>2024/04/30 10:40:31 AM GMT+7</t>
  </si>
  <si>
    <t>2024/04/30 11:04:25 AM GMT+7</t>
  </si>
  <si>
    <t>2024/04/30 11:05:56 AM GMT+7</t>
  </si>
  <si>
    <t>2024/04/30 11:20:35 AM GMT+7</t>
  </si>
  <si>
    <t>2024/04/30 11:26:03 AM GMT+7</t>
  </si>
  <si>
    <t>2024/04/30 12:25:47 PM GMT+7</t>
  </si>
  <si>
    <t>2024/04/30 12:26:12 PM GMT+7</t>
  </si>
  <si>
    <t>2024/04/30 12:36:17 PM GMT+7</t>
  </si>
  <si>
    <t>2024/04/30 12:39:53 PM GMT+7</t>
  </si>
  <si>
    <t>2024/04/30 12:58:43 PM GMT+7</t>
  </si>
  <si>
    <t>2024/04/30 12:59:18 PM GMT+7</t>
  </si>
  <si>
    <t>2024/04/30 1:18:41 PM GMT+7</t>
  </si>
  <si>
    <t>2024/04/30 1:38:24 PM GMT+7</t>
  </si>
  <si>
    <t>2024/04/30 4:59:45 PM GMT+7</t>
  </si>
  <si>
    <t>2024/05/01 4:18:23 PM GMT+7</t>
  </si>
  <si>
    <t>2024/05/01 4:50:38 PM GMT+7</t>
  </si>
  <si>
    <t>2024/05/01 4:55:38 PM GMT+7</t>
  </si>
  <si>
    <t>2024/05/01 5:09:37 PM GMT+7</t>
  </si>
  <si>
    <t>2024/05/01 5:09:52 PM GMT+7</t>
  </si>
  <si>
    <t>2024/05/01 5:17:45 PM GMT+7</t>
  </si>
  <si>
    <t>2024/05/01 5:23:19 PM GMT+7</t>
  </si>
  <si>
    <t>2024/05/01 5:24:05 PM GMT+7</t>
  </si>
  <si>
    <t>2024/05/01 5:24:08 PM GMT+7</t>
  </si>
  <si>
    <t>2024/05/01 5:26:44 PM GMT+7</t>
  </si>
  <si>
    <t>2024/05/01 5:30:09 PM GMT+7</t>
  </si>
  <si>
    <t>2024/05/01 5:30:16 PM GMT+7</t>
  </si>
  <si>
    <t>2024/05/01 5:30:23 PM GMT+7</t>
  </si>
  <si>
    <t>2024/05/01 5:33:53 PM GMT+7</t>
  </si>
  <si>
    <t>2024/05/01 5:36:03 PM GMT+7</t>
  </si>
  <si>
    <t>2024/05/01 5:36:13 PM GMT+7</t>
  </si>
  <si>
    <t>2024/05/01 5:37:48 PM GMT+7</t>
  </si>
  <si>
    <t>2024/05/01 5:38:01 PM GMT+7</t>
  </si>
  <si>
    <t>2024/05/01 5:41:20 PM GMT+7</t>
  </si>
  <si>
    <t>2024/05/01 5:42:31 PM GMT+7</t>
  </si>
  <si>
    <t>2024/05/01 5:56:03 PM GMT+7</t>
  </si>
  <si>
    <t>2024/05/01 6:06:56 PM GMT+7</t>
  </si>
  <si>
    <t>2024/05/01 6:08:02 PM GMT+7</t>
  </si>
  <si>
    <t>2024/05/01 6:17:45 PM GMT+7</t>
  </si>
  <si>
    <t>2024/05/01 6:22:23 PM GMT+7</t>
  </si>
  <si>
    <t>2024/05/01 6:24:54 PM GMT+7</t>
  </si>
  <si>
    <t>2024/05/01 6:29:56 PM GMT+7</t>
  </si>
  <si>
    <t>2024/05/01 6:30:18 PM GMT+7</t>
  </si>
  <si>
    <t>2024/05/01 6:37:41 PM GMT+7</t>
  </si>
  <si>
    <t>2024/05/01 6:46:56 PM GMT+7</t>
  </si>
  <si>
    <t>2024/05/01 6:51:11 PM GMT+7</t>
  </si>
  <si>
    <t>2024/05/01 6:52:31 PM GMT+7</t>
  </si>
  <si>
    <t>2024/05/01 7:01:49 PM GMT+7</t>
  </si>
  <si>
    <t>2024/05/01 7:22:46 PM GMT+7</t>
  </si>
  <si>
    <t>2024/05/01 8:16:08 PM GMT+7</t>
  </si>
  <si>
    <t>2024/05/01 8:20:32 PM GMT+7</t>
  </si>
  <si>
    <t>2024/05/01 8:51:24 PM GMT+7</t>
  </si>
  <si>
    <t>2024/05/01 8:52:57 PM GMT+7</t>
  </si>
  <si>
    <t>2024/05/01 9:33:39 PM GMT+7</t>
  </si>
  <si>
    <t>2024/05/01 9:44:38 PM GMT+7</t>
  </si>
  <si>
    <t>2024/05/01 9:58:18 PM GMT+7</t>
  </si>
  <si>
    <t>2024/05/02 6:51:38 AM GMT+7</t>
  </si>
  <si>
    <t>2024/05/02 7:00:30 AM GMT+7</t>
  </si>
  <si>
    <t>2024/05/02 9:31:11 AM GMT+7</t>
  </si>
  <si>
    <t>2024/05/02 9:59:00 AM GMT+7</t>
  </si>
  <si>
    <t>2024/05/02 1:57:13 PM GMT+7</t>
  </si>
  <si>
    <t>2024/05/02 2:54:59 PM GMT+7</t>
  </si>
  <si>
    <t>2024/05/03 12:29:22 AM GMT+7</t>
  </si>
  <si>
    <t>2024/05/03 6:26:45 AM GMT+7</t>
  </si>
  <si>
    <t>2024/05/03 7:26:43 AM GMT+7</t>
  </si>
  <si>
    <t>2024/05/03 8:45:09 AM GMT+7</t>
  </si>
  <si>
    <t>2024/05/03 11:07:37 AM GMT+7</t>
  </si>
  <si>
    <t>2024/05/03 11:28:37 AM GMT+7</t>
  </si>
  <si>
    <t>2024/05/03 11:34:44 AM GMT+7</t>
  </si>
  <si>
    <t>2024/05/03 12:04:51 PM GMT+7</t>
  </si>
  <si>
    <t>2024/05/03 12:59:32 PM GMT+7</t>
  </si>
  <si>
    <t>2024/05/04 1:41:08 PM GMT+7</t>
  </si>
  <si>
    <t>2024/05/04 1:55:39 PM GMT+7</t>
  </si>
  <si>
    <t>2024/05/04 5:57:00 PM GMT+7</t>
  </si>
  <si>
    <t>2024/05/04 5:44:20 AM GMT+7</t>
  </si>
  <si>
    <t/>
  </si>
  <si>
    <t>Correlations</t>
  </si>
  <si>
    <t>TTS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</si>
  <si>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</si>
  <si>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</si>
  <si>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</si>
  <si>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</si>
  <si>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</si>
  <si>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.700</t>
    </r>
    <r>
      <rPr>
        <vertAlign val="superscript"/>
        <sz val="9"/>
        <color indexed="60"/>
        <rFont val="Arial"/>
      </rPr>
      <t>**</t>
    </r>
  </si>
  <si>
    <r>
      <t>.721</t>
    </r>
    <r>
      <rPr>
        <vertAlign val="superscript"/>
        <sz val="9"/>
        <color indexed="60"/>
        <rFont val="Arial"/>
      </rPr>
      <t>**</t>
    </r>
  </si>
  <si>
    <r>
      <t>.693</t>
    </r>
    <r>
      <rPr>
        <vertAlign val="superscript"/>
        <sz val="9"/>
        <color indexed="60"/>
        <rFont val="Arial"/>
      </rPr>
      <t>**</t>
    </r>
  </si>
  <si>
    <r>
      <t>.245</t>
    </r>
    <r>
      <rPr>
        <vertAlign val="superscript"/>
        <sz val="9"/>
        <color indexed="60"/>
        <rFont val="Arial"/>
      </rPr>
      <t>*</t>
    </r>
  </si>
  <si>
    <r>
      <t>.587</t>
    </r>
    <r>
      <rPr>
        <vertAlign val="superscript"/>
        <sz val="9"/>
        <color indexed="60"/>
        <rFont val="Arial"/>
      </rPr>
      <t>**</t>
    </r>
  </si>
  <si>
    <r>
      <t>.576</t>
    </r>
    <r>
      <rPr>
        <vertAlign val="superscript"/>
        <sz val="9"/>
        <color indexed="60"/>
        <rFont val="Arial"/>
      </rPr>
      <t>**</t>
    </r>
  </si>
  <si>
    <r>
      <t>.672</t>
    </r>
    <r>
      <rPr>
        <vertAlign val="superscript"/>
        <sz val="9"/>
        <color indexed="60"/>
        <rFont val="Arial"/>
      </rPr>
      <t>**</t>
    </r>
  </si>
  <si>
    <r>
      <t>.496</t>
    </r>
    <r>
      <rPr>
        <vertAlign val="superscript"/>
        <sz val="9"/>
        <color indexed="60"/>
        <rFont val="Arial"/>
      </rPr>
      <t>**</t>
    </r>
  </si>
  <si>
    <r>
      <t>.612</t>
    </r>
    <r>
      <rPr>
        <vertAlign val="superscript"/>
        <sz val="9"/>
        <color indexed="60"/>
        <rFont val="Arial"/>
      </rPr>
      <t>**</t>
    </r>
  </si>
  <si>
    <r>
      <t>.220</t>
    </r>
    <r>
      <rPr>
        <vertAlign val="superscript"/>
        <sz val="9"/>
        <color indexed="60"/>
        <rFont val="Arial"/>
      </rPr>
      <t>*</t>
    </r>
  </si>
  <si>
    <r>
      <t>.232</t>
    </r>
    <r>
      <rPr>
        <vertAlign val="superscript"/>
        <sz val="9"/>
        <color indexed="60"/>
        <rFont val="Arial"/>
      </rPr>
      <t>*</t>
    </r>
  </si>
  <si>
    <r>
      <t>.219</t>
    </r>
    <r>
      <rPr>
        <vertAlign val="superscript"/>
        <sz val="9"/>
        <color indexed="60"/>
        <rFont val="Arial"/>
      </rPr>
      <t>*</t>
    </r>
  </si>
  <si>
    <r>
      <t>.225</t>
    </r>
    <r>
      <rPr>
        <vertAlign val="superscript"/>
        <sz val="9"/>
        <color indexed="60"/>
        <rFont val="Arial"/>
      </rPr>
      <t>*</t>
    </r>
  </si>
  <si>
    <r>
      <t>.279</t>
    </r>
    <r>
      <rPr>
        <vertAlign val="superscript"/>
        <sz val="9"/>
        <color indexed="60"/>
        <rFont val="Arial"/>
      </rPr>
      <t>**</t>
    </r>
  </si>
  <si>
    <r>
      <t>.591</t>
    </r>
    <r>
      <rPr>
        <vertAlign val="superscript"/>
        <sz val="9"/>
        <color indexed="60"/>
        <rFont val="Arial"/>
      </rPr>
      <t>**</t>
    </r>
  </si>
  <si>
    <r>
      <t>.206</t>
    </r>
    <r>
      <rPr>
        <vertAlign val="superscript"/>
        <sz val="9"/>
        <color indexed="60"/>
        <rFont val="Arial"/>
      </rPr>
      <t>*</t>
    </r>
  </si>
  <si>
    <r>
      <t>.216</t>
    </r>
    <r>
      <rPr>
        <vertAlign val="superscript"/>
        <sz val="9"/>
        <color indexed="60"/>
        <rFont val="Arial"/>
      </rPr>
      <t>*</t>
    </r>
  </si>
  <si>
    <r>
      <t>.213</t>
    </r>
    <r>
      <rPr>
        <vertAlign val="superscript"/>
        <sz val="9"/>
        <color indexed="60"/>
        <rFont val="Arial"/>
      </rPr>
      <t>*</t>
    </r>
  </si>
  <si>
    <r>
      <t>.550</t>
    </r>
    <r>
      <rPr>
        <vertAlign val="superscript"/>
        <sz val="9"/>
        <color indexed="60"/>
        <rFont val="Arial"/>
      </rPr>
      <t>**</t>
    </r>
  </si>
  <si>
    <r>
      <t>.517</t>
    </r>
    <r>
      <rPr>
        <vertAlign val="superscript"/>
        <sz val="9"/>
        <color indexed="60"/>
        <rFont val="Arial"/>
      </rPr>
      <t>**</t>
    </r>
  </si>
  <si>
    <r>
      <t>.411</t>
    </r>
    <r>
      <rPr>
        <vertAlign val="superscript"/>
        <sz val="9"/>
        <color indexed="60"/>
        <rFont val="Arial"/>
      </rPr>
      <t>**</t>
    </r>
  </si>
  <si>
    <r>
      <t>.359</t>
    </r>
    <r>
      <rPr>
        <vertAlign val="superscript"/>
        <sz val="9"/>
        <color indexed="60"/>
        <rFont val="Arial"/>
      </rPr>
      <t>**</t>
    </r>
  </si>
  <si>
    <r>
      <t>.499</t>
    </r>
    <r>
      <rPr>
        <vertAlign val="superscript"/>
        <sz val="9"/>
        <color indexed="60"/>
        <rFont val="Arial"/>
      </rPr>
      <t>**</t>
    </r>
  </si>
  <si>
    <r>
      <t>.305</t>
    </r>
    <r>
      <rPr>
        <vertAlign val="superscript"/>
        <sz val="9"/>
        <color indexed="60"/>
        <rFont val="Arial"/>
      </rPr>
      <t>**</t>
    </r>
  </si>
  <si>
    <r>
      <t>.476</t>
    </r>
    <r>
      <rPr>
        <vertAlign val="superscript"/>
        <sz val="9"/>
        <color indexed="60"/>
        <rFont val="Arial"/>
      </rPr>
      <t>**</t>
    </r>
  </si>
  <si>
    <r>
      <t>.372</t>
    </r>
    <r>
      <rPr>
        <vertAlign val="superscript"/>
        <sz val="9"/>
        <color indexed="60"/>
        <rFont val="Arial"/>
      </rPr>
      <t>**</t>
    </r>
  </si>
  <si>
    <r>
      <t>.337</t>
    </r>
    <r>
      <rPr>
        <vertAlign val="superscript"/>
        <sz val="9"/>
        <color indexed="60"/>
        <rFont val="Arial"/>
      </rPr>
      <t>**</t>
    </r>
  </si>
  <si>
    <r>
      <t>.362</t>
    </r>
    <r>
      <rPr>
        <vertAlign val="superscript"/>
        <sz val="9"/>
        <color indexed="60"/>
        <rFont val="Arial"/>
      </rPr>
      <t>**</t>
    </r>
  </si>
  <si>
    <r>
      <t>.321</t>
    </r>
    <r>
      <rPr>
        <vertAlign val="superscript"/>
        <sz val="9"/>
        <color indexed="60"/>
        <rFont val="Arial"/>
      </rPr>
      <t>**</t>
    </r>
  </si>
  <si>
    <r>
      <t>.593</t>
    </r>
    <r>
      <rPr>
        <vertAlign val="superscript"/>
        <sz val="9"/>
        <color indexed="60"/>
        <rFont val="Arial"/>
      </rPr>
      <t>**</t>
    </r>
  </si>
  <si>
    <r>
      <t>.251</t>
    </r>
    <r>
      <rPr>
        <vertAlign val="superscript"/>
        <sz val="9"/>
        <color indexed="60"/>
        <rFont val="Arial"/>
      </rPr>
      <t>*</t>
    </r>
  </si>
  <si>
    <r>
      <t>.477</t>
    </r>
    <r>
      <rPr>
        <vertAlign val="superscript"/>
        <sz val="9"/>
        <color indexed="60"/>
        <rFont val="Arial"/>
      </rPr>
      <t>**</t>
    </r>
  </si>
  <si>
    <r>
      <t>.325</t>
    </r>
    <r>
      <rPr>
        <vertAlign val="superscript"/>
        <sz val="9"/>
        <color indexed="60"/>
        <rFont val="Arial"/>
      </rPr>
      <t>**</t>
    </r>
  </si>
  <si>
    <r>
      <t>.353</t>
    </r>
    <r>
      <rPr>
        <vertAlign val="superscript"/>
        <sz val="9"/>
        <color indexed="60"/>
        <rFont val="Arial"/>
      </rPr>
      <t>**</t>
    </r>
  </si>
  <si>
    <r>
      <t>.350</t>
    </r>
    <r>
      <rPr>
        <vertAlign val="superscript"/>
        <sz val="9"/>
        <color indexed="60"/>
        <rFont val="Arial"/>
      </rPr>
      <t>**</t>
    </r>
  </si>
  <si>
    <r>
      <t>.469</t>
    </r>
    <r>
      <rPr>
        <vertAlign val="superscript"/>
        <sz val="9"/>
        <color indexed="60"/>
        <rFont val="Arial"/>
      </rPr>
      <t>**</t>
    </r>
  </si>
  <si>
    <r>
      <t>.275</t>
    </r>
    <r>
      <rPr>
        <vertAlign val="superscript"/>
        <sz val="9"/>
        <color indexed="60"/>
        <rFont val="Arial"/>
      </rPr>
      <t>**</t>
    </r>
  </si>
  <si>
    <r>
      <t>.285</t>
    </r>
    <r>
      <rPr>
        <vertAlign val="superscript"/>
        <sz val="9"/>
        <color indexed="60"/>
        <rFont val="Arial"/>
      </rPr>
      <t>**</t>
    </r>
  </si>
  <si>
    <r>
      <t>.258</t>
    </r>
    <r>
      <rPr>
        <vertAlign val="superscript"/>
        <sz val="9"/>
        <color indexed="60"/>
        <rFont val="Arial"/>
      </rPr>
      <t>**</t>
    </r>
  </si>
  <si>
    <r>
      <t>.501</t>
    </r>
    <r>
      <rPr>
        <vertAlign val="superscript"/>
        <sz val="9"/>
        <color indexed="60"/>
        <rFont val="Arial"/>
      </rPr>
      <t>**</t>
    </r>
  </si>
  <si>
    <r>
      <t>.252</t>
    </r>
    <r>
      <rPr>
        <vertAlign val="superscript"/>
        <sz val="9"/>
        <color indexed="60"/>
        <rFont val="Arial"/>
      </rPr>
      <t>*</t>
    </r>
  </si>
  <si>
    <r>
      <t>.456</t>
    </r>
    <r>
      <rPr>
        <vertAlign val="superscript"/>
        <sz val="9"/>
        <color indexed="60"/>
        <rFont val="Arial"/>
      </rPr>
      <t>**</t>
    </r>
  </si>
  <si>
    <r>
      <t>.277</t>
    </r>
    <r>
      <rPr>
        <vertAlign val="superscript"/>
        <sz val="9"/>
        <color indexed="60"/>
        <rFont val="Arial"/>
      </rPr>
      <t>**</t>
    </r>
  </si>
  <si>
    <r>
      <t>.230</t>
    </r>
    <r>
      <rPr>
        <vertAlign val="superscript"/>
        <sz val="9"/>
        <color indexed="60"/>
        <rFont val="Arial"/>
      </rPr>
      <t>*</t>
    </r>
  </si>
  <si>
    <r>
      <t>.368</t>
    </r>
    <r>
      <rPr>
        <vertAlign val="superscript"/>
        <sz val="9"/>
        <color indexed="60"/>
        <rFont val="Arial"/>
      </rPr>
      <t>**</t>
    </r>
  </si>
  <si>
    <r>
      <t>.309</t>
    </r>
    <r>
      <rPr>
        <vertAlign val="superscript"/>
        <sz val="9"/>
        <color indexed="60"/>
        <rFont val="Arial"/>
      </rPr>
      <t>**</t>
    </r>
  </si>
  <si>
    <r>
      <t>.290</t>
    </r>
    <r>
      <rPr>
        <vertAlign val="superscript"/>
        <sz val="9"/>
        <color indexed="60"/>
        <rFont val="Arial"/>
      </rPr>
      <t>**</t>
    </r>
  </si>
  <si>
    <r>
      <t>.259</t>
    </r>
    <r>
      <rPr>
        <vertAlign val="superscript"/>
        <sz val="9"/>
        <color indexed="60"/>
        <rFont val="Arial"/>
      </rPr>
      <t>**</t>
    </r>
  </si>
  <si>
    <r>
      <t>.512</t>
    </r>
    <r>
      <rPr>
        <vertAlign val="superscript"/>
        <sz val="9"/>
        <color indexed="60"/>
        <rFont val="Arial"/>
      </rPr>
      <t>**</t>
    </r>
  </si>
  <si>
    <r>
      <t>.402</t>
    </r>
    <r>
      <rPr>
        <vertAlign val="superscript"/>
        <sz val="9"/>
        <color indexed="60"/>
        <rFont val="Arial"/>
      </rPr>
      <t>**</t>
    </r>
  </si>
  <si>
    <r>
      <t>.618</t>
    </r>
    <r>
      <rPr>
        <vertAlign val="superscript"/>
        <sz val="9"/>
        <color indexed="60"/>
        <rFont val="Arial"/>
      </rPr>
      <t>**</t>
    </r>
  </si>
  <si>
    <r>
      <t>.439</t>
    </r>
    <r>
      <rPr>
        <vertAlign val="superscript"/>
        <sz val="9"/>
        <color indexed="60"/>
        <rFont val="Arial"/>
      </rPr>
      <t>**</t>
    </r>
  </si>
  <si>
    <r>
      <t>.514</t>
    </r>
    <r>
      <rPr>
        <vertAlign val="superscript"/>
        <sz val="9"/>
        <color indexed="60"/>
        <rFont val="Arial"/>
      </rPr>
      <t>**</t>
    </r>
  </si>
  <si>
    <r>
      <t>.463</t>
    </r>
    <r>
      <rPr>
        <vertAlign val="superscript"/>
        <sz val="9"/>
        <color indexed="60"/>
        <rFont val="Arial"/>
      </rPr>
      <t>**</t>
    </r>
  </si>
  <si>
    <r>
      <t>.408</t>
    </r>
    <r>
      <rPr>
        <vertAlign val="superscript"/>
        <sz val="9"/>
        <color indexed="60"/>
        <rFont val="Arial"/>
      </rPr>
      <t>**</t>
    </r>
  </si>
  <si>
    <r>
      <t>.385</t>
    </r>
    <r>
      <rPr>
        <vertAlign val="superscript"/>
        <sz val="9"/>
        <color indexed="60"/>
        <rFont val="Arial"/>
      </rPr>
      <t>**</t>
    </r>
  </si>
  <si>
    <r>
      <t>.330</t>
    </r>
    <r>
      <rPr>
        <vertAlign val="superscript"/>
        <sz val="9"/>
        <color indexed="60"/>
        <rFont val="Arial"/>
      </rPr>
      <t>**</t>
    </r>
  </si>
  <si>
    <r>
      <t>.676</t>
    </r>
    <r>
      <rPr>
        <vertAlign val="superscript"/>
        <sz val="9"/>
        <color indexed="60"/>
        <rFont val="Arial"/>
      </rPr>
      <t>**</t>
    </r>
  </si>
  <si>
    <r>
      <t>.360</t>
    </r>
    <r>
      <rPr>
        <vertAlign val="superscript"/>
        <sz val="9"/>
        <color indexed="60"/>
        <rFont val="Arial"/>
      </rPr>
      <t>**</t>
    </r>
  </si>
  <si>
    <r>
      <t>.416</t>
    </r>
    <r>
      <rPr>
        <vertAlign val="superscript"/>
        <sz val="9"/>
        <color indexed="60"/>
        <rFont val="Arial"/>
      </rPr>
      <t>**</t>
    </r>
  </si>
  <si>
    <r>
      <t>.374</t>
    </r>
    <r>
      <rPr>
        <vertAlign val="superscript"/>
        <sz val="9"/>
        <color indexed="60"/>
        <rFont val="Arial"/>
      </rPr>
      <t>**</t>
    </r>
  </si>
  <si>
    <r>
      <t>.342</t>
    </r>
    <r>
      <rPr>
        <vertAlign val="superscript"/>
        <sz val="9"/>
        <color indexed="60"/>
        <rFont val="Arial"/>
      </rPr>
      <t>**</t>
    </r>
  </si>
  <si>
    <r>
      <t>.282</t>
    </r>
    <r>
      <rPr>
        <vertAlign val="superscript"/>
        <sz val="9"/>
        <color indexed="60"/>
        <rFont val="Arial"/>
      </rPr>
      <t>**</t>
    </r>
  </si>
  <si>
    <r>
      <t>.352</t>
    </r>
    <r>
      <rPr>
        <vertAlign val="superscript"/>
        <sz val="9"/>
        <color indexed="60"/>
        <rFont val="Arial"/>
      </rPr>
      <t>**</t>
    </r>
  </si>
  <si>
    <r>
      <t>.546</t>
    </r>
    <r>
      <rPr>
        <vertAlign val="superscript"/>
        <sz val="9"/>
        <color indexed="60"/>
        <rFont val="Arial"/>
      </rPr>
      <t>**</t>
    </r>
  </si>
  <si>
    <r>
      <t>.398</t>
    </r>
    <r>
      <rPr>
        <vertAlign val="superscript"/>
        <sz val="9"/>
        <color indexed="60"/>
        <rFont val="Arial"/>
      </rPr>
      <t>**</t>
    </r>
  </si>
  <si>
    <r>
      <t>.542</t>
    </r>
    <r>
      <rPr>
        <vertAlign val="superscript"/>
        <sz val="9"/>
        <color indexed="60"/>
        <rFont val="Arial"/>
      </rPr>
      <t>**</t>
    </r>
  </si>
  <si>
    <r>
      <t>.420</t>
    </r>
    <r>
      <rPr>
        <vertAlign val="superscript"/>
        <sz val="9"/>
        <color indexed="60"/>
        <rFont val="Arial"/>
      </rPr>
      <t>**</t>
    </r>
  </si>
  <si>
    <r>
      <t>.315</t>
    </r>
    <r>
      <rPr>
        <vertAlign val="superscript"/>
        <sz val="9"/>
        <color indexed="60"/>
        <rFont val="Arial"/>
      </rPr>
      <t>**</t>
    </r>
  </si>
  <si>
    <r>
      <t>.461</t>
    </r>
    <r>
      <rPr>
        <vertAlign val="superscript"/>
        <sz val="9"/>
        <color indexed="60"/>
        <rFont val="Arial"/>
      </rPr>
      <t>**</t>
    </r>
  </si>
  <si>
    <r>
      <t>.633</t>
    </r>
    <r>
      <rPr>
        <vertAlign val="superscript"/>
        <sz val="9"/>
        <color indexed="60"/>
        <rFont val="Arial"/>
      </rPr>
      <t>**</t>
    </r>
  </si>
  <si>
    <r>
      <t>.351</t>
    </r>
    <r>
      <rPr>
        <vertAlign val="superscript"/>
        <sz val="9"/>
        <color indexed="60"/>
        <rFont val="Arial"/>
      </rPr>
      <t>**</t>
    </r>
  </si>
  <si>
    <r>
      <t>.287</t>
    </r>
    <r>
      <rPr>
        <vertAlign val="superscript"/>
        <sz val="9"/>
        <color indexed="60"/>
        <rFont val="Arial"/>
      </rPr>
      <t>**</t>
    </r>
  </si>
  <si>
    <r>
      <t>.392</t>
    </r>
    <r>
      <rPr>
        <vertAlign val="superscript"/>
        <sz val="9"/>
        <color indexed="60"/>
        <rFont val="Arial"/>
      </rPr>
      <t>**</t>
    </r>
  </si>
  <si>
    <r>
      <t>.207</t>
    </r>
    <r>
      <rPr>
        <vertAlign val="superscript"/>
        <sz val="9"/>
        <color indexed="60"/>
        <rFont val="Arial"/>
      </rPr>
      <t>*</t>
    </r>
  </si>
  <si>
    <r>
      <t>.582</t>
    </r>
    <r>
      <rPr>
        <vertAlign val="superscript"/>
        <sz val="9"/>
        <color indexed="60"/>
        <rFont val="Arial"/>
      </rPr>
      <t>**</t>
    </r>
  </si>
  <si>
    <r>
      <t>.471</t>
    </r>
    <r>
      <rPr>
        <vertAlign val="superscript"/>
        <sz val="9"/>
        <color indexed="60"/>
        <rFont val="Arial"/>
      </rPr>
      <t>**</t>
    </r>
  </si>
  <si>
    <r>
      <t>.260</t>
    </r>
    <r>
      <rPr>
        <vertAlign val="superscript"/>
        <sz val="9"/>
        <color indexed="60"/>
        <rFont val="Arial"/>
      </rPr>
      <t>**</t>
    </r>
  </si>
  <si>
    <r>
      <t>.223</t>
    </r>
    <r>
      <rPr>
        <vertAlign val="superscript"/>
        <sz val="9"/>
        <color indexed="60"/>
        <rFont val="Arial"/>
      </rPr>
      <t>*</t>
    </r>
  </si>
  <si>
    <r>
      <t>.657</t>
    </r>
    <r>
      <rPr>
        <vertAlign val="superscript"/>
        <sz val="9"/>
        <color indexed="60"/>
        <rFont val="Arial"/>
      </rPr>
      <t>**</t>
    </r>
  </si>
  <si>
    <r>
      <t>.418</t>
    </r>
    <r>
      <rPr>
        <vertAlign val="superscript"/>
        <sz val="9"/>
        <color indexed="60"/>
        <rFont val="Arial"/>
      </rPr>
      <t>**</t>
    </r>
  </si>
  <si>
    <r>
      <t>.547</t>
    </r>
    <r>
      <rPr>
        <vertAlign val="superscript"/>
        <sz val="9"/>
        <color indexed="60"/>
        <rFont val="Arial"/>
      </rPr>
      <t>**</t>
    </r>
  </si>
  <si>
    <r>
      <t>.428</t>
    </r>
    <r>
      <rPr>
        <vertAlign val="superscript"/>
        <sz val="9"/>
        <color indexed="60"/>
        <rFont val="Arial"/>
      </rPr>
      <t>**</t>
    </r>
  </si>
  <si>
    <r>
      <t>.668</t>
    </r>
    <r>
      <rPr>
        <vertAlign val="superscript"/>
        <sz val="9"/>
        <color indexed="60"/>
        <rFont val="Arial"/>
      </rPr>
      <t>**</t>
    </r>
  </si>
  <si>
    <r>
      <t>.240</t>
    </r>
    <r>
      <rPr>
        <vertAlign val="superscript"/>
        <sz val="9"/>
        <color indexed="60"/>
        <rFont val="Arial"/>
      </rPr>
      <t>*</t>
    </r>
  </si>
  <si>
    <r>
      <t>.520</t>
    </r>
    <r>
      <rPr>
        <vertAlign val="superscript"/>
        <sz val="9"/>
        <color indexed="60"/>
        <rFont val="Arial"/>
      </rPr>
      <t>**</t>
    </r>
  </si>
  <si>
    <r>
      <t>.507</t>
    </r>
    <r>
      <rPr>
        <vertAlign val="superscript"/>
        <sz val="9"/>
        <color indexed="60"/>
        <rFont val="Arial"/>
      </rPr>
      <t>**</t>
    </r>
  </si>
  <si>
    <r>
      <t>.389</t>
    </r>
    <r>
      <rPr>
        <vertAlign val="superscript"/>
        <sz val="9"/>
        <color indexed="60"/>
        <rFont val="Arial"/>
      </rPr>
      <t>**</t>
    </r>
  </si>
  <si>
    <t>ANALISIS REGRESI LINEAR BERGANDA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</si>
  <si>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</si>
  <si>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</si>
  <si>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</si>
  <si>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</si>
  <si>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</si>
  <si>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</si>
  <si>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</si>
  <si>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</si>
  <si>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</si>
  <si>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</si>
  <si>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</si>
  <si>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t>Electronic Word Of Mouth (e-WOM)</t>
  </si>
  <si>
    <t>Harga</t>
  </si>
  <si>
    <t>Citra Merek</t>
  </si>
  <si>
    <t>a. Dependent Variable: Minat Beli</t>
  </si>
  <si>
    <t>UJI RELIABILITY</t>
  </si>
  <si>
    <t>Case Processing Summary</t>
  </si>
  <si>
    <t>%</t>
  </si>
  <si>
    <t>Cases</t>
  </si>
  <si>
    <t>Valid</t>
  </si>
  <si>
    <r>
      <t>Excluded</t>
    </r>
    <r>
      <rPr>
        <vertAlign val="superscript"/>
        <sz val="9"/>
        <color indexed="62"/>
        <rFont val="Arial"/>
        <family val="2"/>
      </rPr>
      <t>a</t>
    </r>
  </si>
  <si>
    <t>Total</t>
  </si>
  <si>
    <t>a. Listwise deletion based on all variables in the procedure.</t>
  </si>
  <si>
    <t>UJI F</t>
  </si>
  <si>
    <r>
      <t>ANOVA</t>
    </r>
    <r>
      <rPr>
        <b/>
        <vertAlign val="superscript"/>
        <sz val="11"/>
        <color indexed="60"/>
        <rFont val="Arial Bold"/>
      </rPr>
      <t>a</t>
    </r>
  </si>
  <si>
    <t>Sum of Squares</t>
  </si>
  <si>
    <t>df</t>
  </si>
  <si>
    <t>Mean Square</t>
  </si>
  <si>
    <t>F</t>
  </si>
  <si>
    <t>Regression</t>
  </si>
  <si>
    <r>
      <t>.000</t>
    </r>
    <r>
      <rPr>
        <vertAlign val="superscript"/>
        <sz val="9"/>
        <color indexed="60"/>
        <rFont val="Arial"/>
        <family val="2"/>
      </rPr>
      <t>b</t>
    </r>
  </si>
  <si>
    <t>Residual</t>
  </si>
  <si>
    <t>Mean</t>
  </si>
  <si>
    <t>b. Predictors: (Constant), Citra Merek, Electronic Word Of Mouth (e-WOM), Harga</t>
  </si>
  <si>
    <t>UJI NORMALITAS</t>
  </si>
  <si>
    <t>UJI T</t>
  </si>
  <si>
    <t>One-Sample Kolmogorov-Smirnov Test</t>
  </si>
  <si>
    <t>Unstandardized Residual</t>
  </si>
  <si>
    <r>
      <t>Normal Parameters</t>
    </r>
    <r>
      <rPr>
        <vertAlign val="superscript"/>
        <sz val="9"/>
        <color indexed="62"/>
        <rFont val="Arial"/>
        <family val="2"/>
      </rPr>
      <t>a,b</t>
    </r>
  </si>
  <si>
    <t>Std. Deviation</t>
  </si>
  <si>
    <t>Most Extreme Differences</t>
  </si>
  <si>
    <t>Absolute</t>
  </si>
  <si>
    <t>Positive</t>
  </si>
  <si>
    <t>Cronbach's Alpha</t>
  </si>
  <si>
    <t>N of Items</t>
  </si>
  <si>
    <t>Negative</t>
  </si>
  <si>
    <t>Test Statistic</t>
  </si>
  <si>
    <t>Asymp. Sig. (2-tailed)</t>
  </si>
  <si>
    <r>
      <t>.060</t>
    </r>
    <r>
      <rPr>
        <vertAlign val="superscript"/>
        <sz val="9"/>
        <color indexed="60"/>
        <rFont val="Arial"/>
        <family val="2"/>
      </rPr>
      <t>c</t>
    </r>
  </si>
  <si>
    <t>UJI DETERMINASI R2</t>
  </si>
  <si>
    <t>a. Test distribution is Normal.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</si>
  <si>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</si>
  <si>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t>b. Calculated from data.</t>
  </si>
  <si>
    <t>R</t>
  </si>
  <si>
    <t>R Square</t>
  </si>
  <si>
    <t>Adjusted R Square</t>
  </si>
  <si>
    <t>Std. Error of the Estimate</t>
  </si>
  <si>
    <t>c. Lilliefors Significance Correction.</t>
  </si>
  <si>
    <r>
      <t>.623</t>
    </r>
    <r>
      <rPr>
        <vertAlign val="superscript"/>
        <sz val="9"/>
        <color indexed="60"/>
        <rFont val="Arial"/>
        <family val="2"/>
      </rPr>
      <t>a</t>
    </r>
  </si>
  <si>
    <t>a. Predictors: (Constant), Citra Merek, Electronic Word Of Mouth (e-WOM), Harga</t>
  </si>
  <si>
    <t>UJI MULTIKOLINEARITAS</t>
  </si>
  <si>
    <t>b. Dependent Variable: Minat Beli</t>
  </si>
  <si>
    <t>Collinearity Statistics</t>
  </si>
  <si>
    <t>Tolerance</t>
  </si>
  <si>
    <t>VIF</t>
  </si>
  <si>
    <t>Reliability Statistics X1</t>
  </si>
  <si>
    <t>Reliability Statistics X2</t>
  </si>
  <si>
    <t>Reliability Statistics X3</t>
  </si>
  <si>
    <t xml:space="preserve">Reliability Statistics </t>
  </si>
  <si>
    <t>Reliability Statistics Y</t>
  </si>
  <si>
    <t>UJI VALIDITAS</t>
  </si>
  <si>
    <t>Electronic Word Of Mouth</t>
  </si>
  <si>
    <t>a. Dependent Variable: ABS_RES2</t>
  </si>
  <si>
    <t>UJI HETEROSKEDASTISITAS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</si>
</sst>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###0"/>
    <numFmt numFmtId="169" formatCode="###0.000"/>
    <numFmt numFmtId="170" formatCode="###0.0"/>
    <numFmt numFmtId="172" formatCode="###0.0000000"/>
    <numFmt numFmtId="173" formatCode="###0.000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  <font>
      <sz val="10"/>
      <name val="Arial"/>
      <family val="2"/>
    </font>
    <font>
      <b/>
      <vertAlign val="superscript"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2"/>
      <name val="Arial"/>
      <family val="2"/>
    </font>
    <font>
      <vertAlign val="superscript"/>
      <sz val="9"/>
      <color indexed="60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7" fillId="0" borderId="0"/>
    <xf numFmtId="0" fontId="7" fillId="0" borderId="0"/>
  </cellStyleXfs>
  <cellXfs count="167">
    <xf numFmtId="0" fontId="0" fillId="0" borderId="0" xfId="0"/>
    <xf numFmtId="0" fontId="3" fillId="0" borderId="0" xfId="1" applyFont="1" applyBorder="1" applyAlignment="1">
      <alignment horizontal="center" vertical="center" wrapText="1"/>
    </xf>
    <xf numFmtId="0" fontId="2" fillId="0" borderId="0" xfId="1"/>
    <xf numFmtId="0" fontId="4" fillId="0" borderId="5" xfId="1" applyFont="1" applyBorder="1" applyAlignment="1">
      <alignment horizontal="left" wrapText="1"/>
    </xf>
    <xf numFmtId="0" fontId="4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 wrapText="1"/>
    </xf>
    <xf numFmtId="0" fontId="4" fillId="0" borderId="8" xfId="1" applyFont="1" applyBorder="1" applyAlignment="1">
      <alignment horizontal="center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top" wrapText="1"/>
    </xf>
    <xf numFmtId="168" fontId="5" fillId="0" borderId="11" xfId="1" applyNumberFormat="1" applyFont="1" applyBorder="1" applyAlignment="1">
      <alignment horizontal="right" vertical="top"/>
    </xf>
    <xf numFmtId="0" fontId="5" fillId="0" borderId="12" xfId="1" applyFont="1" applyBorder="1" applyAlignment="1">
      <alignment horizontal="right" vertical="top"/>
    </xf>
    <xf numFmtId="169" fontId="5" fillId="0" borderId="12" xfId="1" applyNumberFormat="1" applyFont="1" applyBorder="1" applyAlignment="1">
      <alignment horizontal="right" vertical="top"/>
    </xf>
    <xf numFmtId="0" fontId="5" fillId="0" borderId="13" xfId="1" applyFont="1" applyBorder="1" applyAlignment="1">
      <alignment horizontal="right" vertical="top"/>
    </xf>
    <xf numFmtId="0" fontId="4" fillId="2" borderId="14" xfId="1" applyFont="1" applyFill="1" applyBorder="1" applyAlignment="1">
      <alignment horizontal="left" vertical="top" wrapText="1"/>
    </xf>
    <xf numFmtId="0" fontId="4" fillId="2" borderId="14" xfId="1" applyFont="1" applyFill="1" applyBorder="1" applyAlignment="1">
      <alignment horizontal="left" vertical="top" wrapText="1"/>
    </xf>
    <xf numFmtId="0" fontId="5" fillId="0" borderId="15" xfId="1" applyFont="1" applyBorder="1" applyAlignment="1">
      <alignment horizontal="left" vertical="top" wrapText="1"/>
    </xf>
    <xf numFmtId="169" fontId="5" fillId="0" borderId="16" xfId="1" applyNumberFormat="1" applyFont="1" applyBorder="1" applyAlignment="1">
      <alignment horizontal="right" vertical="top"/>
    </xf>
    <xf numFmtId="169" fontId="5" fillId="0" borderId="17" xfId="1" applyNumberFormat="1" applyFont="1" applyBorder="1" applyAlignment="1">
      <alignment horizontal="right" vertical="top"/>
    </xf>
    <xf numFmtId="0" fontId="4" fillId="2" borderId="18" xfId="1" applyFont="1" applyFill="1" applyBorder="1" applyAlignment="1">
      <alignment horizontal="left" vertical="top" wrapText="1"/>
    </xf>
    <xf numFmtId="0" fontId="4" fillId="2" borderId="18" xfId="1" applyFont="1" applyFill="1" applyBorder="1" applyAlignment="1">
      <alignment horizontal="left" vertical="top" wrapText="1"/>
    </xf>
    <xf numFmtId="168" fontId="5" fillId="0" borderId="19" xfId="1" applyNumberFormat="1" applyFont="1" applyBorder="1" applyAlignment="1">
      <alignment horizontal="right" vertical="top"/>
    </xf>
    <xf numFmtId="168" fontId="5" fillId="0" borderId="20" xfId="1" applyNumberFormat="1" applyFont="1" applyBorder="1" applyAlignment="1">
      <alignment horizontal="right" vertical="top"/>
    </xf>
    <xf numFmtId="168" fontId="5" fillId="0" borderId="21" xfId="1" applyNumberFormat="1" applyFont="1" applyBorder="1" applyAlignment="1">
      <alignment horizontal="right" vertical="top"/>
    </xf>
    <xf numFmtId="0" fontId="5" fillId="0" borderId="15" xfId="1" applyFont="1" applyBorder="1" applyAlignment="1">
      <alignment horizontal="right" vertical="top"/>
    </xf>
    <xf numFmtId="168" fontId="5" fillId="0" borderId="16" xfId="1" applyNumberFormat="1" applyFont="1" applyBorder="1" applyAlignment="1">
      <alignment horizontal="right" vertical="top"/>
    </xf>
    <xf numFmtId="0" fontId="5" fillId="0" borderId="16" xfId="1" applyFont="1" applyBorder="1" applyAlignment="1">
      <alignment horizontal="right" vertical="top"/>
    </xf>
    <xf numFmtId="0" fontId="5" fillId="0" borderId="17" xfId="1" applyFont="1" applyBorder="1" applyAlignment="1">
      <alignment horizontal="right" vertical="top"/>
    </xf>
    <xf numFmtId="169" fontId="5" fillId="0" borderId="15" xfId="1" applyNumberFormat="1" applyFont="1" applyBorder="1" applyAlignment="1">
      <alignment horizontal="right" vertical="top"/>
    </xf>
    <xf numFmtId="0" fontId="5" fillId="0" borderId="16" xfId="1" applyFont="1" applyBorder="1" applyAlignment="1">
      <alignment horizontal="left" vertical="top" wrapText="1"/>
    </xf>
    <xf numFmtId="168" fontId="5" fillId="0" borderId="17" xfId="1" applyNumberFormat="1" applyFont="1" applyBorder="1" applyAlignment="1">
      <alignment horizontal="right" vertical="top"/>
    </xf>
    <xf numFmtId="0" fontId="5" fillId="0" borderId="17" xfId="1" applyFont="1" applyBorder="1" applyAlignment="1">
      <alignment horizontal="left" vertical="top" wrapText="1"/>
    </xf>
    <xf numFmtId="0" fontId="4" fillId="2" borderId="22" xfId="1" applyFont="1" applyFill="1" applyBorder="1" applyAlignment="1">
      <alignment horizontal="left" vertical="top" wrapText="1"/>
    </xf>
    <xf numFmtId="0" fontId="4" fillId="2" borderId="22" xfId="1" applyFont="1" applyFill="1" applyBorder="1" applyAlignment="1">
      <alignment horizontal="left" vertical="top" wrapText="1"/>
    </xf>
    <xf numFmtId="168" fontId="5" fillId="0" borderId="23" xfId="1" applyNumberFormat="1" applyFont="1" applyBorder="1" applyAlignment="1">
      <alignment horizontal="right" vertical="top"/>
    </xf>
    <xf numFmtId="168" fontId="5" fillId="0" borderId="24" xfId="1" applyNumberFormat="1" applyFont="1" applyBorder="1" applyAlignment="1">
      <alignment horizontal="right" vertical="top"/>
    </xf>
    <xf numFmtId="168" fontId="5" fillId="0" borderId="25" xfId="1" applyNumberFormat="1" applyFont="1" applyBorder="1" applyAlignment="1">
      <alignment horizontal="right" vertical="top"/>
    </xf>
    <xf numFmtId="0" fontId="5" fillId="0" borderId="0" xfId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2" applyFont="1" applyAlignment="1">
      <alignment horizontal="center" vertical="center" wrapText="1"/>
    </xf>
    <xf numFmtId="0" fontId="9" fillId="0" borderId="0" xfId="2" applyFont="1" applyAlignment="1">
      <alignment horizontal="left" wrapText="1"/>
    </xf>
    <xf numFmtId="0" fontId="9" fillId="0" borderId="26" xfId="2" applyFont="1" applyBorder="1" applyAlignment="1">
      <alignment horizontal="center" wrapText="1"/>
    </xf>
    <xf numFmtId="0" fontId="9" fillId="0" borderId="27" xfId="2" applyFont="1" applyBorder="1" applyAlignment="1">
      <alignment horizontal="center" wrapText="1"/>
    </xf>
    <xf numFmtId="0" fontId="9" fillId="0" borderId="27" xfId="2" applyFont="1" applyBorder="1" applyAlignment="1">
      <alignment horizontal="center" wrapText="1"/>
    </xf>
    <xf numFmtId="0" fontId="9" fillId="0" borderId="28" xfId="2" applyFont="1" applyBorder="1" applyAlignment="1">
      <alignment horizontal="center" wrapText="1"/>
    </xf>
    <xf numFmtId="0" fontId="9" fillId="0" borderId="5" xfId="2" applyFont="1" applyBorder="1" applyAlignment="1">
      <alignment horizontal="left" wrapText="1"/>
    </xf>
    <xf numFmtId="0" fontId="9" fillId="0" borderId="6" xfId="2" applyFont="1" applyBorder="1" applyAlignment="1">
      <alignment horizontal="center" wrapText="1"/>
    </xf>
    <xf numFmtId="0" fontId="9" fillId="0" borderId="7" xfId="2" applyFont="1" applyBorder="1" applyAlignment="1">
      <alignment horizontal="center" wrapText="1"/>
    </xf>
    <xf numFmtId="0" fontId="9" fillId="0" borderId="7" xfId="2" applyFont="1" applyBorder="1" applyAlignment="1">
      <alignment horizontal="center" wrapText="1"/>
    </xf>
    <xf numFmtId="0" fontId="9" fillId="0" borderId="8" xfId="2" applyFont="1" applyBorder="1" applyAlignment="1">
      <alignment horizontal="center" wrapText="1"/>
    </xf>
    <xf numFmtId="0" fontId="9" fillId="2" borderId="9" xfId="2" applyFont="1" applyFill="1" applyBorder="1" applyAlignment="1">
      <alignment horizontal="left" vertical="top"/>
    </xf>
    <xf numFmtId="0" fontId="9" fillId="2" borderId="10" xfId="2" applyFont="1" applyFill="1" applyBorder="1" applyAlignment="1">
      <alignment horizontal="left" vertical="top" wrapText="1"/>
    </xf>
    <xf numFmtId="169" fontId="10" fillId="0" borderId="11" xfId="2" applyNumberFormat="1" applyFont="1" applyBorder="1" applyAlignment="1">
      <alignment horizontal="right" vertical="top"/>
    </xf>
    <xf numFmtId="169" fontId="10" fillId="0" borderId="12" xfId="2" applyNumberFormat="1" applyFont="1" applyBorder="1" applyAlignment="1">
      <alignment horizontal="right" vertical="top"/>
    </xf>
    <xf numFmtId="0" fontId="10" fillId="0" borderId="12" xfId="2" applyFont="1" applyBorder="1" applyAlignment="1">
      <alignment horizontal="left" vertical="top" wrapText="1"/>
    </xf>
    <xf numFmtId="169" fontId="10" fillId="0" borderId="13" xfId="2" applyNumberFormat="1" applyFont="1" applyBorder="1" applyAlignment="1">
      <alignment horizontal="right" vertical="top"/>
    </xf>
    <xf numFmtId="0" fontId="9" fillId="2" borderId="14" xfId="2" applyFont="1" applyFill="1" applyBorder="1" applyAlignment="1">
      <alignment horizontal="left" vertical="top" wrapText="1"/>
    </xf>
    <xf numFmtId="0" fontId="9" fillId="2" borderId="14" xfId="2" applyFont="1" applyFill="1" applyBorder="1" applyAlignment="1">
      <alignment horizontal="left" vertical="top" wrapText="1"/>
    </xf>
    <xf numFmtId="169" fontId="10" fillId="0" borderId="15" xfId="2" applyNumberFormat="1" applyFont="1" applyBorder="1" applyAlignment="1">
      <alignment horizontal="right" vertical="top"/>
    </xf>
    <xf numFmtId="169" fontId="10" fillId="0" borderId="16" xfId="2" applyNumberFormat="1" applyFont="1" applyBorder="1" applyAlignment="1">
      <alignment horizontal="right" vertical="top"/>
    </xf>
    <xf numFmtId="169" fontId="10" fillId="0" borderId="17" xfId="2" applyNumberFormat="1" applyFont="1" applyBorder="1" applyAlignment="1">
      <alignment horizontal="right" vertical="top"/>
    </xf>
    <xf numFmtId="0" fontId="9" fillId="2" borderId="22" xfId="2" applyFont="1" applyFill="1" applyBorder="1" applyAlignment="1">
      <alignment horizontal="left" vertical="top" wrapText="1"/>
    </xf>
    <xf numFmtId="0" fontId="9" fillId="2" borderId="22" xfId="2" applyFont="1" applyFill="1" applyBorder="1" applyAlignment="1">
      <alignment horizontal="left" vertical="top" wrapText="1"/>
    </xf>
    <xf numFmtId="169" fontId="10" fillId="0" borderId="23" xfId="2" applyNumberFormat="1" applyFont="1" applyBorder="1" applyAlignment="1">
      <alignment horizontal="right" vertical="top"/>
    </xf>
    <xf numFmtId="169" fontId="10" fillId="0" borderId="24" xfId="2" applyNumberFormat="1" applyFont="1" applyBorder="1" applyAlignment="1">
      <alignment horizontal="right" vertical="top"/>
    </xf>
    <xf numFmtId="169" fontId="10" fillId="0" borderId="25" xfId="2" applyNumberFormat="1" applyFont="1" applyBorder="1" applyAlignment="1">
      <alignment horizontal="right" vertical="top"/>
    </xf>
    <xf numFmtId="0" fontId="10" fillId="0" borderId="0" xfId="2" applyFont="1" applyAlignment="1">
      <alignment horizontal="left" vertical="top" wrapText="1"/>
    </xf>
    <xf numFmtId="0" fontId="9" fillId="0" borderId="8" xfId="2" applyFont="1" applyBorder="1" applyAlignment="1">
      <alignment horizontal="center" wrapText="1"/>
    </xf>
    <xf numFmtId="0" fontId="9" fillId="2" borderId="10" xfId="2" applyFont="1" applyFill="1" applyBorder="1" applyAlignment="1">
      <alignment horizontal="left" vertical="top" wrapText="1"/>
    </xf>
    <xf numFmtId="168" fontId="10" fillId="0" borderId="11" xfId="2" applyNumberFormat="1" applyFont="1" applyBorder="1" applyAlignment="1">
      <alignment horizontal="right" vertical="top"/>
    </xf>
    <xf numFmtId="170" fontId="10" fillId="0" borderId="13" xfId="2" applyNumberFormat="1" applyFont="1" applyBorder="1" applyAlignment="1">
      <alignment horizontal="right" vertical="top"/>
    </xf>
    <xf numFmtId="168" fontId="10" fillId="0" borderId="15" xfId="2" applyNumberFormat="1" applyFont="1" applyBorder="1" applyAlignment="1">
      <alignment horizontal="right" vertical="top"/>
    </xf>
    <xf numFmtId="170" fontId="10" fillId="0" borderId="17" xfId="2" applyNumberFormat="1" applyFont="1" applyBorder="1" applyAlignment="1">
      <alignment horizontal="right" vertical="top"/>
    </xf>
    <xf numFmtId="168" fontId="10" fillId="0" borderId="23" xfId="2" applyNumberFormat="1" applyFont="1" applyBorder="1" applyAlignment="1">
      <alignment horizontal="right" vertical="top"/>
    </xf>
    <xf numFmtId="170" fontId="10" fillId="0" borderId="25" xfId="2" applyNumberFormat="1" applyFont="1" applyBorder="1" applyAlignment="1">
      <alignment horizontal="right" vertical="top"/>
    </xf>
    <xf numFmtId="0" fontId="7" fillId="0" borderId="0" xfId="2"/>
    <xf numFmtId="0" fontId="3" fillId="0" borderId="0" xfId="3" applyFont="1" applyAlignment="1">
      <alignment horizontal="center" vertical="center" wrapText="1"/>
    </xf>
    <xf numFmtId="0" fontId="7" fillId="0" borderId="0" xfId="3"/>
    <xf numFmtId="0" fontId="9" fillId="0" borderId="5" xfId="3" applyFont="1" applyBorder="1" applyAlignment="1">
      <alignment horizontal="left" wrapText="1"/>
    </xf>
    <xf numFmtId="0" fontId="9" fillId="0" borderId="6" xfId="3" applyFont="1" applyBorder="1" applyAlignment="1">
      <alignment horizontal="center" wrapText="1"/>
    </xf>
    <xf numFmtId="0" fontId="9" fillId="0" borderId="7" xfId="3" applyFont="1" applyBorder="1" applyAlignment="1">
      <alignment horizontal="center" wrapText="1"/>
    </xf>
    <xf numFmtId="0" fontId="9" fillId="0" borderId="8" xfId="3" applyFont="1" applyBorder="1" applyAlignment="1">
      <alignment horizontal="center" wrapText="1"/>
    </xf>
    <xf numFmtId="0" fontId="9" fillId="2" borderId="9" xfId="3" applyFont="1" applyFill="1" applyBorder="1" applyAlignment="1">
      <alignment horizontal="left" vertical="top"/>
    </xf>
    <xf numFmtId="0" fontId="9" fillId="2" borderId="10" xfId="3" applyFont="1" applyFill="1" applyBorder="1" applyAlignment="1">
      <alignment horizontal="left" vertical="top" wrapText="1"/>
    </xf>
    <xf numFmtId="169" fontId="10" fillId="0" borderId="11" xfId="3" applyNumberFormat="1" applyFont="1" applyBorder="1" applyAlignment="1">
      <alignment horizontal="right" vertical="top"/>
    </xf>
    <xf numFmtId="168" fontId="10" fillId="0" borderId="12" xfId="3" applyNumberFormat="1" applyFont="1" applyBorder="1" applyAlignment="1">
      <alignment horizontal="right" vertical="top"/>
    </xf>
    <xf numFmtId="169" fontId="10" fillId="0" borderId="12" xfId="3" applyNumberFormat="1" applyFont="1" applyBorder="1" applyAlignment="1">
      <alignment horizontal="right" vertical="top"/>
    </xf>
    <xf numFmtId="0" fontId="10" fillId="0" borderId="13" xfId="3" applyFont="1" applyBorder="1" applyAlignment="1">
      <alignment horizontal="right" vertical="top"/>
    </xf>
    <xf numFmtId="0" fontId="9" fillId="2" borderId="14" xfId="3" applyFont="1" applyFill="1" applyBorder="1" applyAlignment="1">
      <alignment horizontal="left" vertical="top" wrapText="1"/>
    </xf>
    <xf numFmtId="0" fontId="9" fillId="2" borderId="14" xfId="3" applyFont="1" applyFill="1" applyBorder="1" applyAlignment="1">
      <alignment horizontal="left" vertical="top" wrapText="1"/>
    </xf>
    <xf numFmtId="169" fontId="10" fillId="0" borderId="15" xfId="3" applyNumberFormat="1" applyFont="1" applyBorder="1" applyAlignment="1">
      <alignment horizontal="right" vertical="top"/>
    </xf>
    <xf numFmtId="168" fontId="10" fillId="0" borderId="16" xfId="3" applyNumberFormat="1" applyFont="1" applyBorder="1" applyAlignment="1">
      <alignment horizontal="right" vertical="top"/>
    </xf>
    <xf numFmtId="169" fontId="10" fillId="0" borderId="16" xfId="3" applyNumberFormat="1" applyFont="1" applyBorder="1" applyAlignment="1">
      <alignment horizontal="right" vertical="top"/>
    </xf>
    <xf numFmtId="0" fontId="10" fillId="0" borderId="16" xfId="3" applyFont="1" applyBorder="1" applyAlignment="1">
      <alignment horizontal="left" vertical="top" wrapText="1"/>
    </xf>
    <xf numFmtId="0" fontId="10" fillId="0" borderId="17" xfId="3" applyFont="1" applyBorder="1" applyAlignment="1">
      <alignment horizontal="left" vertical="top" wrapText="1"/>
    </xf>
    <xf numFmtId="0" fontId="9" fillId="2" borderId="22" xfId="3" applyFont="1" applyFill="1" applyBorder="1" applyAlignment="1">
      <alignment horizontal="left" vertical="top" wrapText="1"/>
    </xf>
    <xf numFmtId="0" fontId="9" fillId="2" borderId="22" xfId="3" applyFont="1" applyFill="1" applyBorder="1" applyAlignment="1">
      <alignment horizontal="left" vertical="top" wrapText="1"/>
    </xf>
    <xf numFmtId="169" fontId="10" fillId="0" borderId="23" xfId="3" applyNumberFormat="1" applyFont="1" applyBorder="1" applyAlignment="1">
      <alignment horizontal="right" vertical="top"/>
    </xf>
    <xf numFmtId="168" fontId="10" fillId="0" borderId="24" xfId="3" applyNumberFormat="1" applyFont="1" applyBorder="1" applyAlignment="1">
      <alignment horizontal="right" vertical="top"/>
    </xf>
    <xf numFmtId="0" fontId="10" fillId="0" borderId="24" xfId="3" applyFont="1" applyBorder="1" applyAlignment="1">
      <alignment horizontal="left" vertical="top" wrapText="1"/>
    </xf>
    <xf numFmtId="0" fontId="10" fillId="0" borderId="25" xfId="3" applyFont="1" applyBorder="1" applyAlignment="1">
      <alignment horizontal="left" vertical="top" wrapText="1"/>
    </xf>
    <xf numFmtId="0" fontId="10" fillId="0" borderId="0" xfId="3" applyFont="1" applyAlignment="1">
      <alignment horizontal="left" vertical="top" wrapText="1"/>
    </xf>
    <xf numFmtId="0" fontId="9" fillId="0" borderId="5" xfId="2" applyFont="1" applyBorder="1" applyAlignment="1">
      <alignment horizontal="center" wrapText="1"/>
    </xf>
    <xf numFmtId="0" fontId="9" fillId="0" borderId="0" xfId="3" applyFont="1" applyAlignment="1">
      <alignment horizontal="left" wrapText="1"/>
    </xf>
    <xf numFmtId="0" fontId="9" fillId="0" borderId="26" xfId="3" applyFont="1" applyBorder="1" applyAlignment="1">
      <alignment horizontal="center" wrapText="1"/>
    </xf>
    <xf numFmtId="0" fontId="9" fillId="0" borderId="27" xfId="3" applyFont="1" applyBorder="1" applyAlignment="1">
      <alignment horizontal="center" wrapText="1"/>
    </xf>
    <xf numFmtId="0" fontId="9" fillId="0" borderId="27" xfId="3" applyFont="1" applyBorder="1" applyAlignment="1">
      <alignment horizontal="center" wrapText="1"/>
    </xf>
    <xf numFmtId="0" fontId="9" fillId="0" borderId="28" xfId="3" applyFont="1" applyBorder="1" applyAlignment="1">
      <alignment horizontal="center" wrapText="1"/>
    </xf>
    <xf numFmtId="168" fontId="10" fillId="0" borderId="10" xfId="2" applyNumberFormat="1" applyFont="1" applyBorder="1" applyAlignment="1">
      <alignment horizontal="right" vertical="top"/>
    </xf>
    <xf numFmtId="0" fontId="9" fillId="0" borderId="7" xfId="3" applyFont="1" applyBorder="1" applyAlignment="1">
      <alignment horizontal="center" wrapText="1"/>
    </xf>
    <xf numFmtId="0" fontId="9" fillId="0" borderId="8" xfId="3" applyFont="1" applyBorder="1" applyAlignment="1">
      <alignment horizontal="center" wrapText="1"/>
    </xf>
    <xf numFmtId="172" fontId="10" fillId="0" borderId="14" xfId="2" applyNumberFormat="1" applyFont="1" applyBorder="1" applyAlignment="1">
      <alignment horizontal="right" vertical="top"/>
    </xf>
    <xf numFmtId="0" fontId="10" fillId="0" borderId="12" xfId="3" applyFont="1" applyBorder="1" applyAlignment="1">
      <alignment horizontal="left" vertical="top" wrapText="1"/>
    </xf>
    <xf numFmtId="169" fontId="10" fillId="0" borderId="13" xfId="3" applyNumberFormat="1" applyFont="1" applyBorder="1" applyAlignment="1">
      <alignment horizontal="right" vertical="top"/>
    </xf>
    <xf numFmtId="173" fontId="10" fillId="0" borderId="14" xfId="2" applyNumberFormat="1" applyFont="1" applyBorder="1" applyAlignment="1">
      <alignment horizontal="right" vertical="top"/>
    </xf>
    <xf numFmtId="169" fontId="10" fillId="0" borderId="17" xfId="3" applyNumberFormat="1" applyFont="1" applyBorder="1" applyAlignment="1">
      <alignment horizontal="right" vertical="top"/>
    </xf>
    <xf numFmtId="169" fontId="10" fillId="0" borderId="14" xfId="2" applyNumberFormat="1" applyFont="1" applyBorder="1" applyAlignment="1">
      <alignment horizontal="right" vertical="top"/>
    </xf>
    <xf numFmtId="169" fontId="10" fillId="0" borderId="24" xfId="3" applyNumberFormat="1" applyFont="1" applyBorder="1" applyAlignment="1">
      <alignment horizontal="right" vertical="top"/>
    </xf>
    <xf numFmtId="169" fontId="10" fillId="0" borderId="25" xfId="3" applyNumberFormat="1" applyFont="1" applyBorder="1" applyAlignment="1">
      <alignment horizontal="right" vertical="top"/>
    </xf>
    <xf numFmtId="169" fontId="10" fillId="0" borderId="29" xfId="2" applyNumberFormat="1" applyFont="1" applyBorder="1" applyAlignment="1">
      <alignment horizontal="right" vertical="top"/>
    </xf>
    <xf numFmtId="168" fontId="10" fillId="0" borderId="30" xfId="2" applyNumberFormat="1" applyFont="1" applyBorder="1" applyAlignment="1">
      <alignment horizontal="right" vertical="top"/>
    </xf>
    <xf numFmtId="0" fontId="10" fillId="0" borderId="22" xfId="2" applyFont="1" applyBorder="1" applyAlignment="1">
      <alignment horizontal="right" vertical="top"/>
    </xf>
    <xf numFmtId="0" fontId="9" fillId="0" borderId="5" xfId="3" applyFont="1" applyBorder="1" applyAlignment="1">
      <alignment horizontal="left" wrapText="1"/>
    </xf>
    <xf numFmtId="0" fontId="9" fillId="2" borderId="31" xfId="3" applyFont="1" applyFill="1" applyBorder="1" applyAlignment="1">
      <alignment horizontal="left" vertical="top"/>
    </xf>
    <xf numFmtId="0" fontId="10" fillId="0" borderId="29" xfId="3" applyFont="1" applyBorder="1" applyAlignment="1">
      <alignment horizontal="right" vertical="top"/>
    </xf>
    <xf numFmtId="169" fontId="10" fillId="0" borderId="32" xfId="3" applyNumberFormat="1" applyFont="1" applyBorder="1" applyAlignment="1">
      <alignment horizontal="right" vertical="top"/>
    </xf>
    <xf numFmtId="169" fontId="10" fillId="0" borderId="30" xfId="3" applyNumberFormat="1" applyFont="1" applyBorder="1" applyAlignment="1">
      <alignment horizontal="right" vertical="top"/>
    </xf>
    <xf numFmtId="0" fontId="10" fillId="0" borderId="13" xfId="2" applyFont="1" applyBorder="1" applyAlignment="1">
      <alignment horizontal="left" vertical="top" wrapText="1"/>
    </xf>
    <xf numFmtId="0" fontId="0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3" fillId="0" borderId="0" xfId="4" applyFont="1" applyBorder="1" applyAlignment="1">
      <alignment horizontal="center" vertical="center" wrapText="1"/>
    </xf>
    <xf numFmtId="0" fontId="7" fillId="0" borderId="0" xfId="4"/>
    <xf numFmtId="0" fontId="9" fillId="0" borderId="0" xfId="4" applyFont="1" applyBorder="1" applyAlignment="1">
      <alignment horizontal="left" wrapText="1"/>
    </xf>
    <xf numFmtId="0" fontId="9" fillId="0" borderId="26" xfId="4" applyFont="1" applyBorder="1" applyAlignment="1">
      <alignment horizontal="center" wrapText="1"/>
    </xf>
    <xf numFmtId="0" fontId="9" fillId="0" borderId="27" xfId="4" applyFont="1" applyBorder="1" applyAlignment="1">
      <alignment horizontal="center" wrapText="1"/>
    </xf>
    <xf numFmtId="0" fontId="9" fillId="0" borderId="27" xfId="4" applyFont="1" applyBorder="1" applyAlignment="1">
      <alignment horizontal="center" wrapText="1"/>
    </xf>
    <xf numFmtId="0" fontId="9" fillId="0" borderId="28" xfId="4" applyFont="1" applyBorder="1" applyAlignment="1">
      <alignment horizontal="center" wrapText="1"/>
    </xf>
    <xf numFmtId="0" fontId="9" fillId="0" borderId="5" xfId="4" applyFont="1" applyBorder="1" applyAlignment="1">
      <alignment horizontal="left" wrapText="1"/>
    </xf>
    <xf numFmtId="0" fontId="9" fillId="0" borderId="6" xfId="4" applyFont="1" applyBorder="1" applyAlignment="1">
      <alignment horizontal="center" wrapText="1"/>
    </xf>
    <xf numFmtId="0" fontId="9" fillId="0" borderId="7" xfId="4" applyFont="1" applyBorder="1" applyAlignment="1">
      <alignment horizontal="center" wrapText="1"/>
    </xf>
    <xf numFmtId="0" fontId="9" fillId="0" borderId="7" xfId="4" applyFont="1" applyBorder="1" applyAlignment="1">
      <alignment horizontal="center" wrapText="1"/>
    </xf>
    <xf numFmtId="0" fontId="9" fillId="0" borderId="8" xfId="4" applyFont="1" applyBorder="1" applyAlignment="1">
      <alignment horizontal="center" wrapText="1"/>
    </xf>
    <xf numFmtId="0" fontId="9" fillId="2" borderId="9" xfId="4" applyFont="1" applyFill="1" applyBorder="1" applyAlignment="1">
      <alignment horizontal="left" vertical="top"/>
    </xf>
    <xf numFmtId="0" fontId="9" fillId="2" borderId="10" xfId="4" applyFont="1" applyFill="1" applyBorder="1" applyAlignment="1">
      <alignment horizontal="left" vertical="top" wrapText="1"/>
    </xf>
    <xf numFmtId="169" fontId="10" fillId="0" borderId="11" xfId="4" applyNumberFormat="1" applyFont="1" applyBorder="1" applyAlignment="1">
      <alignment horizontal="right" vertical="top"/>
    </xf>
    <xf numFmtId="169" fontId="10" fillId="0" borderId="12" xfId="4" applyNumberFormat="1" applyFont="1" applyBorder="1" applyAlignment="1">
      <alignment horizontal="right" vertical="top"/>
    </xf>
    <xf numFmtId="0" fontId="10" fillId="0" borderId="12" xfId="4" applyFont="1" applyBorder="1" applyAlignment="1">
      <alignment horizontal="left" vertical="top" wrapText="1"/>
    </xf>
    <xf numFmtId="169" fontId="10" fillId="0" borderId="13" xfId="4" applyNumberFormat="1" applyFont="1" applyBorder="1" applyAlignment="1">
      <alignment horizontal="right" vertical="top"/>
    </xf>
    <xf numFmtId="0" fontId="9" fillId="2" borderId="14" xfId="4" applyFont="1" applyFill="1" applyBorder="1" applyAlignment="1">
      <alignment horizontal="left" vertical="top" wrapText="1"/>
    </xf>
    <xf numFmtId="0" fontId="9" fillId="2" borderId="14" xfId="4" applyFont="1" applyFill="1" applyBorder="1" applyAlignment="1">
      <alignment horizontal="left" vertical="top" wrapText="1"/>
    </xf>
    <xf numFmtId="169" fontId="10" fillId="0" borderId="15" xfId="4" applyNumberFormat="1" applyFont="1" applyBorder="1" applyAlignment="1">
      <alignment horizontal="right" vertical="top"/>
    </xf>
    <xf numFmtId="169" fontId="10" fillId="0" borderId="16" xfId="4" applyNumberFormat="1" applyFont="1" applyBorder="1" applyAlignment="1">
      <alignment horizontal="right" vertical="top"/>
    </xf>
    <xf numFmtId="169" fontId="10" fillId="0" borderId="17" xfId="4" applyNumberFormat="1" applyFont="1" applyBorder="1" applyAlignment="1">
      <alignment horizontal="right" vertical="top"/>
    </xf>
    <xf numFmtId="0" fontId="9" fillId="2" borderId="22" xfId="4" applyFont="1" applyFill="1" applyBorder="1" applyAlignment="1">
      <alignment horizontal="left" vertical="top" wrapText="1"/>
    </xf>
    <xf numFmtId="0" fontId="9" fillId="2" borderId="22" xfId="4" applyFont="1" applyFill="1" applyBorder="1" applyAlignment="1">
      <alignment horizontal="left" vertical="top" wrapText="1"/>
    </xf>
    <xf numFmtId="169" fontId="10" fillId="0" borderId="23" xfId="4" applyNumberFormat="1" applyFont="1" applyBorder="1" applyAlignment="1">
      <alignment horizontal="right" vertical="top"/>
    </xf>
    <xf numFmtId="169" fontId="10" fillId="0" borderId="24" xfId="4" applyNumberFormat="1" applyFont="1" applyBorder="1" applyAlignment="1">
      <alignment horizontal="right" vertical="top"/>
    </xf>
    <xf numFmtId="169" fontId="10" fillId="0" borderId="25" xfId="4" applyNumberFormat="1" applyFont="1" applyBorder="1" applyAlignment="1">
      <alignment horizontal="right" vertical="top"/>
    </xf>
    <xf numFmtId="0" fontId="10" fillId="0" borderId="0" xfId="4" applyFont="1" applyBorder="1" applyAlignment="1">
      <alignment horizontal="left" vertical="top" wrapText="1"/>
    </xf>
  </cellXfs>
  <cellStyles count="5">
    <cellStyle name="Normal" xfId="0" builtinId="0"/>
    <cellStyle name="Normal_Sheet1" xfId="2" xr:uid="{568FE137-B764-4C44-811B-E6FE91B14174}"/>
    <cellStyle name="Normal_Sheet1_1" xfId="3" xr:uid="{50757A0B-C162-4415-A7E2-CD4D5507DAA6}"/>
    <cellStyle name="Normal_Sheet2" xfId="1" xr:uid="{B1DF4929-0EB6-43E1-937B-505424BA7CD5}"/>
    <cellStyle name="Normal_Sheet2_1" xfId="4" xr:uid="{1E814B54-BFE8-41C4-A932-92A50BFC9F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734D-A0E0-4C65-827B-DDD72B993169}">
  <dimension ref="A1:AC102"/>
  <sheetViews>
    <sheetView tabSelected="1" topLeftCell="M1" workbookViewId="0">
      <selection activeCell="H9" sqref="H9"/>
    </sheetView>
  </sheetViews>
  <sheetFormatPr defaultRowHeight="15" x14ac:dyDescent="0.25"/>
  <sheetData>
    <row r="1" spans="1:29" ht="15.75" x14ac:dyDescent="0.25">
      <c r="A1" s="128"/>
      <c r="B1" s="129" t="s">
        <v>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1"/>
      <c r="N1" s="132" t="s">
        <v>1</v>
      </c>
      <c r="O1" s="132"/>
      <c r="P1" s="132"/>
      <c r="Q1" s="132"/>
      <c r="R1" s="132"/>
      <c r="S1" s="132" t="s">
        <v>2</v>
      </c>
      <c r="T1" s="132"/>
      <c r="U1" s="132"/>
      <c r="V1" s="132"/>
      <c r="W1" s="132"/>
      <c r="X1" s="132" t="s">
        <v>3</v>
      </c>
      <c r="Y1" s="132"/>
      <c r="Z1" s="132"/>
      <c r="AA1" s="132"/>
      <c r="AB1" s="132"/>
      <c r="AC1" s="128"/>
    </row>
    <row r="2" spans="1:29" x14ac:dyDescent="0.25">
      <c r="A2" s="133" t="s">
        <v>4</v>
      </c>
      <c r="B2" s="133" t="s">
        <v>131</v>
      </c>
      <c r="C2" s="133" t="s">
        <v>5</v>
      </c>
      <c r="D2" s="133" t="s">
        <v>6</v>
      </c>
      <c r="E2" s="133" t="s">
        <v>7</v>
      </c>
      <c r="F2" s="133" t="s">
        <v>8</v>
      </c>
      <c r="G2" s="133" t="s">
        <v>9</v>
      </c>
      <c r="H2" s="133" t="s">
        <v>10</v>
      </c>
      <c r="I2" s="133" t="s">
        <v>11</v>
      </c>
      <c r="J2" s="133" t="s">
        <v>12</v>
      </c>
      <c r="K2" s="133" t="s">
        <v>13</v>
      </c>
      <c r="L2" s="133" t="s">
        <v>14</v>
      </c>
      <c r="M2" s="133" t="s">
        <v>15</v>
      </c>
      <c r="N2" s="133" t="s">
        <v>16</v>
      </c>
      <c r="O2" s="133" t="s">
        <v>17</v>
      </c>
      <c r="P2" s="133" t="s">
        <v>18</v>
      </c>
      <c r="Q2" s="133" t="s">
        <v>19</v>
      </c>
      <c r="R2" s="133" t="s">
        <v>20</v>
      </c>
      <c r="S2" s="133" t="s">
        <v>21</v>
      </c>
      <c r="T2" s="133" t="s">
        <v>22</v>
      </c>
      <c r="U2" s="133" t="s">
        <v>23</v>
      </c>
      <c r="V2" s="133" t="s">
        <v>24</v>
      </c>
      <c r="W2" s="133" t="s">
        <v>25</v>
      </c>
      <c r="X2" s="133" t="s">
        <v>26</v>
      </c>
      <c r="Y2" s="133" t="s">
        <v>27</v>
      </c>
      <c r="Z2" s="133" t="s">
        <v>28</v>
      </c>
      <c r="AA2" s="133" t="s">
        <v>29</v>
      </c>
      <c r="AB2" s="133" t="s">
        <v>30</v>
      </c>
      <c r="AC2" s="133" t="s">
        <v>31</v>
      </c>
    </row>
    <row r="3" spans="1:29" x14ac:dyDescent="0.25">
      <c r="A3" s="134">
        <v>1</v>
      </c>
      <c r="B3" s="128" t="s">
        <v>133</v>
      </c>
      <c r="C3" s="134" t="s">
        <v>32</v>
      </c>
      <c r="D3" s="134">
        <v>2</v>
      </c>
      <c r="E3" s="134">
        <v>1</v>
      </c>
      <c r="F3" s="134">
        <v>1</v>
      </c>
      <c r="G3" s="134">
        <v>1</v>
      </c>
      <c r="H3" s="134">
        <v>1</v>
      </c>
      <c r="I3" s="135">
        <v>5</v>
      </c>
      <c r="J3" s="135">
        <v>4</v>
      </c>
      <c r="K3" s="135">
        <v>5</v>
      </c>
      <c r="L3" s="135">
        <v>4</v>
      </c>
      <c r="M3" s="133">
        <f t="shared" ref="M3:M66" si="0">SUM(I3:L3)</f>
        <v>18</v>
      </c>
      <c r="N3" s="135">
        <v>4</v>
      </c>
      <c r="O3" s="135">
        <v>5</v>
      </c>
      <c r="P3" s="135">
        <v>4</v>
      </c>
      <c r="Q3" s="135">
        <v>5</v>
      </c>
      <c r="R3" s="136">
        <f t="shared" ref="R3:R66" si="1">SUM(N3:Q3)</f>
        <v>18</v>
      </c>
      <c r="S3" s="135">
        <v>5</v>
      </c>
      <c r="T3" s="135">
        <v>4</v>
      </c>
      <c r="U3" s="135">
        <v>5</v>
      </c>
      <c r="V3" s="135">
        <v>4</v>
      </c>
      <c r="W3" s="136">
        <f t="shared" ref="W3:W66" si="2">SUM(S3:V3)</f>
        <v>18</v>
      </c>
      <c r="X3" s="135">
        <v>4</v>
      </c>
      <c r="Y3" s="135">
        <v>5</v>
      </c>
      <c r="Z3" s="135">
        <v>5</v>
      </c>
      <c r="AA3" s="135">
        <v>4</v>
      </c>
      <c r="AB3" s="136">
        <f t="shared" ref="AB3:AB66" si="3">SUM(X3:AA3)</f>
        <v>18</v>
      </c>
      <c r="AC3" s="137">
        <f t="shared" ref="AC3:AC66" si="4">SUM(M3,R3,W3,AB3,)</f>
        <v>72</v>
      </c>
    </row>
    <row r="4" spans="1:29" x14ac:dyDescent="0.25">
      <c r="A4" s="134">
        <v>2</v>
      </c>
      <c r="B4" s="128" t="s">
        <v>134</v>
      </c>
      <c r="C4" s="134" t="s">
        <v>33</v>
      </c>
      <c r="D4" s="134">
        <v>1</v>
      </c>
      <c r="E4" s="134">
        <v>1</v>
      </c>
      <c r="F4" s="134">
        <v>1</v>
      </c>
      <c r="G4" s="134">
        <v>1</v>
      </c>
      <c r="H4" s="134">
        <v>1</v>
      </c>
      <c r="I4" s="135">
        <v>3</v>
      </c>
      <c r="J4" s="135">
        <v>3</v>
      </c>
      <c r="K4" s="135">
        <v>3</v>
      </c>
      <c r="L4" s="135">
        <v>3</v>
      </c>
      <c r="M4" s="133">
        <f t="shared" si="0"/>
        <v>12</v>
      </c>
      <c r="N4" s="135">
        <v>4</v>
      </c>
      <c r="O4" s="135">
        <v>5</v>
      </c>
      <c r="P4" s="135">
        <v>5</v>
      </c>
      <c r="Q4" s="135">
        <v>4</v>
      </c>
      <c r="R4" s="136">
        <f t="shared" si="1"/>
        <v>18</v>
      </c>
      <c r="S4" s="135">
        <v>5</v>
      </c>
      <c r="T4" s="135">
        <v>4</v>
      </c>
      <c r="U4" s="135">
        <v>3</v>
      </c>
      <c r="V4" s="135">
        <v>4</v>
      </c>
      <c r="W4" s="136">
        <f t="shared" si="2"/>
        <v>16</v>
      </c>
      <c r="X4" s="135">
        <v>3</v>
      </c>
      <c r="Y4" s="135">
        <v>4</v>
      </c>
      <c r="Z4" s="135">
        <v>4</v>
      </c>
      <c r="AA4" s="135">
        <v>3</v>
      </c>
      <c r="AB4" s="136">
        <f t="shared" si="3"/>
        <v>14</v>
      </c>
      <c r="AC4" s="137">
        <f t="shared" si="4"/>
        <v>60</v>
      </c>
    </row>
    <row r="5" spans="1:29" x14ac:dyDescent="0.25">
      <c r="A5" s="134">
        <v>3</v>
      </c>
      <c r="B5" s="128" t="s">
        <v>135</v>
      </c>
      <c r="C5" s="134" t="s">
        <v>34</v>
      </c>
      <c r="D5" s="134">
        <v>2</v>
      </c>
      <c r="E5" s="134">
        <v>2</v>
      </c>
      <c r="F5" s="134">
        <v>1</v>
      </c>
      <c r="G5" s="134">
        <v>2</v>
      </c>
      <c r="H5" s="134">
        <v>1</v>
      </c>
      <c r="I5" s="135">
        <v>5</v>
      </c>
      <c r="J5" s="135">
        <v>5</v>
      </c>
      <c r="K5" s="135">
        <v>5</v>
      </c>
      <c r="L5" s="135">
        <v>5</v>
      </c>
      <c r="M5" s="133">
        <f t="shared" si="0"/>
        <v>20</v>
      </c>
      <c r="N5" s="135">
        <v>5</v>
      </c>
      <c r="O5" s="135">
        <v>5</v>
      </c>
      <c r="P5" s="135">
        <v>5</v>
      </c>
      <c r="Q5" s="135">
        <v>4</v>
      </c>
      <c r="R5" s="136">
        <f t="shared" si="1"/>
        <v>19</v>
      </c>
      <c r="S5" s="135">
        <v>5</v>
      </c>
      <c r="T5" s="135">
        <v>4</v>
      </c>
      <c r="U5" s="135">
        <v>5</v>
      </c>
      <c r="V5" s="135">
        <v>5</v>
      </c>
      <c r="W5" s="136">
        <f t="shared" si="2"/>
        <v>19</v>
      </c>
      <c r="X5" s="135">
        <v>5</v>
      </c>
      <c r="Y5" s="135">
        <v>5</v>
      </c>
      <c r="Z5" s="135">
        <v>5</v>
      </c>
      <c r="AA5" s="135">
        <v>4</v>
      </c>
      <c r="AB5" s="136">
        <f t="shared" si="3"/>
        <v>19</v>
      </c>
      <c r="AC5" s="137">
        <f t="shared" si="4"/>
        <v>77</v>
      </c>
    </row>
    <row r="6" spans="1:29" x14ac:dyDescent="0.25">
      <c r="A6" s="134">
        <v>4</v>
      </c>
      <c r="B6" s="128" t="s">
        <v>136</v>
      </c>
      <c r="C6" s="134" t="s">
        <v>35</v>
      </c>
      <c r="D6" s="134">
        <v>2</v>
      </c>
      <c r="E6" s="134">
        <v>1</v>
      </c>
      <c r="F6" s="134">
        <v>1</v>
      </c>
      <c r="G6" s="134">
        <v>1</v>
      </c>
      <c r="H6" s="134">
        <v>1</v>
      </c>
      <c r="I6" s="135">
        <v>3</v>
      </c>
      <c r="J6" s="135">
        <v>3</v>
      </c>
      <c r="K6" s="135">
        <v>3</v>
      </c>
      <c r="L6" s="135">
        <v>3</v>
      </c>
      <c r="M6" s="133">
        <f t="shared" si="0"/>
        <v>12</v>
      </c>
      <c r="N6" s="135">
        <v>4</v>
      </c>
      <c r="O6" s="135">
        <v>4</v>
      </c>
      <c r="P6" s="135">
        <v>5</v>
      </c>
      <c r="Q6" s="135">
        <v>4</v>
      </c>
      <c r="R6" s="136">
        <f t="shared" si="1"/>
        <v>17</v>
      </c>
      <c r="S6" s="135">
        <v>5</v>
      </c>
      <c r="T6" s="135">
        <v>4</v>
      </c>
      <c r="U6" s="135">
        <v>4</v>
      </c>
      <c r="V6" s="135">
        <v>4</v>
      </c>
      <c r="W6" s="136">
        <f t="shared" si="2"/>
        <v>17</v>
      </c>
      <c r="X6" s="135">
        <v>3</v>
      </c>
      <c r="Y6" s="135">
        <v>4</v>
      </c>
      <c r="Z6" s="135">
        <v>5</v>
      </c>
      <c r="AA6" s="135">
        <v>3</v>
      </c>
      <c r="AB6" s="136">
        <f t="shared" si="3"/>
        <v>15</v>
      </c>
      <c r="AC6" s="137">
        <f t="shared" si="4"/>
        <v>61</v>
      </c>
    </row>
    <row r="7" spans="1:29" x14ac:dyDescent="0.25">
      <c r="A7" s="134">
        <v>5</v>
      </c>
      <c r="B7" s="128" t="s">
        <v>137</v>
      </c>
      <c r="C7" s="134" t="s">
        <v>132</v>
      </c>
      <c r="D7" s="134">
        <v>2</v>
      </c>
      <c r="E7" s="134">
        <v>2</v>
      </c>
      <c r="F7" s="134">
        <v>1</v>
      </c>
      <c r="G7" s="134">
        <v>2</v>
      </c>
      <c r="H7" s="134">
        <v>1</v>
      </c>
      <c r="I7" s="135">
        <v>4</v>
      </c>
      <c r="J7" s="135">
        <v>4</v>
      </c>
      <c r="K7" s="135">
        <v>4</v>
      </c>
      <c r="L7" s="135">
        <v>4</v>
      </c>
      <c r="M7" s="133">
        <f t="shared" si="0"/>
        <v>16</v>
      </c>
      <c r="N7" s="135">
        <v>5</v>
      </c>
      <c r="O7" s="135">
        <v>5</v>
      </c>
      <c r="P7" s="135">
        <v>5</v>
      </c>
      <c r="Q7" s="135">
        <v>5</v>
      </c>
      <c r="R7" s="136">
        <f t="shared" si="1"/>
        <v>20</v>
      </c>
      <c r="S7" s="135">
        <v>5</v>
      </c>
      <c r="T7" s="135">
        <v>5</v>
      </c>
      <c r="U7" s="135">
        <v>5</v>
      </c>
      <c r="V7" s="135">
        <v>5</v>
      </c>
      <c r="W7" s="136">
        <f t="shared" si="2"/>
        <v>20</v>
      </c>
      <c r="X7" s="135">
        <v>5</v>
      </c>
      <c r="Y7" s="135">
        <v>5</v>
      </c>
      <c r="Z7" s="135">
        <v>5</v>
      </c>
      <c r="AA7" s="135">
        <v>4</v>
      </c>
      <c r="AB7" s="136">
        <f t="shared" si="3"/>
        <v>19</v>
      </c>
      <c r="AC7" s="137">
        <f t="shared" si="4"/>
        <v>75</v>
      </c>
    </row>
    <row r="8" spans="1:29" x14ac:dyDescent="0.25">
      <c r="A8" s="134">
        <v>6</v>
      </c>
      <c r="B8" s="128" t="s">
        <v>138</v>
      </c>
      <c r="C8" s="134" t="s">
        <v>36</v>
      </c>
      <c r="D8" s="134">
        <v>2</v>
      </c>
      <c r="E8" s="134">
        <v>1</v>
      </c>
      <c r="F8" s="134">
        <v>1</v>
      </c>
      <c r="G8" s="134">
        <v>1</v>
      </c>
      <c r="H8" s="134">
        <v>1</v>
      </c>
      <c r="I8" s="135">
        <v>4</v>
      </c>
      <c r="J8" s="135">
        <v>4</v>
      </c>
      <c r="K8" s="135">
        <v>5</v>
      </c>
      <c r="L8" s="135">
        <v>4</v>
      </c>
      <c r="M8" s="133">
        <f t="shared" si="0"/>
        <v>17</v>
      </c>
      <c r="N8" s="135">
        <v>4</v>
      </c>
      <c r="O8" s="135">
        <v>3</v>
      </c>
      <c r="P8" s="135">
        <v>4</v>
      </c>
      <c r="Q8" s="135">
        <v>4</v>
      </c>
      <c r="R8" s="136">
        <f t="shared" si="1"/>
        <v>15</v>
      </c>
      <c r="S8" s="135">
        <v>4</v>
      </c>
      <c r="T8" s="135">
        <v>4</v>
      </c>
      <c r="U8" s="135">
        <v>5</v>
      </c>
      <c r="V8" s="135">
        <v>4</v>
      </c>
      <c r="W8" s="136">
        <f t="shared" si="2"/>
        <v>17</v>
      </c>
      <c r="X8" s="135">
        <v>4</v>
      </c>
      <c r="Y8" s="135">
        <v>5</v>
      </c>
      <c r="Z8" s="135">
        <v>4</v>
      </c>
      <c r="AA8" s="135">
        <v>5</v>
      </c>
      <c r="AB8" s="136">
        <f t="shared" si="3"/>
        <v>18</v>
      </c>
      <c r="AC8" s="137">
        <f t="shared" si="4"/>
        <v>67</v>
      </c>
    </row>
    <row r="9" spans="1:29" x14ac:dyDescent="0.25">
      <c r="A9" s="134">
        <v>7</v>
      </c>
      <c r="B9" s="128" t="s">
        <v>139</v>
      </c>
      <c r="C9" s="134" t="s">
        <v>37</v>
      </c>
      <c r="D9" s="134">
        <v>2</v>
      </c>
      <c r="E9" s="134">
        <v>1</v>
      </c>
      <c r="F9" s="134">
        <v>1</v>
      </c>
      <c r="G9" s="134">
        <v>1</v>
      </c>
      <c r="H9" s="134">
        <v>1</v>
      </c>
      <c r="I9" s="135">
        <v>4</v>
      </c>
      <c r="J9" s="135">
        <v>5</v>
      </c>
      <c r="K9" s="135">
        <v>4</v>
      </c>
      <c r="L9" s="135">
        <v>4</v>
      </c>
      <c r="M9" s="133">
        <f t="shared" si="0"/>
        <v>17</v>
      </c>
      <c r="N9" s="135">
        <v>3</v>
      </c>
      <c r="O9" s="135">
        <v>4</v>
      </c>
      <c r="P9" s="135">
        <v>5</v>
      </c>
      <c r="Q9" s="135">
        <v>5</v>
      </c>
      <c r="R9" s="136">
        <f t="shared" si="1"/>
        <v>17</v>
      </c>
      <c r="S9" s="135">
        <v>5</v>
      </c>
      <c r="T9" s="135">
        <v>4</v>
      </c>
      <c r="U9" s="135">
        <v>4</v>
      </c>
      <c r="V9" s="135">
        <v>5</v>
      </c>
      <c r="W9" s="136">
        <f t="shared" si="2"/>
        <v>18</v>
      </c>
      <c r="X9" s="135">
        <v>4</v>
      </c>
      <c r="Y9" s="135">
        <v>4</v>
      </c>
      <c r="Z9" s="135">
        <v>4</v>
      </c>
      <c r="AA9" s="135">
        <v>5</v>
      </c>
      <c r="AB9" s="136">
        <f t="shared" si="3"/>
        <v>17</v>
      </c>
      <c r="AC9" s="137">
        <f t="shared" si="4"/>
        <v>69</v>
      </c>
    </row>
    <row r="10" spans="1:29" x14ac:dyDescent="0.25">
      <c r="A10" s="134">
        <v>8</v>
      </c>
      <c r="B10" s="128" t="s">
        <v>140</v>
      </c>
      <c r="C10" s="134" t="s">
        <v>38</v>
      </c>
      <c r="D10" s="134">
        <v>2</v>
      </c>
      <c r="E10" s="134">
        <v>1</v>
      </c>
      <c r="F10" s="134">
        <v>1</v>
      </c>
      <c r="G10" s="134">
        <v>1</v>
      </c>
      <c r="H10" s="134">
        <v>1</v>
      </c>
      <c r="I10" s="135">
        <v>5</v>
      </c>
      <c r="J10" s="135">
        <v>4</v>
      </c>
      <c r="K10" s="135">
        <v>4</v>
      </c>
      <c r="L10" s="135">
        <v>4</v>
      </c>
      <c r="M10" s="133">
        <f t="shared" si="0"/>
        <v>17</v>
      </c>
      <c r="N10" s="135">
        <v>5</v>
      </c>
      <c r="O10" s="135">
        <v>5</v>
      </c>
      <c r="P10" s="135">
        <v>5</v>
      </c>
      <c r="Q10" s="135">
        <v>4</v>
      </c>
      <c r="R10" s="136">
        <f t="shared" si="1"/>
        <v>19</v>
      </c>
      <c r="S10" s="135">
        <v>5</v>
      </c>
      <c r="T10" s="135">
        <v>4</v>
      </c>
      <c r="U10" s="135">
        <v>4</v>
      </c>
      <c r="V10" s="135">
        <v>4</v>
      </c>
      <c r="W10" s="136">
        <f t="shared" si="2"/>
        <v>17</v>
      </c>
      <c r="X10" s="135">
        <v>4</v>
      </c>
      <c r="Y10" s="135">
        <v>4</v>
      </c>
      <c r="Z10" s="135">
        <v>4</v>
      </c>
      <c r="AA10" s="135">
        <v>4</v>
      </c>
      <c r="AB10" s="136">
        <f t="shared" si="3"/>
        <v>16</v>
      </c>
      <c r="AC10" s="137">
        <f t="shared" si="4"/>
        <v>69</v>
      </c>
    </row>
    <row r="11" spans="1:29" x14ac:dyDescent="0.25">
      <c r="A11" s="134">
        <v>9</v>
      </c>
      <c r="B11" s="128" t="s">
        <v>141</v>
      </c>
      <c r="C11" s="134" t="s">
        <v>39</v>
      </c>
      <c r="D11" s="134">
        <v>1</v>
      </c>
      <c r="E11" s="134">
        <v>1</v>
      </c>
      <c r="F11" s="134">
        <v>1</v>
      </c>
      <c r="G11" s="134">
        <v>1</v>
      </c>
      <c r="H11" s="134">
        <v>1</v>
      </c>
      <c r="I11" s="135">
        <v>4</v>
      </c>
      <c r="J11" s="135">
        <v>4</v>
      </c>
      <c r="K11" s="135">
        <v>4</v>
      </c>
      <c r="L11" s="135">
        <v>4</v>
      </c>
      <c r="M11" s="133">
        <f t="shared" si="0"/>
        <v>16</v>
      </c>
      <c r="N11" s="135">
        <v>4</v>
      </c>
      <c r="O11" s="135">
        <v>4</v>
      </c>
      <c r="P11" s="135">
        <v>4</v>
      </c>
      <c r="Q11" s="135">
        <v>4</v>
      </c>
      <c r="R11" s="136">
        <f t="shared" si="1"/>
        <v>16</v>
      </c>
      <c r="S11" s="135">
        <v>4</v>
      </c>
      <c r="T11" s="135">
        <v>3</v>
      </c>
      <c r="U11" s="135">
        <v>4</v>
      </c>
      <c r="V11" s="135">
        <v>4</v>
      </c>
      <c r="W11" s="136">
        <f t="shared" si="2"/>
        <v>15</v>
      </c>
      <c r="X11" s="135">
        <v>4</v>
      </c>
      <c r="Y11" s="135">
        <v>4</v>
      </c>
      <c r="Z11" s="135">
        <v>4</v>
      </c>
      <c r="AA11" s="135">
        <v>4</v>
      </c>
      <c r="AB11" s="136">
        <f t="shared" si="3"/>
        <v>16</v>
      </c>
      <c r="AC11" s="137">
        <f t="shared" si="4"/>
        <v>63</v>
      </c>
    </row>
    <row r="12" spans="1:29" x14ac:dyDescent="0.25">
      <c r="A12" s="134">
        <v>10</v>
      </c>
      <c r="B12" s="128" t="s">
        <v>142</v>
      </c>
      <c r="C12" s="134" t="s">
        <v>40</v>
      </c>
      <c r="D12" s="134">
        <v>2</v>
      </c>
      <c r="E12" s="134">
        <v>1</v>
      </c>
      <c r="F12" s="134">
        <v>1</v>
      </c>
      <c r="G12" s="134">
        <v>1</v>
      </c>
      <c r="H12" s="134">
        <v>1</v>
      </c>
      <c r="I12" s="135">
        <v>4</v>
      </c>
      <c r="J12" s="135">
        <v>4</v>
      </c>
      <c r="K12" s="135">
        <v>4</v>
      </c>
      <c r="L12" s="135">
        <v>4</v>
      </c>
      <c r="M12" s="133">
        <f t="shared" si="0"/>
        <v>16</v>
      </c>
      <c r="N12" s="135">
        <v>5</v>
      </c>
      <c r="O12" s="135">
        <v>5</v>
      </c>
      <c r="P12" s="135">
        <v>4</v>
      </c>
      <c r="Q12" s="135">
        <v>5</v>
      </c>
      <c r="R12" s="136">
        <f t="shared" si="1"/>
        <v>19</v>
      </c>
      <c r="S12" s="135">
        <v>5</v>
      </c>
      <c r="T12" s="135">
        <v>5</v>
      </c>
      <c r="U12" s="135">
        <v>5</v>
      </c>
      <c r="V12" s="135">
        <v>5</v>
      </c>
      <c r="W12" s="136">
        <f t="shared" si="2"/>
        <v>20</v>
      </c>
      <c r="X12" s="135">
        <v>5</v>
      </c>
      <c r="Y12" s="135">
        <v>5</v>
      </c>
      <c r="Z12" s="135">
        <v>5</v>
      </c>
      <c r="AA12" s="135">
        <v>4</v>
      </c>
      <c r="AB12" s="136">
        <f t="shared" si="3"/>
        <v>19</v>
      </c>
      <c r="AC12" s="137">
        <f t="shared" si="4"/>
        <v>74</v>
      </c>
    </row>
    <row r="13" spans="1:29" x14ac:dyDescent="0.25">
      <c r="A13" s="134">
        <v>11</v>
      </c>
      <c r="B13" s="128" t="s">
        <v>143</v>
      </c>
      <c r="C13" s="134" t="s">
        <v>41</v>
      </c>
      <c r="D13" s="134">
        <v>2</v>
      </c>
      <c r="E13" s="134">
        <v>1</v>
      </c>
      <c r="F13" s="134">
        <v>1</v>
      </c>
      <c r="G13" s="134">
        <v>1</v>
      </c>
      <c r="H13" s="134">
        <v>1</v>
      </c>
      <c r="I13" s="135">
        <v>4</v>
      </c>
      <c r="J13" s="135">
        <v>5</v>
      </c>
      <c r="K13" s="135">
        <v>5</v>
      </c>
      <c r="L13" s="135">
        <v>4</v>
      </c>
      <c r="M13" s="133">
        <f t="shared" si="0"/>
        <v>18</v>
      </c>
      <c r="N13" s="135">
        <v>5</v>
      </c>
      <c r="O13" s="135">
        <v>5</v>
      </c>
      <c r="P13" s="135">
        <v>5</v>
      </c>
      <c r="Q13" s="135">
        <v>4</v>
      </c>
      <c r="R13" s="136">
        <f t="shared" si="1"/>
        <v>19</v>
      </c>
      <c r="S13" s="135">
        <v>5</v>
      </c>
      <c r="T13" s="135">
        <v>4</v>
      </c>
      <c r="U13" s="135">
        <v>4</v>
      </c>
      <c r="V13" s="135">
        <v>5</v>
      </c>
      <c r="W13" s="136">
        <f t="shared" si="2"/>
        <v>18</v>
      </c>
      <c r="X13" s="135">
        <v>5</v>
      </c>
      <c r="Y13" s="135">
        <v>5</v>
      </c>
      <c r="Z13" s="135">
        <v>5</v>
      </c>
      <c r="AA13" s="135">
        <v>4</v>
      </c>
      <c r="AB13" s="136">
        <f t="shared" si="3"/>
        <v>19</v>
      </c>
      <c r="AC13" s="137">
        <f t="shared" si="4"/>
        <v>74</v>
      </c>
    </row>
    <row r="14" spans="1:29" x14ac:dyDescent="0.25">
      <c r="A14" s="134">
        <v>12</v>
      </c>
      <c r="B14" s="128" t="s">
        <v>144</v>
      </c>
      <c r="C14" s="134" t="s">
        <v>42</v>
      </c>
      <c r="D14" s="134">
        <v>2</v>
      </c>
      <c r="E14" s="134">
        <v>1</v>
      </c>
      <c r="F14" s="134">
        <v>1</v>
      </c>
      <c r="G14" s="134">
        <v>2</v>
      </c>
      <c r="H14" s="134">
        <v>1</v>
      </c>
      <c r="I14" s="135">
        <v>4</v>
      </c>
      <c r="J14" s="135">
        <v>5</v>
      </c>
      <c r="K14" s="135">
        <v>4</v>
      </c>
      <c r="L14" s="135">
        <v>5</v>
      </c>
      <c r="M14" s="133">
        <f t="shared" si="0"/>
        <v>18</v>
      </c>
      <c r="N14" s="135">
        <v>5</v>
      </c>
      <c r="O14" s="135">
        <v>5</v>
      </c>
      <c r="P14" s="135">
        <v>5</v>
      </c>
      <c r="Q14" s="135">
        <v>5</v>
      </c>
      <c r="R14" s="136">
        <f t="shared" si="1"/>
        <v>20</v>
      </c>
      <c r="S14" s="135">
        <v>5</v>
      </c>
      <c r="T14" s="135">
        <v>3</v>
      </c>
      <c r="U14" s="135">
        <v>4</v>
      </c>
      <c r="V14" s="135">
        <v>5</v>
      </c>
      <c r="W14" s="136">
        <f t="shared" si="2"/>
        <v>17</v>
      </c>
      <c r="X14" s="135">
        <v>4</v>
      </c>
      <c r="Y14" s="135">
        <v>5</v>
      </c>
      <c r="Z14" s="135">
        <v>4</v>
      </c>
      <c r="AA14" s="135">
        <v>3</v>
      </c>
      <c r="AB14" s="136">
        <f t="shared" si="3"/>
        <v>16</v>
      </c>
      <c r="AC14" s="137">
        <f t="shared" si="4"/>
        <v>71</v>
      </c>
    </row>
    <row r="15" spans="1:29" x14ac:dyDescent="0.25">
      <c r="A15" s="134">
        <v>13</v>
      </c>
      <c r="B15" s="128" t="s">
        <v>145</v>
      </c>
      <c r="C15" s="134" t="s">
        <v>43</v>
      </c>
      <c r="D15" s="134">
        <v>2</v>
      </c>
      <c r="E15" s="134">
        <v>1</v>
      </c>
      <c r="F15" s="134">
        <v>1</v>
      </c>
      <c r="G15" s="134">
        <v>2</v>
      </c>
      <c r="H15" s="134">
        <v>1</v>
      </c>
      <c r="I15" s="135">
        <v>5</v>
      </c>
      <c r="J15" s="135">
        <v>4</v>
      </c>
      <c r="K15" s="135">
        <v>4</v>
      </c>
      <c r="L15" s="135">
        <v>4</v>
      </c>
      <c r="M15" s="133">
        <f t="shared" si="0"/>
        <v>17</v>
      </c>
      <c r="N15" s="135">
        <v>4</v>
      </c>
      <c r="O15" s="135">
        <v>4</v>
      </c>
      <c r="P15" s="135">
        <v>4</v>
      </c>
      <c r="Q15" s="135">
        <v>4</v>
      </c>
      <c r="R15" s="136">
        <f t="shared" si="1"/>
        <v>16</v>
      </c>
      <c r="S15" s="135">
        <v>4</v>
      </c>
      <c r="T15" s="135">
        <v>4</v>
      </c>
      <c r="U15" s="135">
        <v>4</v>
      </c>
      <c r="V15" s="135">
        <v>4</v>
      </c>
      <c r="W15" s="136">
        <f t="shared" si="2"/>
        <v>16</v>
      </c>
      <c r="X15" s="135">
        <v>4</v>
      </c>
      <c r="Y15" s="135">
        <v>4</v>
      </c>
      <c r="Z15" s="135">
        <v>4</v>
      </c>
      <c r="AA15" s="135">
        <v>4</v>
      </c>
      <c r="AB15" s="136">
        <f t="shared" si="3"/>
        <v>16</v>
      </c>
      <c r="AC15" s="137">
        <f t="shared" si="4"/>
        <v>65</v>
      </c>
    </row>
    <row r="16" spans="1:29" x14ac:dyDescent="0.25">
      <c r="A16" s="134">
        <v>14</v>
      </c>
      <c r="B16" s="128" t="s">
        <v>146</v>
      </c>
      <c r="C16" s="134" t="s">
        <v>44</v>
      </c>
      <c r="D16" s="134">
        <v>2</v>
      </c>
      <c r="E16" s="134">
        <v>1</v>
      </c>
      <c r="F16" s="134">
        <v>1</v>
      </c>
      <c r="G16" s="134">
        <v>1</v>
      </c>
      <c r="H16" s="134">
        <v>1</v>
      </c>
      <c r="I16" s="135">
        <v>4</v>
      </c>
      <c r="J16" s="135">
        <v>4</v>
      </c>
      <c r="K16" s="135">
        <v>3</v>
      </c>
      <c r="L16" s="135">
        <v>4</v>
      </c>
      <c r="M16" s="133">
        <f t="shared" si="0"/>
        <v>15</v>
      </c>
      <c r="N16" s="135">
        <v>4</v>
      </c>
      <c r="O16" s="135">
        <v>4</v>
      </c>
      <c r="P16" s="135">
        <v>4</v>
      </c>
      <c r="Q16" s="135">
        <v>4</v>
      </c>
      <c r="R16" s="136">
        <f t="shared" si="1"/>
        <v>16</v>
      </c>
      <c r="S16" s="135">
        <v>4</v>
      </c>
      <c r="T16" s="135">
        <v>4</v>
      </c>
      <c r="U16" s="135">
        <v>4</v>
      </c>
      <c r="V16" s="135">
        <v>4</v>
      </c>
      <c r="W16" s="136">
        <f t="shared" si="2"/>
        <v>16</v>
      </c>
      <c r="X16" s="135">
        <v>4</v>
      </c>
      <c r="Y16" s="135">
        <v>4</v>
      </c>
      <c r="Z16" s="135">
        <v>4</v>
      </c>
      <c r="AA16" s="135">
        <v>4</v>
      </c>
      <c r="AB16" s="136">
        <f t="shared" si="3"/>
        <v>16</v>
      </c>
      <c r="AC16" s="137">
        <f t="shared" si="4"/>
        <v>63</v>
      </c>
    </row>
    <row r="17" spans="1:29" x14ac:dyDescent="0.25">
      <c r="A17" s="134">
        <v>15</v>
      </c>
      <c r="B17" s="128" t="s">
        <v>147</v>
      </c>
      <c r="C17" s="134" t="s">
        <v>45</v>
      </c>
      <c r="D17" s="134">
        <v>2</v>
      </c>
      <c r="E17" s="134">
        <v>2</v>
      </c>
      <c r="F17" s="134">
        <v>1</v>
      </c>
      <c r="G17" s="134">
        <v>2</v>
      </c>
      <c r="H17" s="134">
        <v>1</v>
      </c>
      <c r="I17" s="135">
        <v>4</v>
      </c>
      <c r="J17" s="135">
        <v>4</v>
      </c>
      <c r="K17" s="135">
        <v>4</v>
      </c>
      <c r="L17" s="135">
        <v>4</v>
      </c>
      <c r="M17" s="133">
        <f t="shared" si="0"/>
        <v>16</v>
      </c>
      <c r="N17" s="135">
        <v>4</v>
      </c>
      <c r="O17" s="135">
        <v>4</v>
      </c>
      <c r="P17" s="135">
        <v>3</v>
      </c>
      <c r="Q17" s="135">
        <v>4</v>
      </c>
      <c r="R17" s="136">
        <f t="shared" si="1"/>
        <v>15</v>
      </c>
      <c r="S17" s="135">
        <v>4</v>
      </c>
      <c r="T17" s="135">
        <v>4</v>
      </c>
      <c r="U17" s="135">
        <v>4</v>
      </c>
      <c r="V17" s="135">
        <v>3</v>
      </c>
      <c r="W17" s="136">
        <f t="shared" si="2"/>
        <v>15</v>
      </c>
      <c r="X17" s="135">
        <v>3</v>
      </c>
      <c r="Y17" s="135">
        <v>5</v>
      </c>
      <c r="Z17" s="135">
        <v>4</v>
      </c>
      <c r="AA17" s="135">
        <v>3</v>
      </c>
      <c r="AB17" s="136">
        <f t="shared" si="3"/>
        <v>15</v>
      </c>
      <c r="AC17" s="137">
        <f t="shared" si="4"/>
        <v>61</v>
      </c>
    </row>
    <row r="18" spans="1:29" x14ac:dyDescent="0.25">
      <c r="A18" s="134">
        <v>16</v>
      </c>
      <c r="B18" s="128" t="s">
        <v>148</v>
      </c>
      <c r="C18" s="134" t="s">
        <v>46</v>
      </c>
      <c r="D18" s="134">
        <v>2</v>
      </c>
      <c r="E18" s="134">
        <v>3</v>
      </c>
      <c r="F18" s="134">
        <v>1</v>
      </c>
      <c r="G18" s="134">
        <v>3</v>
      </c>
      <c r="H18" s="134">
        <v>1</v>
      </c>
      <c r="I18" s="135">
        <v>4</v>
      </c>
      <c r="J18" s="135">
        <v>5</v>
      </c>
      <c r="K18" s="135">
        <v>4</v>
      </c>
      <c r="L18" s="135">
        <v>4</v>
      </c>
      <c r="M18" s="133">
        <f t="shared" si="0"/>
        <v>17</v>
      </c>
      <c r="N18" s="135">
        <v>5</v>
      </c>
      <c r="O18" s="135">
        <v>4</v>
      </c>
      <c r="P18" s="135">
        <v>5</v>
      </c>
      <c r="Q18" s="135">
        <v>4</v>
      </c>
      <c r="R18" s="136">
        <f t="shared" si="1"/>
        <v>18</v>
      </c>
      <c r="S18" s="135">
        <v>4</v>
      </c>
      <c r="T18" s="135">
        <v>4</v>
      </c>
      <c r="U18" s="135">
        <v>4</v>
      </c>
      <c r="V18" s="135">
        <v>5</v>
      </c>
      <c r="W18" s="136">
        <f t="shared" si="2"/>
        <v>17</v>
      </c>
      <c r="X18" s="135">
        <v>5</v>
      </c>
      <c r="Y18" s="135">
        <v>5</v>
      </c>
      <c r="Z18" s="135">
        <v>4</v>
      </c>
      <c r="AA18" s="135">
        <v>4</v>
      </c>
      <c r="AB18" s="136">
        <f t="shared" si="3"/>
        <v>18</v>
      </c>
      <c r="AC18" s="137">
        <f t="shared" si="4"/>
        <v>70</v>
      </c>
    </row>
    <row r="19" spans="1:29" x14ac:dyDescent="0.25">
      <c r="A19" s="134">
        <v>17</v>
      </c>
      <c r="B19" s="128" t="s">
        <v>149</v>
      </c>
      <c r="C19" s="134" t="s">
        <v>47</v>
      </c>
      <c r="D19" s="134">
        <v>1</v>
      </c>
      <c r="E19" s="134">
        <v>1</v>
      </c>
      <c r="F19" s="134">
        <v>1</v>
      </c>
      <c r="G19" s="134">
        <v>1</v>
      </c>
      <c r="H19" s="134">
        <v>1</v>
      </c>
      <c r="I19" s="135">
        <v>3</v>
      </c>
      <c r="J19" s="135">
        <v>4</v>
      </c>
      <c r="K19" s="135">
        <v>4</v>
      </c>
      <c r="L19" s="135">
        <v>5</v>
      </c>
      <c r="M19" s="133">
        <f t="shared" si="0"/>
        <v>16</v>
      </c>
      <c r="N19" s="135">
        <v>3</v>
      </c>
      <c r="O19" s="135">
        <v>4</v>
      </c>
      <c r="P19" s="135">
        <v>4</v>
      </c>
      <c r="Q19" s="135">
        <v>3</v>
      </c>
      <c r="R19" s="136">
        <f t="shared" si="1"/>
        <v>14</v>
      </c>
      <c r="S19" s="135">
        <v>3</v>
      </c>
      <c r="T19" s="135">
        <v>4</v>
      </c>
      <c r="U19" s="135">
        <v>5</v>
      </c>
      <c r="V19" s="135">
        <v>4</v>
      </c>
      <c r="W19" s="136">
        <f t="shared" si="2"/>
        <v>16</v>
      </c>
      <c r="X19" s="135">
        <v>4</v>
      </c>
      <c r="Y19" s="135">
        <v>3</v>
      </c>
      <c r="Z19" s="135">
        <v>4</v>
      </c>
      <c r="AA19" s="135">
        <v>5</v>
      </c>
      <c r="AB19" s="136">
        <f t="shared" si="3"/>
        <v>16</v>
      </c>
      <c r="AC19" s="137">
        <f t="shared" si="4"/>
        <v>62</v>
      </c>
    </row>
    <row r="20" spans="1:29" x14ac:dyDescent="0.25">
      <c r="A20" s="134">
        <v>18</v>
      </c>
      <c r="B20" s="128" t="s">
        <v>150</v>
      </c>
      <c r="C20" s="134" t="s">
        <v>48</v>
      </c>
      <c r="D20" s="134">
        <v>2</v>
      </c>
      <c r="E20" s="134">
        <v>1</v>
      </c>
      <c r="F20" s="134">
        <v>1</v>
      </c>
      <c r="G20" s="134">
        <v>1</v>
      </c>
      <c r="H20" s="134">
        <v>1</v>
      </c>
      <c r="I20" s="135">
        <v>4</v>
      </c>
      <c r="J20" s="135">
        <v>4</v>
      </c>
      <c r="K20" s="135">
        <v>5</v>
      </c>
      <c r="L20" s="135">
        <v>4</v>
      </c>
      <c r="M20" s="133">
        <f t="shared" si="0"/>
        <v>17</v>
      </c>
      <c r="N20" s="135">
        <v>5</v>
      </c>
      <c r="O20" s="135">
        <v>5</v>
      </c>
      <c r="P20" s="135">
        <v>5</v>
      </c>
      <c r="Q20" s="135">
        <v>5</v>
      </c>
      <c r="R20" s="136">
        <f t="shared" si="1"/>
        <v>20</v>
      </c>
      <c r="S20" s="135">
        <v>5</v>
      </c>
      <c r="T20" s="135">
        <v>5</v>
      </c>
      <c r="U20" s="135">
        <v>4</v>
      </c>
      <c r="V20" s="135">
        <v>5</v>
      </c>
      <c r="W20" s="136">
        <f t="shared" si="2"/>
        <v>19</v>
      </c>
      <c r="X20" s="135">
        <v>5</v>
      </c>
      <c r="Y20" s="135">
        <v>4</v>
      </c>
      <c r="Z20" s="135">
        <v>5</v>
      </c>
      <c r="AA20" s="135">
        <v>5</v>
      </c>
      <c r="AB20" s="136">
        <f t="shared" si="3"/>
        <v>19</v>
      </c>
      <c r="AC20" s="137">
        <f t="shared" si="4"/>
        <v>75</v>
      </c>
    </row>
    <row r="21" spans="1:29" x14ac:dyDescent="0.25">
      <c r="A21" s="134">
        <v>19</v>
      </c>
      <c r="B21" s="128" t="s">
        <v>151</v>
      </c>
      <c r="C21" s="134" t="s">
        <v>49</v>
      </c>
      <c r="D21" s="134">
        <v>2</v>
      </c>
      <c r="E21" s="134">
        <v>1</v>
      </c>
      <c r="F21" s="134">
        <v>1</v>
      </c>
      <c r="G21" s="134">
        <v>2</v>
      </c>
      <c r="H21" s="134">
        <v>1</v>
      </c>
      <c r="I21" s="135">
        <v>5</v>
      </c>
      <c r="J21" s="135">
        <v>4</v>
      </c>
      <c r="K21" s="135">
        <v>4</v>
      </c>
      <c r="L21" s="135">
        <v>4</v>
      </c>
      <c r="M21" s="133">
        <f t="shared" si="0"/>
        <v>17</v>
      </c>
      <c r="N21" s="135">
        <v>5</v>
      </c>
      <c r="O21" s="135">
        <v>5</v>
      </c>
      <c r="P21" s="135">
        <v>4</v>
      </c>
      <c r="Q21" s="135">
        <v>4</v>
      </c>
      <c r="R21" s="136">
        <f t="shared" si="1"/>
        <v>18</v>
      </c>
      <c r="S21" s="135">
        <v>4</v>
      </c>
      <c r="T21" s="135">
        <v>4</v>
      </c>
      <c r="U21" s="135">
        <v>4</v>
      </c>
      <c r="V21" s="135">
        <v>4</v>
      </c>
      <c r="W21" s="136">
        <f t="shared" si="2"/>
        <v>16</v>
      </c>
      <c r="X21" s="135">
        <v>4</v>
      </c>
      <c r="Y21" s="135">
        <v>5</v>
      </c>
      <c r="Z21" s="135">
        <v>4</v>
      </c>
      <c r="AA21" s="135">
        <v>4</v>
      </c>
      <c r="AB21" s="136">
        <f t="shared" si="3"/>
        <v>17</v>
      </c>
      <c r="AC21" s="137">
        <f t="shared" si="4"/>
        <v>68</v>
      </c>
    </row>
    <row r="22" spans="1:29" x14ac:dyDescent="0.25">
      <c r="A22" s="134">
        <v>20</v>
      </c>
      <c r="B22" s="128" t="s">
        <v>152</v>
      </c>
      <c r="C22" s="134" t="s">
        <v>50</v>
      </c>
      <c r="D22" s="134">
        <v>2</v>
      </c>
      <c r="E22" s="134">
        <v>1</v>
      </c>
      <c r="F22" s="134">
        <v>1</v>
      </c>
      <c r="G22" s="134">
        <v>2</v>
      </c>
      <c r="H22" s="134">
        <v>1</v>
      </c>
      <c r="I22" s="135">
        <v>5</v>
      </c>
      <c r="J22" s="135">
        <v>5</v>
      </c>
      <c r="K22" s="135">
        <v>5</v>
      </c>
      <c r="L22" s="135">
        <v>5</v>
      </c>
      <c r="M22" s="133">
        <f t="shared" si="0"/>
        <v>20</v>
      </c>
      <c r="N22" s="135">
        <v>5</v>
      </c>
      <c r="O22" s="135">
        <v>5</v>
      </c>
      <c r="P22" s="135">
        <v>5</v>
      </c>
      <c r="Q22" s="135">
        <v>5</v>
      </c>
      <c r="R22" s="136">
        <f t="shared" si="1"/>
        <v>20</v>
      </c>
      <c r="S22" s="135">
        <v>5</v>
      </c>
      <c r="T22" s="135">
        <v>5</v>
      </c>
      <c r="U22" s="135">
        <v>5</v>
      </c>
      <c r="V22" s="135">
        <v>5</v>
      </c>
      <c r="W22" s="136">
        <f t="shared" si="2"/>
        <v>20</v>
      </c>
      <c r="X22" s="135">
        <v>5</v>
      </c>
      <c r="Y22" s="135">
        <v>5</v>
      </c>
      <c r="Z22" s="135">
        <v>5</v>
      </c>
      <c r="AA22" s="135">
        <v>5</v>
      </c>
      <c r="AB22" s="136">
        <f t="shared" si="3"/>
        <v>20</v>
      </c>
      <c r="AC22" s="137">
        <f t="shared" si="4"/>
        <v>80</v>
      </c>
    </row>
    <row r="23" spans="1:29" x14ac:dyDescent="0.25">
      <c r="A23" s="134">
        <v>21</v>
      </c>
      <c r="B23" s="128" t="s">
        <v>153</v>
      </c>
      <c r="C23" s="134" t="s">
        <v>51</v>
      </c>
      <c r="D23" s="134">
        <v>2</v>
      </c>
      <c r="E23" s="134">
        <v>1</v>
      </c>
      <c r="F23" s="134">
        <v>1</v>
      </c>
      <c r="G23" s="134">
        <v>1</v>
      </c>
      <c r="H23" s="134">
        <v>1</v>
      </c>
      <c r="I23" s="135">
        <v>3</v>
      </c>
      <c r="J23" s="135">
        <v>4</v>
      </c>
      <c r="K23" s="135">
        <v>3</v>
      </c>
      <c r="L23" s="135">
        <v>2</v>
      </c>
      <c r="M23" s="133">
        <f t="shared" si="0"/>
        <v>12</v>
      </c>
      <c r="N23" s="135">
        <v>4</v>
      </c>
      <c r="O23" s="135">
        <v>4</v>
      </c>
      <c r="P23" s="135">
        <v>4</v>
      </c>
      <c r="Q23" s="135">
        <v>3</v>
      </c>
      <c r="R23" s="136">
        <f t="shared" si="1"/>
        <v>15</v>
      </c>
      <c r="S23" s="135">
        <v>4</v>
      </c>
      <c r="T23" s="135">
        <v>4</v>
      </c>
      <c r="U23" s="135">
        <v>5</v>
      </c>
      <c r="V23" s="135">
        <v>3</v>
      </c>
      <c r="W23" s="136">
        <f t="shared" si="2"/>
        <v>16</v>
      </c>
      <c r="X23" s="135">
        <v>3</v>
      </c>
      <c r="Y23" s="135">
        <v>5</v>
      </c>
      <c r="Z23" s="135">
        <v>3</v>
      </c>
      <c r="AA23" s="135">
        <v>4</v>
      </c>
      <c r="AB23" s="136">
        <f t="shared" si="3"/>
        <v>15</v>
      </c>
      <c r="AC23" s="137">
        <f t="shared" si="4"/>
        <v>58</v>
      </c>
    </row>
    <row r="24" spans="1:29" x14ac:dyDescent="0.25">
      <c r="A24" s="134">
        <v>22</v>
      </c>
      <c r="B24" s="128" t="s">
        <v>154</v>
      </c>
      <c r="C24" s="134" t="s">
        <v>52</v>
      </c>
      <c r="D24" s="134">
        <v>2</v>
      </c>
      <c r="E24" s="134">
        <v>2</v>
      </c>
      <c r="F24" s="134">
        <v>1</v>
      </c>
      <c r="G24" s="134">
        <v>2</v>
      </c>
      <c r="H24" s="134">
        <v>1</v>
      </c>
      <c r="I24" s="135">
        <v>5</v>
      </c>
      <c r="J24" s="135">
        <v>5</v>
      </c>
      <c r="K24" s="135">
        <v>5</v>
      </c>
      <c r="L24" s="135">
        <v>5</v>
      </c>
      <c r="M24" s="133">
        <f t="shared" si="0"/>
        <v>20</v>
      </c>
      <c r="N24" s="135">
        <v>5</v>
      </c>
      <c r="O24" s="135">
        <v>5</v>
      </c>
      <c r="P24" s="135">
        <v>5</v>
      </c>
      <c r="Q24" s="135">
        <v>5</v>
      </c>
      <c r="R24" s="136">
        <f t="shared" si="1"/>
        <v>20</v>
      </c>
      <c r="S24" s="135">
        <v>5</v>
      </c>
      <c r="T24" s="135">
        <v>5</v>
      </c>
      <c r="U24" s="135">
        <v>5</v>
      </c>
      <c r="V24" s="135">
        <v>5</v>
      </c>
      <c r="W24" s="136">
        <f t="shared" si="2"/>
        <v>20</v>
      </c>
      <c r="X24" s="135">
        <v>5</v>
      </c>
      <c r="Y24" s="135">
        <v>5</v>
      </c>
      <c r="Z24" s="135">
        <v>4</v>
      </c>
      <c r="AA24" s="135">
        <v>5</v>
      </c>
      <c r="AB24" s="136">
        <f t="shared" si="3"/>
        <v>19</v>
      </c>
      <c r="AC24" s="137">
        <f t="shared" si="4"/>
        <v>79</v>
      </c>
    </row>
    <row r="25" spans="1:29" x14ac:dyDescent="0.25">
      <c r="A25" s="134">
        <v>23</v>
      </c>
      <c r="B25" s="128" t="s">
        <v>155</v>
      </c>
      <c r="C25" s="134" t="s">
        <v>53</v>
      </c>
      <c r="D25" s="134">
        <v>2</v>
      </c>
      <c r="E25" s="134">
        <v>1</v>
      </c>
      <c r="F25" s="134">
        <v>1</v>
      </c>
      <c r="G25" s="134">
        <v>1</v>
      </c>
      <c r="H25" s="134">
        <v>1</v>
      </c>
      <c r="I25" s="135">
        <v>4</v>
      </c>
      <c r="J25" s="135">
        <v>4</v>
      </c>
      <c r="K25" s="135">
        <v>4</v>
      </c>
      <c r="L25" s="135">
        <v>4</v>
      </c>
      <c r="M25" s="133">
        <f t="shared" si="0"/>
        <v>16</v>
      </c>
      <c r="N25" s="135">
        <v>4</v>
      </c>
      <c r="O25" s="135">
        <v>4</v>
      </c>
      <c r="P25" s="135">
        <v>3</v>
      </c>
      <c r="Q25" s="135">
        <v>4</v>
      </c>
      <c r="R25" s="136">
        <f t="shared" si="1"/>
        <v>15</v>
      </c>
      <c r="S25" s="135">
        <v>4</v>
      </c>
      <c r="T25" s="135">
        <v>4</v>
      </c>
      <c r="U25" s="135">
        <v>4</v>
      </c>
      <c r="V25" s="135">
        <v>4</v>
      </c>
      <c r="W25" s="136">
        <f t="shared" si="2"/>
        <v>16</v>
      </c>
      <c r="X25" s="135">
        <v>4</v>
      </c>
      <c r="Y25" s="135">
        <v>4</v>
      </c>
      <c r="Z25" s="135">
        <v>4</v>
      </c>
      <c r="AA25" s="135">
        <v>3</v>
      </c>
      <c r="AB25" s="136">
        <f t="shared" si="3"/>
        <v>15</v>
      </c>
      <c r="AC25" s="137">
        <f t="shared" si="4"/>
        <v>62</v>
      </c>
    </row>
    <row r="26" spans="1:29" x14ac:dyDescent="0.25">
      <c r="A26" s="134">
        <v>24</v>
      </c>
      <c r="B26" s="128" t="s">
        <v>156</v>
      </c>
      <c r="C26" s="134" t="s">
        <v>54</v>
      </c>
      <c r="D26" s="134">
        <v>2</v>
      </c>
      <c r="E26" s="134">
        <v>1</v>
      </c>
      <c r="F26" s="134">
        <v>1</v>
      </c>
      <c r="G26" s="134">
        <v>1</v>
      </c>
      <c r="H26" s="134">
        <v>1</v>
      </c>
      <c r="I26" s="135">
        <v>4</v>
      </c>
      <c r="J26" s="135">
        <v>4</v>
      </c>
      <c r="K26" s="135">
        <v>4</v>
      </c>
      <c r="L26" s="135">
        <v>4</v>
      </c>
      <c r="M26" s="133">
        <f t="shared" si="0"/>
        <v>16</v>
      </c>
      <c r="N26" s="135">
        <v>3</v>
      </c>
      <c r="O26" s="135">
        <v>5</v>
      </c>
      <c r="P26" s="135">
        <v>4</v>
      </c>
      <c r="Q26" s="135">
        <v>3</v>
      </c>
      <c r="R26" s="136">
        <f t="shared" si="1"/>
        <v>15</v>
      </c>
      <c r="S26" s="135">
        <v>4</v>
      </c>
      <c r="T26" s="135">
        <v>4</v>
      </c>
      <c r="U26" s="135">
        <v>3</v>
      </c>
      <c r="V26" s="135">
        <v>5</v>
      </c>
      <c r="W26" s="136">
        <f t="shared" si="2"/>
        <v>16</v>
      </c>
      <c r="X26" s="135">
        <v>4</v>
      </c>
      <c r="Y26" s="135">
        <v>3</v>
      </c>
      <c r="Z26" s="135">
        <v>4</v>
      </c>
      <c r="AA26" s="135">
        <v>4</v>
      </c>
      <c r="AB26" s="136">
        <f t="shared" si="3"/>
        <v>15</v>
      </c>
      <c r="AC26" s="137">
        <f t="shared" si="4"/>
        <v>62</v>
      </c>
    </row>
    <row r="27" spans="1:29" x14ac:dyDescent="0.25">
      <c r="A27" s="134">
        <v>25</v>
      </c>
      <c r="B27" s="128" t="s">
        <v>157</v>
      </c>
      <c r="C27" s="134" t="s">
        <v>55</v>
      </c>
      <c r="D27" s="134">
        <v>2</v>
      </c>
      <c r="E27" s="134">
        <v>2</v>
      </c>
      <c r="F27" s="134">
        <v>1</v>
      </c>
      <c r="G27" s="134">
        <v>2</v>
      </c>
      <c r="H27" s="134">
        <v>1</v>
      </c>
      <c r="I27" s="135">
        <v>4</v>
      </c>
      <c r="J27" s="135">
        <v>4</v>
      </c>
      <c r="K27" s="135">
        <v>4</v>
      </c>
      <c r="L27" s="135">
        <v>4</v>
      </c>
      <c r="M27" s="133">
        <f t="shared" si="0"/>
        <v>16</v>
      </c>
      <c r="N27" s="135">
        <v>4</v>
      </c>
      <c r="O27" s="135">
        <v>4</v>
      </c>
      <c r="P27" s="135">
        <v>4</v>
      </c>
      <c r="Q27" s="135">
        <v>4</v>
      </c>
      <c r="R27" s="136">
        <f t="shared" si="1"/>
        <v>16</v>
      </c>
      <c r="S27" s="135">
        <v>4</v>
      </c>
      <c r="T27" s="135">
        <v>4</v>
      </c>
      <c r="U27" s="135">
        <v>4</v>
      </c>
      <c r="V27" s="135">
        <v>4</v>
      </c>
      <c r="W27" s="136">
        <f t="shared" si="2"/>
        <v>16</v>
      </c>
      <c r="X27" s="135">
        <v>5</v>
      </c>
      <c r="Y27" s="135">
        <v>4</v>
      </c>
      <c r="Z27" s="135">
        <v>4</v>
      </c>
      <c r="AA27" s="135">
        <v>4</v>
      </c>
      <c r="AB27" s="136">
        <f t="shared" si="3"/>
        <v>17</v>
      </c>
      <c r="AC27" s="137">
        <f t="shared" si="4"/>
        <v>65</v>
      </c>
    </row>
    <row r="28" spans="1:29" x14ac:dyDescent="0.25">
      <c r="A28" s="134">
        <v>26</v>
      </c>
      <c r="B28" s="128" t="s">
        <v>158</v>
      </c>
      <c r="C28" s="134" t="s">
        <v>56</v>
      </c>
      <c r="D28" s="134">
        <v>2</v>
      </c>
      <c r="E28" s="134">
        <v>3</v>
      </c>
      <c r="F28" s="134">
        <v>1</v>
      </c>
      <c r="G28" s="134">
        <v>3</v>
      </c>
      <c r="H28" s="134">
        <v>1</v>
      </c>
      <c r="I28" s="135">
        <v>5</v>
      </c>
      <c r="J28" s="135">
        <v>4</v>
      </c>
      <c r="K28" s="135">
        <v>5</v>
      </c>
      <c r="L28" s="135">
        <v>5</v>
      </c>
      <c r="M28" s="133">
        <f t="shared" si="0"/>
        <v>19</v>
      </c>
      <c r="N28" s="135">
        <v>4</v>
      </c>
      <c r="O28" s="135">
        <v>4</v>
      </c>
      <c r="P28" s="135">
        <v>4</v>
      </c>
      <c r="Q28" s="135">
        <v>5</v>
      </c>
      <c r="R28" s="136">
        <f t="shared" si="1"/>
        <v>17</v>
      </c>
      <c r="S28" s="135">
        <v>4</v>
      </c>
      <c r="T28" s="135">
        <v>4</v>
      </c>
      <c r="U28" s="135">
        <v>4</v>
      </c>
      <c r="V28" s="135">
        <v>5</v>
      </c>
      <c r="W28" s="136">
        <f t="shared" si="2"/>
        <v>17</v>
      </c>
      <c r="X28" s="135">
        <v>5</v>
      </c>
      <c r="Y28" s="135">
        <v>5</v>
      </c>
      <c r="Z28" s="135">
        <v>5</v>
      </c>
      <c r="AA28" s="135">
        <v>5</v>
      </c>
      <c r="AB28" s="136">
        <f t="shared" si="3"/>
        <v>20</v>
      </c>
      <c r="AC28" s="137">
        <f t="shared" si="4"/>
        <v>73</v>
      </c>
    </row>
    <row r="29" spans="1:29" x14ac:dyDescent="0.25">
      <c r="A29" s="134">
        <v>27</v>
      </c>
      <c r="B29" s="128" t="s">
        <v>159</v>
      </c>
      <c r="C29" s="134" t="s">
        <v>57</v>
      </c>
      <c r="D29" s="134">
        <v>2</v>
      </c>
      <c r="E29" s="134">
        <v>1</v>
      </c>
      <c r="F29" s="134">
        <v>1</v>
      </c>
      <c r="G29" s="134">
        <v>1</v>
      </c>
      <c r="H29" s="134">
        <v>1</v>
      </c>
      <c r="I29" s="135">
        <v>4</v>
      </c>
      <c r="J29" s="135">
        <v>5</v>
      </c>
      <c r="K29" s="135">
        <v>5</v>
      </c>
      <c r="L29" s="135">
        <v>4</v>
      </c>
      <c r="M29" s="133">
        <f t="shared" si="0"/>
        <v>18</v>
      </c>
      <c r="N29" s="135">
        <v>4</v>
      </c>
      <c r="O29" s="135">
        <v>4</v>
      </c>
      <c r="P29" s="135">
        <v>5</v>
      </c>
      <c r="Q29" s="135">
        <v>4</v>
      </c>
      <c r="R29" s="136">
        <f t="shared" si="1"/>
        <v>17</v>
      </c>
      <c r="S29" s="135">
        <v>4</v>
      </c>
      <c r="T29" s="135">
        <v>5</v>
      </c>
      <c r="U29" s="135">
        <v>4</v>
      </c>
      <c r="V29" s="135">
        <v>5</v>
      </c>
      <c r="W29" s="136">
        <f t="shared" si="2"/>
        <v>18</v>
      </c>
      <c r="X29" s="135">
        <v>4</v>
      </c>
      <c r="Y29" s="135">
        <v>4</v>
      </c>
      <c r="Z29" s="135">
        <v>5</v>
      </c>
      <c r="AA29" s="135">
        <v>4</v>
      </c>
      <c r="AB29" s="136">
        <f t="shared" si="3"/>
        <v>17</v>
      </c>
      <c r="AC29" s="137">
        <f t="shared" si="4"/>
        <v>70</v>
      </c>
    </row>
    <row r="30" spans="1:29" x14ac:dyDescent="0.25">
      <c r="A30" s="134">
        <v>28</v>
      </c>
      <c r="B30" s="128" t="s">
        <v>160</v>
      </c>
      <c r="C30" s="134" t="s">
        <v>58</v>
      </c>
      <c r="D30" s="134">
        <v>2</v>
      </c>
      <c r="E30" s="134">
        <v>2</v>
      </c>
      <c r="F30" s="134">
        <v>1</v>
      </c>
      <c r="G30" s="134">
        <v>2</v>
      </c>
      <c r="H30" s="134">
        <v>1</v>
      </c>
      <c r="I30" s="135">
        <v>4</v>
      </c>
      <c r="J30" s="135">
        <v>5</v>
      </c>
      <c r="K30" s="135">
        <v>5</v>
      </c>
      <c r="L30" s="135">
        <v>5</v>
      </c>
      <c r="M30" s="133">
        <f t="shared" si="0"/>
        <v>19</v>
      </c>
      <c r="N30" s="135">
        <v>5</v>
      </c>
      <c r="O30" s="135">
        <v>5</v>
      </c>
      <c r="P30" s="135">
        <v>3</v>
      </c>
      <c r="Q30" s="135">
        <v>5</v>
      </c>
      <c r="R30" s="136">
        <f t="shared" si="1"/>
        <v>18</v>
      </c>
      <c r="S30" s="135">
        <v>5</v>
      </c>
      <c r="T30" s="135">
        <v>5</v>
      </c>
      <c r="U30" s="135">
        <v>5</v>
      </c>
      <c r="V30" s="135">
        <v>5</v>
      </c>
      <c r="W30" s="136">
        <f t="shared" si="2"/>
        <v>20</v>
      </c>
      <c r="X30" s="135">
        <v>5</v>
      </c>
      <c r="Y30" s="135">
        <v>5</v>
      </c>
      <c r="Z30" s="135">
        <v>5</v>
      </c>
      <c r="AA30" s="135">
        <v>3</v>
      </c>
      <c r="AB30" s="136">
        <f t="shared" si="3"/>
        <v>18</v>
      </c>
      <c r="AC30" s="137">
        <f t="shared" si="4"/>
        <v>75</v>
      </c>
    </row>
    <row r="31" spans="1:29" x14ac:dyDescent="0.25">
      <c r="A31" s="134">
        <v>29</v>
      </c>
      <c r="B31" s="128" t="s">
        <v>161</v>
      </c>
      <c r="C31" s="134" t="s">
        <v>59</v>
      </c>
      <c r="D31" s="134">
        <v>2</v>
      </c>
      <c r="E31" s="134">
        <v>1</v>
      </c>
      <c r="F31" s="134">
        <v>1</v>
      </c>
      <c r="G31" s="134">
        <v>1</v>
      </c>
      <c r="H31" s="134">
        <v>1</v>
      </c>
      <c r="I31" s="135">
        <v>5</v>
      </c>
      <c r="J31" s="135">
        <v>5</v>
      </c>
      <c r="K31" s="135">
        <v>5</v>
      </c>
      <c r="L31" s="135">
        <v>5</v>
      </c>
      <c r="M31" s="133">
        <f t="shared" si="0"/>
        <v>20</v>
      </c>
      <c r="N31" s="135">
        <v>5</v>
      </c>
      <c r="O31" s="135">
        <v>4</v>
      </c>
      <c r="P31" s="135">
        <v>5</v>
      </c>
      <c r="Q31" s="135">
        <v>5</v>
      </c>
      <c r="R31" s="136">
        <f t="shared" si="1"/>
        <v>19</v>
      </c>
      <c r="S31" s="135">
        <v>5</v>
      </c>
      <c r="T31" s="135">
        <v>5</v>
      </c>
      <c r="U31" s="135">
        <v>5</v>
      </c>
      <c r="V31" s="135">
        <v>4</v>
      </c>
      <c r="W31" s="136">
        <f t="shared" si="2"/>
        <v>19</v>
      </c>
      <c r="X31" s="135">
        <v>5</v>
      </c>
      <c r="Y31" s="135">
        <v>5</v>
      </c>
      <c r="Z31" s="135">
        <v>4</v>
      </c>
      <c r="AA31" s="135">
        <v>4</v>
      </c>
      <c r="AB31" s="136">
        <f t="shared" si="3"/>
        <v>18</v>
      </c>
      <c r="AC31" s="137">
        <f t="shared" si="4"/>
        <v>76</v>
      </c>
    </row>
    <row r="32" spans="1:29" x14ac:dyDescent="0.25">
      <c r="A32" s="134">
        <v>30</v>
      </c>
      <c r="B32" s="128" t="s">
        <v>162</v>
      </c>
      <c r="C32" s="134" t="s">
        <v>60</v>
      </c>
      <c r="D32" s="134">
        <v>2</v>
      </c>
      <c r="E32" s="134">
        <v>1</v>
      </c>
      <c r="F32" s="134">
        <v>1</v>
      </c>
      <c r="G32" s="134">
        <v>2</v>
      </c>
      <c r="H32" s="134">
        <v>1</v>
      </c>
      <c r="I32" s="135">
        <v>5</v>
      </c>
      <c r="J32" s="135">
        <v>5</v>
      </c>
      <c r="K32" s="135">
        <v>5</v>
      </c>
      <c r="L32" s="135">
        <v>5</v>
      </c>
      <c r="M32" s="133">
        <f t="shared" si="0"/>
        <v>20</v>
      </c>
      <c r="N32" s="135">
        <v>5</v>
      </c>
      <c r="O32" s="135">
        <v>5</v>
      </c>
      <c r="P32" s="135">
        <v>5</v>
      </c>
      <c r="Q32" s="135">
        <v>5</v>
      </c>
      <c r="R32" s="136">
        <f t="shared" si="1"/>
        <v>20</v>
      </c>
      <c r="S32" s="135">
        <v>5</v>
      </c>
      <c r="T32" s="135">
        <v>5</v>
      </c>
      <c r="U32" s="135">
        <v>5</v>
      </c>
      <c r="V32" s="135">
        <v>5</v>
      </c>
      <c r="W32" s="136">
        <f t="shared" si="2"/>
        <v>20</v>
      </c>
      <c r="X32" s="135">
        <v>5</v>
      </c>
      <c r="Y32" s="135">
        <v>5</v>
      </c>
      <c r="Z32" s="135">
        <v>5</v>
      </c>
      <c r="AA32" s="135">
        <v>5</v>
      </c>
      <c r="AB32" s="136">
        <f t="shared" si="3"/>
        <v>20</v>
      </c>
      <c r="AC32" s="137">
        <f t="shared" si="4"/>
        <v>80</v>
      </c>
    </row>
    <row r="33" spans="1:29" x14ac:dyDescent="0.25">
      <c r="A33" s="134">
        <v>31</v>
      </c>
      <c r="B33" s="128" t="s">
        <v>163</v>
      </c>
      <c r="C33" s="134" t="s">
        <v>61</v>
      </c>
      <c r="D33" s="134">
        <v>2</v>
      </c>
      <c r="E33" s="134">
        <v>1</v>
      </c>
      <c r="F33" s="134">
        <v>1</v>
      </c>
      <c r="G33" s="134">
        <v>1</v>
      </c>
      <c r="H33" s="134">
        <v>1</v>
      </c>
      <c r="I33" s="135">
        <v>3</v>
      </c>
      <c r="J33" s="135">
        <v>3</v>
      </c>
      <c r="K33" s="135">
        <v>3</v>
      </c>
      <c r="L33" s="135">
        <v>4</v>
      </c>
      <c r="M33" s="133">
        <f t="shared" si="0"/>
        <v>13</v>
      </c>
      <c r="N33" s="135">
        <v>4</v>
      </c>
      <c r="O33" s="135">
        <v>4</v>
      </c>
      <c r="P33" s="135">
        <v>4</v>
      </c>
      <c r="Q33" s="135">
        <v>4</v>
      </c>
      <c r="R33" s="136">
        <f t="shared" si="1"/>
        <v>16</v>
      </c>
      <c r="S33" s="135">
        <v>5</v>
      </c>
      <c r="T33" s="135">
        <v>4</v>
      </c>
      <c r="U33" s="135">
        <v>4</v>
      </c>
      <c r="V33" s="135">
        <v>4</v>
      </c>
      <c r="W33" s="136">
        <f t="shared" si="2"/>
        <v>17</v>
      </c>
      <c r="X33" s="135">
        <v>4</v>
      </c>
      <c r="Y33" s="135">
        <v>4</v>
      </c>
      <c r="Z33" s="135">
        <v>5</v>
      </c>
      <c r="AA33" s="135">
        <v>3</v>
      </c>
      <c r="AB33" s="136">
        <f t="shared" si="3"/>
        <v>16</v>
      </c>
      <c r="AC33" s="137">
        <f t="shared" si="4"/>
        <v>62</v>
      </c>
    </row>
    <row r="34" spans="1:29" x14ac:dyDescent="0.25">
      <c r="A34" s="134">
        <v>32</v>
      </c>
      <c r="B34" s="128" t="s">
        <v>164</v>
      </c>
      <c r="C34" s="134" t="s">
        <v>62</v>
      </c>
      <c r="D34" s="134">
        <v>2</v>
      </c>
      <c r="E34" s="134">
        <v>2</v>
      </c>
      <c r="F34" s="134">
        <v>1</v>
      </c>
      <c r="G34" s="134">
        <v>2</v>
      </c>
      <c r="H34" s="134">
        <v>1</v>
      </c>
      <c r="I34" s="135">
        <v>5</v>
      </c>
      <c r="J34" s="135">
        <v>5</v>
      </c>
      <c r="K34" s="135">
        <v>4</v>
      </c>
      <c r="L34" s="135">
        <v>4</v>
      </c>
      <c r="M34" s="133">
        <f t="shared" si="0"/>
        <v>18</v>
      </c>
      <c r="N34" s="135">
        <v>5</v>
      </c>
      <c r="O34" s="135">
        <v>4</v>
      </c>
      <c r="P34" s="135">
        <v>4</v>
      </c>
      <c r="Q34" s="135">
        <v>3</v>
      </c>
      <c r="R34" s="136">
        <f t="shared" si="1"/>
        <v>16</v>
      </c>
      <c r="S34" s="135">
        <v>5</v>
      </c>
      <c r="T34" s="135">
        <v>4</v>
      </c>
      <c r="U34" s="135">
        <v>4</v>
      </c>
      <c r="V34" s="135">
        <v>4</v>
      </c>
      <c r="W34" s="136">
        <f t="shared" si="2"/>
        <v>17</v>
      </c>
      <c r="X34" s="135">
        <v>5</v>
      </c>
      <c r="Y34" s="135">
        <v>5</v>
      </c>
      <c r="Z34" s="135">
        <v>5</v>
      </c>
      <c r="AA34" s="135">
        <v>4</v>
      </c>
      <c r="AB34" s="136">
        <f t="shared" si="3"/>
        <v>19</v>
      </c>
      <c r="AC34" s="137">
        <f t="shared" si="4"/>
        <v>70</v>
      </c>
    </row>
    <row r="35" spans="1:29" x14ac:dyDescent="0.25">
      <c r="A35" s="134">
        <v>33</v>
      </c>
      <c r="B35" s="128" t="s">
        <v>165</v>
      </c>
      <c r="C35" s="134" t="s">
        <v>63</v>
      </c>
      <c r="D35" s="134">
        <v>2</v>
      </c>
      <c r="E35" s="134">
        <v>1</v>
      </c>
      <c r="F35" s="134">
        <v>1</v>
      </c>
      <c r="G35" s="134">
        <v>1</v>
      </c>
      <c r="H35" s="134">
        <v>1</v>
      </c>
      <c r="I35" s="135">
        <v>5</v>
      </c>
      <c r="J35" s="135">
        <v>4</v>
      </c>
      <c r="K35" s="135">
        <v>4</v>
      </c>
      <c r="L35" s="135">
        <v>5</v>
      </c>
      <c r="M35" s="133">
        <f t="shared" si="0"/>
        <v>18</v>
      </c>
      <c r="N35" s="135">
        <v>5</v>
      </c>
      <c r="O35" s="135">
        <v>5</v>
      </c>
      <c r="P35" s="135">
        <v>5</v>
      </c>
      <c r="Q35" s="135">
        <v>5</v>
      </c>
      <c r="R35" s="136">
        <f t="shared" si="1"/>
        <v>20</v>
      </c>
      <c r="S35" s="135">
        <v>5</v>
      </c>
      <c r="T35" s="135">
        <v>4</v>
      </c>
      <c r="U35" s="135">
        <v>5</v>
      </c>
      <c r="V35" s="135">
        <v>5</v>
      </c>
      <c r="W35" s="136">
        <f t="shared" si="2"/>
        <v>19</v>
      </c>
      <c r="X35" s="135">
        <v>5</v>
      </c>
      <c r="Y35" s="135">
        <v>5</v>
      </c>
      <c r="Z35" s="135">
        <v>5</v>
      </c>
      <c r="AA35" s="135">
        <v>4</v>
      </c>
      <c r="AB35" s="136">
        <f t="shared" si="3"/>
        <v>19</v>
      </c>
      <c r="AC35" s="137">
        <f t="shared" si="4"/>
        <v>76</v>
      </c>
    </row>
    <row r="36" spans="1:29" x14ac:dyDescent="0.25">
      <c r="A36" s="134">
        <v>34</v>
      </c>
      <c r="B36" s="128" t="s">
        <v>166</v>
      </c>
      <c r="C36" s="134" t="s">
        <v>64</v>
      </c>
      <c r="D36" s="134">
        <v>2</v>
      </c>
      <c r="E36" s="134">
        <v>1</v>
      </c>
      <c r="F36" s="134">
        <v>1</v>
      </c>
      <c r="G36" s="134">
        <v>1</v>
      </c>
      <c r="H36" s="134">
        <v>1</v>
      </c>
      <c r="I36" s="135">
        <v>5</v>
      </c>
      <c r="J36" s="135">
        <v>5</v>
      </c>
      <c r="K36" s="135">
        <v>5</v>
      </c>
      <c r="L36" s="135">
        <v>5</v>
      </c>
      <c r="M36" s="133">
        <f t="shared" si="0"/>
        <v>20</v>
      </c>
      <c r="N36" s="135">
        <v>4</v>
      </c>
      <c r="O36" s="135">
        <v>3</v>
      </c>
      <c r="P36" s="135">
        <v>5</v>
      </c>
      <c r="Q36" s="135">
        <v>4</v>
      </c>
      <c r="R36" s="136">
        <f t="shared" si="1"/>
        <v>16</v>
      </c>
      <c r="S36" s="135">
        <v>5</v>
      </c>
      <c r="T36" s="135">
        <v>4</v>
      </c>
      <c r="U36" s="135">
        <v>3</v>
      </c>
      <c r="V36" s="135">
        <v>4</v>
      </c>
      <c r="W36" s="136">
        <f t="shared" si="2"/>
        <v>16</v>
      </c>
      <c r="X36" s="135">
        <v>5</v>
      </c>
      <c r="Y36" s="135">
        <v>3</v>
      </c>
      <c r="Z36" s="135">
        <v>5</v>
      </c>
      <c r="AA36" s="135">
        <v>5</v>
      </c>
      <c r="AB36" s="136">
        <f t="shared" si="3"/>
        <v>18</v>
      </c>
      <c r="AC36" s="137">
        <f t="shared" si="4"/>
        <v>70</v>
      </c>
    </row>
    <row r="37" spans="1:29" x14ac:dyDescent="0.25">
      <c r="A37" s="134">
        <v>35</v>
      </c>
      <c r="B37" s="128" t="s">
        <v>167</v>
      </c>
      <c r="C37" s="134" t="s">
        <v>65</v>
      </c>
      <c r="D37" s="134">
        <v>1</v>
      </c>
      <c r="E37" s="134">
        <v>1</v>
      </c>
      <c r="F37" s="134">
        <v>1</v>
      </c>
      <c r="G37" s="134">
        <v>1</v>
      </c>
      <c r="H37" s="134">
        <v>1</v>
      </c>
      <c r="I37" s="135">
        <v>4</v>
      </c>
      <c r="J37" s="135">
        <v>3</v>
      </c>
      <c r="K37" s="135">
        <v>4</v>
      </c>
      <c r="L37" s="135">
        <v>3</v>
      </c>
      <c r="M37" s="133">
        <f t="shared" si="0"/>
        <v>14</v>
      </c>
      <c r="N37" s="135">
        <v>3</v>
      </c>
      <c r="O37" s="135">
        <v>4</v>
      </c>
      <c r="P37" s="135">
        <v>4</v>
      </c>
      <c r="Q37" s="135">
        <v>4</v>
      </c>
      <c r="R37" s="136">
        <f t="shared" si="1"/>
        <v>15</v>
      </c>
      <c r="S37" s="135">
        <v>4</v>
      </c>
      <c r="T37" s="135">
        <v>4</v>
      </c>
      <c r="U37" s="135">
        <v>3</v>
      </c>
      <c r="V37" s="135">
        <v>4</v>
      </c>
      <c r="W37" s="136">
        <f t="shared" si="2"/>
        <v>15</v>
      </c>
      <c r="X37" s="135">
        <v>4</v>
      </c>
      <c r="Y37" s="135">
        <v>3</v>
      </c>
      <c r="Z37" s="135">
        <v>4</v>
      </c>
      <c r="AA37" s="135">
        <v>4</v>
      </c>
      <c r="AB37" s="136">
        <f t="shared" si="3"/>
        <v>15</v>
      </c>
      <c r="AC37" s="137">
        <f t="shared" si="4"/>
        <v>59</v>
      </c>
    </row>
    <row r="38" spans="1:29" x14ac:dyDescent="0.25">
      <c r="A38" s="134">
        <v>36</v>
      </c>
      <c r="B38" s="128" t="s">
        <v>168</v>
      </c>
      <c r="C38" s="134" t="s">
        <v>66</v>
      </c>
      <c r="D38" s="134">
        <v>2</v>
      </c>
      <c r="E38" s="134">
        <v>2</v>
      </c>
      <c r="F38" s="134">
        <v>1</v>
      </c>
      <c r="G38" s="134">
        <v>2</v>
      </c>
      <c r="H38" s="134">
        <v>1</v>
      </c>
      <c r="I38" s="135">
        <v>5</v>
      </c>
      <c r="J38" s="135">
        <v>5</v>
      </c>
      <c r="K38" s="135">
        <v>5</v>
      </c>
      <c r="L38" s="135">
        <v>5</v>
      </c>
      <c r="M38" s="133">
        <f t="shared" si="0"/>
        <v>20</v>
      </c>
      <c r="N38" s="135">
        <v>5</v>
      </c>
      <c r="O38" s="135">
        <v>5</v>
      </c>
      <c r="P38" s="135">
        <v>5</v>
      </c>
      <c r="Q38" s="135">
        <v>5</v>
      </c>
      <c r="R38" s="136">
        <f t="shared" si="1"/>
        <v>20</v>
      </c>
      <c r="S38" s="135">
        <v>5</v>
      </c>
      <c r="T38" s="135">
        <v>5</v>
      </c>
      <c r="U38" s="135">
        <v>5</v>
      </c>
      <c r="V38" s="135">
        <v>5</v>
      </c>
      <c r="W38" s="136">
        <f t="shared" si="2"/>
        <v>20</v>
      </c>
      <c r="X38" s="135">
        <v>5</v>
      </c>
      <c r="Y38" s="135">
        <v>5</v>
      </c>
      <c r="Z38" s="135">
        <v>5</v>
      </c>
      <c r="AA38" s="135">
        <v>4</v>
      </c>
      <c r="AB38" s="136">
        <f t="shared" si="3"/>
        <v>19</v>
      </c>
      <c r="AC38" s="137">
        <f t="shared" si="4"/>
        <v>79</v>
      </c>
    </row>
    <row r="39" spans="1:29" x14ac:dyDescent="0.25">
      <c r="A39" s="134">
        <v>37</v>
      </c>
      <c r="B39" s="128" t="s">
        <v>169</v>
      </c>
      <c r="C39" s="134" t="s">
        <v>67</v>
      </c>
      <c r="D39" s="134">
        <v>1</v>
      </c>
      <c r="E39" s="134">
        <v>2</v>
      </c>
      <c r="F39" s="134">
        <v>1</v>
      </c>
      <c r="G39" s="134">
        <v>4</v>
      </c>
      <c r="H39" s="134">
        <v>1</v>
      </c>
      <c r="I39" s="135">
        <v>4</v>
      </c>
      <c r="J39" s="135">
        <v>4</v>
      </c>
      <c r="K39" s="135">
        <v>4</v>
      </c>
      <c r="L39" s="135">
        <v>4</v>
      </c>
      <c r="M39" s="133">
        <f t="shared" si="0"/>
        <v>16</v>
      </c>
      <c r="N39" s="135">
        <v>4</v>
      </c>
      <c r="O39" s="135">
        <v>4</v>
      </c>
      <c r="P39" s="135">
        <v>4</v>
      </c>
      <c r="Q39" s="135">
        <v>4</v>
      </c>
      <c r="R39" s="136">
        <f t="shared" si="1"/>
        <v>16</v>
      </c>
      <c r="S39" s="135">
        <v>4</v>
      </c>
      <c r="T39" s="135">
        <v>4</v>
      </c>
      <c r="U39" s="135">
        <v>4</v>
      </c>
      <c r="V39" s="135">
        <v>4</v>
      </c>
      <c r="W39" s="136">
        <f t="shared" si="2"/>
        <v>16</v>
      </c>
      <c r="X39" s="135">
        <v>4</v>
      </c>
      <c r="Y39" s="135">
        <v>4</v>
      </c>
      <c r="Z39" s="135">
        <v>4</v>
      </c>
      <c r="AA39" s="135">
        <v>4</v>
      </c>
      <c r="AB39" s="136">
        <f t="shared" si="3"/>
        <v>16</v>
      </c>
      <c r="AC39" s="137">
        <f t="shared" si="4"/>
        <v>64</v>
      </c>
    </row>
    <row r="40" spans="1:29" x14ac:dyDescent="0.25">
      <c r="A40" s="134">
        <v>38</v>
      </c>
      <c r="B40" s="128" t="s">
        <v>170</v>
      </c>
      <c r="C40" s="134" t="s">
        <v>68</v>
      </c>
      <c r="D40" s="134">
        <v>2</v>
      </c>
      <c r="E40" s="134">
        <v>1</v>
      </c>
      <c r="F40" s="134">
        <v>1</v>
      </c>
      <c r="G40" s="134">
        <v>1</v>
      </c>
      <c r="H40" s="134">
        <v>1</v>
      </c>
      <c r="I40" s="135">
        <v>4</v>
      </c>
      <c r="J40" s="135">
        <v>4</v>
      </c>
      <c r="K40" s="135">
        <v>4</v>
      </c>
      <c r="L40" s="135">
        <v>4</v>
      </c>
      <c r="M40" s="133">
        <f t="shared" si="0"/>
        <v>16</v>
      </c>
      <c r="N40" s="135">
        <v>4</v>
      </c>
      <c r="O40" s="135">
        <v>4</v>
      </c>
      <c r="P40" s="135">
        <v>4</v>
      </c>
      <c r="Q40" s="135">
        <v>4</v>
      </c>
      <c r="R40" s="136">
        <f t="shared" si="1"/>
        <v>16</v>
      </c>
      <c r="S40" s="135">
        <v>4</v>
      </c>
      <c r="T40" s="135">
        <v>4</v>
      </c>
      <c r="U40" s="135">
        <v>4</v>
      </c>
      <c r="V40" s="135">
        <v>4</v>
      </c>
      <c r="W40" s="136">
        <f t="shared" si="2"/>
        <v>16</v>
      </c>
      <c r="X40" s="135">
        <v>4</v>
      </c>
      <c r="Y40" s="135">
        <v>4</v>
      </c>
      <c r="Z40" s="135">
        <v>4</v>
      </c>
      <c r="AA40" s="135">
        <v>4</v>
      </c>
      <c r="AB40" s="136">
        <f t="shared" si="3"/>
        <v>16</v>
      </c>
      <c r="AC40" s="137">
        <f t="shared" si="4"/>
        <v>64</v>
      </c>
    </row>
    <row r="41" spans="1:29" x14ac:dyDescent="0.25">
      <c r="A41" s="134">
        <v>39</v>
      </c>
      <c r="B41" s="128" t="s">
        <v>171</v>
      </c>
      <c r="C41" s="134" t="s">
        <v>69</v>
      </c>
      <c r="D41" s="134">
        <v>1</v>
      </c>
      <c r="E41" s="134">
        <v>1</v>
      </c>
      <c r="F41" s="134">
        <v>1</v>
      </c>
      <c r="G41" s="134">
        <v>1</v>
      </c>
      <c r="H41" s="134">
        <v>1</v>
      </c>
      <c r="I41" s="135">
        <v>4</v>
      </c>
      <c r="J41" s="135">
        <v>4</v>
      </c>
      <c r="K41" s="135">
        <v>4</v>
      </c>
      <c r="L41" s="135">
        <v>4</v>
      </c>
      <c r="M41" s="133">
        <f t="shared" si="0"/>
        <v>16</v>
      </c>
      <c r="N41" s="135">
        <v>4</v>
      </c>
      <c r="O41" s="135">
        <v>4</v>
      </c>
      <c r="P41" s="135">
        <v>4</v>
      </c>
      <c r="Q41" s="135">
        <v>4</v>
      </c>
      <c r="R41" s="136">
        <f t="shared" si="1"/>
        <v>16</v>
      </c>
      <c r="S41" s="135">
        <v>4</v>
      </c>
      <c r="T41" s="135">
        <v>4</v>
      </c>
      <c r="U41" s="135">
        <v>4</v>
      </c>
      <c r="V41" s="135">
        <v>3</v>
      </c>
      <c r="W41" s="136">
        <f t="shared" si="2"/>
        <v>15</v>
      </c>
      <c r="X41" s="135">
        <v>4</v>
      </c>
      <c r="Y41" s="135">
        <v>3</v>
      </c>
      <c r="Z41" s="135">
        <v>4</v>
      </c>
      <c r="AA41" s="135">
        <v>5</v>
      </c>
      <c r="AB41" s="136">
        <f t="shared" si="3"/>
        <v>16</v>
      </c>
      <c r="AC41" s="137">
        <f t="shared" si="4"/>
        <v>63</v>
      </c>
    </row>
    <row r="42" spans="1:29" x14ac:dyDescent="0.25">
      <c r="A42" s="134">
        <v>40</v>
      </c>
      <c r="B42" s="128" t="s">
        <v>172</v>
      </c>
      <c r="C42" s="134" t="s">
        <v>70</v>
      </c>
      <c r="D42" s="134">
        <v>2</v>
      </c>
      <c r="E42" s="134">
        <v>1</v>
      </c>
      <c r="F42" s="134">
        <v>1</v>
      </c>
      <c r="G42" s="134">
        <v>2</v>
      </c>
      <c r="H42" s="134">
        <v>1</v>
      </c>
      <c r="I42" s="135">
        <v>5</v>
      </c>
      <c r="J42" s="135">
        <v>4</v>
      </c>
      <c r="K42" s="135">
        <v>5</v>
      </c>
      <c r="L42" s="135">
        <v>5</v>
      </c>
      <c r="M42" s="133">
        <f t="shared" si="0"/>
        <v>19</v>
      </c>
      <c r="N42" s="135">
        <v>5</v>
      </c>
      <c r="O42" s="135">
        <v>5</v>
      </c>
      <c r="P42" s="135">
        <v>5</v>
      </c>
      <c r="Q42" s="135">
        <v>5</v>
      </c>
      <c r="R42" s="136">
        <f t="shared" si="1"/>
        <v>20</v>
      </c>
      <c r="S42" s="135">
        <v>4</v>
      </c>
      <c r="T42" s="135">
        <v>5</v>
      </c>
      <c r="U42" s="135">
        <v>5</v>
      </c>
      <c r="V42" s="135">
        <v>5</v>
      </c>
      <c r="W42" s="136">
        <f t="shared" si="2"/>
        <v>19</v>
      </c>
      <c r="X42" s="135">
        <v>4</v>
      </c>
      <c r="Y42" s="135">
        <v>4</v>
      </c>
      <c r="Z42" s="135">
        <v>4</v>
      </c>
      <c r="AA42" s="135">
        <v>5</v>
      </c>
      <c r="AB42" s="136">
        <f t="shared" si="3"/>
        <v>17</v>
      </c>
      <c r="AC42" s="137">
        <f t="shared" si="4"/>
        <v>75</v>
      </c>
    </row>
    <row r="43" spans="1:29" x14ac:dyDescent="0.25">
      <c r="A43" s="134">
        <v>41</v>
      </c>
      <c r="B43" s="128" t="s">
        <v>173</v>
      </c>
      <c r="C43" s="134" t="s">
        <v>71</v>
      </c>
      <c r="D43" s="134">
        <v>2</v>
      </c>
      <c r="E43" s="134">
        <v>1</v>
      </c>
      <c r="F43" s="134">
        <v>1</v>
      </c>
      <c r="G43" s="134">
        <v>1</v>
      </c>
      <c r="H43" s="134">
        <v>1</v>
      </c>
      <c r="I43" s="135">
        <v>5</v>
      </c>
      <c r="J43" s="135">
        <v>5</v>
      </c>
      <c r="K43" s="135">
        <v>5</v>
      </c>
      <c r="L43" s="135">
        <v>5</v>
      </c>
      <c r="M43" s="133">
        <f t="shared" si="0"/>
        <v>20</v>
      </c>
      <c r="N43" s="135">
        <v>5</v>
      </c>
      <c r="O43" s="135">
        <v>5</v>
      </c>
      <c r="P43" s="135">
        <v>5</v>
      </c>
      <c r="Q43" s="135">
        <v>4</v>
      </c>
      <c r="R43" s="136">
        <f t="shared" si="1"/>
        <v>19</v>
      </c>
      <c r="S43" s="135">
        <v>5</v>
      </c>
      <c r="T43" s="135">
        <v>5</v>
      </c>
      <c r="U43" s="135">
        <v>5</v>
      </c>
      <c r="V43" s="135">
        <v>5</v>
      </c>
      <c r="W43" s="136">
        <f t="shared" si="2"/>
        <v>20</v>
      </c>
      <c r="X43" s="135">
        <v>3</v>
      </c>
      <c r="Y43" s="135">
        <v>5</v>
      </c>
      <c r="Z43" s="135">
        <v>4</v>
      </c>
      <c r="AA43" s="135">
        <v>3</v>
      </c>
      <c r="AB43" s="136">
        <f t="shared" si="3"/>
        <v>15</v>
      </c>
      <c r="AC43" s="137">
        <f t="shared" si="4"/>
        <v>74</v>
      </c>
    </row>
    <row r="44" spans="1:29" x14ac:dyDescent="0.25">
      <c r="A44" s="134">
        <v>42</v>
      </c>
      <c r="B44" s="128" t="s">
        <v>174</v>
      </c>
      <c r="C44" s="134" t="s">
        <v>72</v>
      </c>
      <c r="D44" s="134">
        <v>2</v>
      </c>
      <c r="E44" s="134">
        <v>1</v>
      </c>
      <c r="F44" s="134">
        <v>1</v>
      </c>
      <c r="G44" s="134">
        <v>1</v>
      </c>
      <c r="H44" s="134">
        <v>1</v>
      </c>
      <c r="I44" s="135">
        <v>5</v>
      </c>
      <c r="J44" s="135">
        <v>5</v>
      </c>
      <c r="K44" s="135">
        <v>5</v>
      </c>
      <c r="L44" s="135">
        <v>5</v>
      </c>
      <c r="M44" s="133">
        <f t="shared" si="0"/>
        <v>20</v>
      </c>
      <c r="N44" s="135">
        <v>5</v>
      </c>
      <c r="O44" s="135">
        <v>5</v>
      </c>
      <c r="P44" s="135">
        <v>5</v>
      </c>
      <c r="Q44" s="135">
        <v>5</v>
      </c>
      <c r="R44" s="136">
        <f t="shared" si="1"/>
        <v>20</v>
      </c>
      <c r="S44" s="135">
        <v>5</v>
      </c>
      <c r="T44" s="135">
        <v>5</v>
      </c>
      <c r="U44" s="135">
        <v>5</v>
      </c>
      <c r="V44" s="135">
        <v>5</v>
      </c>
      <c r="W44" s="136">
        <f t="shared" si="2"/>
        <v>20</v>
      </c>
      <c r="X44" s="135">
        <v>5</v>
      </c>
      <c r="Y44" s="135">
        <v>5</v>
      </c>
      <c r="Z44" s="135">
        <v>5</v>
      </c>
      <c r="AA44" s="135">
        <v>5</v>
      </c>
      <c r="AB44" s="136">
        <f t="shared" si="3"/>
        <v>20</v>
      </c>
      <c r="AC44" s="137">
        <f t="shared" si="4"/>
        <v>80</v>
      </c>
    </row>
    <row r="45" spans="1:29" x14ac:dyDescent="0.25">
      <c r="A45" s="134">
        <v>43</v>
      </c>
      <c r="B45" s="128" t="s">
        <v>175</v>
      </c>
      <c r="C45" s="134" t="s">
        <v>73</v>
      </c>
      <c r="D45" s="134">
        <v>2</v>
      </c>
      <c r="E45" s="134">
        <v>1</v>
      </c>
      <c r="F45" s="134">
        <v>1</v>
      </c>
      <c r="G45" s="134">
        <v>1</v>
      </c>
      <c r="H45" s="134">
        <v>1</v>
      </c>
      <c r="I45" s="135">
        <v>5</v>
      </c>
      <c r="J45" s="135">
        <v>4</v>
      </c>
      <c r="K45" s="135">
        <v>4</v>
      </c>
      <c r="L45" s="135">
        <v>5</v>
      </c>
      <c r="M45" s="133">
        <f t="shared" si="0"/>
        <v>18</v>
      </c>
      <c r="N45" s="135">
        <v>4</v>
      </c>
      <c r="O45" s="135">
        <v>5</v>
      </c>
      <c r="P45" s="135">
        <v>5</v>
      </c>
      <c r="Q45" s="135">
        <v>5</v>
      </c>
      <c r="R45" s="136">
        <f t="shared" si="1"/>
        <v>19</v>
      </c>
      <c r="S45" s="135">
        <v>4</v>
      </c>
      <c r="T45" s="135">
        <v>5</v>
      </c>
      <c r="U45" s="135">
        <v>4</v>
      </c>
      <c r="V45" s="135">
        <v>5</v>
      </c>
      <c r="W45" s="136">
        <f t="shared" si="2"/>
        <v>18</v>
      </c>
      <c r="X45" s="135">
        <v>5</v>
      </c>
      <c r="Y45" s="135">
        <v>5</v>
      </c>
      <c r="Z45" s="135">
        <v>5</v>
      </c>
      <c r="AA45" s="135">
        <v>4</v>
      </c>
      <c r="AB45" s="136">
        <f t="shared" si="3"/>
        <v>19</v>
      </c>
      <c r="AC45" s="137">
        <f t="shared" si="4"/>
        <v>74</v>
      </c>
    </row>
    <row r="46" spans="1:29" x14ac:dyDescent="0.25">
      <c r="A46" s="134">
        <v>44</v>
      </c>
      <c r="B46" s="128" t="s">
        <v>176</v>
      </c>
      <c r="C46" s="134" t="s">
        <v>74</v>
      </c>
      <c r="D46" s="134">
        <v>2</v>
      </c>
      <c r="E46" s="134">
        <v>1</v>
      </c>
      <c r="F46" s="134">
        <v>1</v>
      </c>
      <c r="G46" s="134">
        <v>4</v>
      </c>
      <c r="H46" s="134">
        <v>1</v>
      </c>
      <c r="I46" s="135">
        <v>2</v>
      </c>
      <c r="J46" s="135">
        <v>2</v>
      </c>
      <c r="K46" s="135">
        <v>4</v>
      </c>
      <c r="L46" s="135">
        <v>1</v>
      </c>
      <c r="M46" s="133">
        <f t="shared" si="0"/>
        <v>9</v>
      </c>
      <c r="N46" s="135">
        <v>5</v>
      </c>
      <c r="O46" s="135">
        <v>5</v>
      </c>
      <c r="P46" s="135">
        <v>4</v>
      </c>
      <c r="Q46" s="135">
        <v>4</v>
      </c>
      <c r="R46" s="136">
        <f t="shared" si="1"/>
        <v>18</v>
      </c>
      <c r="S46" s="135">
        <v>5</v>
      </c>
      <c r="T46" s="135">
        <v>4</v>
      </c>
      <c r="U46" s="135">
        <v>5</v>
      </c>
      <c r="V46" s="135">
        <v>5</v>
      </c>
      <c r="W46" s="136">
        <f t="shared" si="2"/>
        <v>19</v>
      </c>
      <c r="X46" s="135">
        <v>4</v>
      </c>
      <c r="Y46" s="135">
        <v>4</v>
      </c>
      <c r="Z46" s="135">
        <v>4</v>
      </c>
      <c r="AA46" s="135">
        <v>4</v>
      </c>
      <c r="AB46" s="136">
        <f t="shared" si="3"/>
        <v>16</v>
      </c>
      <c r="AC46" s="137">
        <f t="shared" si="4"/>
        <v>62</v>
      </c>
    </row>
    <row r="47" spans="1:29" x14ac:dyDescent="0.25">
      <c r="A47" s="134">
        <v>45</v>
      </c>
      <c r="B47" s="128" t="s">
        <v>177</v>
      </c>
      <c r="C47" s="134" t="s">
        <v>75</v>
      </c>
      <c r="D47" s="134">
        <v>2</v>
      </c>
      <c r="E47" s="134">
        <v>1</v>
      </c>
      <c r="F47" s="134">
        <v>1</v>
      </c>
      <c r="G47" s="134">
        <v>1</v>
      </c>
      <c r="H47" s="134">
        <v>1</v>
      </c>
      <c r="I47" s="135">
        <v>4</v>
      </c>
      <c r="J47" s="135">
        <v>4</v>
      </c>
      <c r="K47" s="135">
        <v>4</v>
      </c>
      <c r="L47" s="135">
        <v>5</v>
      </c>
      <c r="M47" s="133">
        <f t="shared" si="0"/>
        <v>17</v>
      </c>
      <c r="N47" s="135">
        <v>4</v>
      </c>
      <c r="O47" s="135">
        <v>4</v>
      </c>
      <c r="P47" s="135">
        <v>4</v>
      </c>
      <c r="Q47" s="135">
        <v>5</v>
      </c>
      <c r="R47" s="136">
        <f t="shared" si="1"/>
        <v>17</v>
      </c>
      <c r="S47" s="135">
        <v>5</v>
      </c>
      <c r="T47" s="135">
        <v>5</v>
      </c>
      <c r="U47" s="135">
        <v>4</v>
      </c>
      <c r="V47" s="135">
        <v>4</v>
      </c>
      <c r="W47" s="136">
        <f t="shared" si="2"/>
        <v>18</v>
      </c>
      <c r="X47" s="135">
        <v>4</v>
      </c>
      <c r="Y47" s="135">
        <v>4</v>
      </c>
      <c r="Z47" s="135">
        <v>4</v>
      </c>
      <c r="AA47" s="135">
        <v>5</v>
      </c>
      <c r="AB47" s="136">
        <f t="shared" si="3"/>
        <v>17</v>
      </c>
      <c r="AC47" s="137">
        <f t="shared" si="4"/>
        <v>69</v>
      </c>
    </row>
    <row r="48" spans="1:29" x14ac:dyDescent="0.25">
      <c r="A48" s="134">
        <v>46</v>
      </c>
      <c r="B48" s="128" t="s">
        <v>178</v>
      </c>
      <c r="C48" s="134" t="s">
        <v>76</v>
      </c>
      <c r="D48" s="134">
        <v>2</v>
      </c>
      <c r="E48" s="134">
        <v>3</v>
      </c>
      <c r="F48" s="134">
        <v>1</v>
      </c>
      <c r="G48" s="134">
        <v>3</v>
      </c>
      <c r="H48" s="134">
        <v>1</v>
      </c>
      <c r="I48" s="135">
        <v>1</v>
      </c>
      <c r="J48" s="135">
        <v>1</v>
      </c>
      <c r="K48" s="135">
        <v>2</v>
      </c>
      <c r="L48" s="135">
        <v>2</v>
      </c>
      <c r="M48" s="133">
        <f t="shared" si="0"/>
        <v>6</v>
      </c>
      <c r="N48" s="135">
        <v>5</v>
      </c>
      <c r="O48" s="135">
        <v>5</v>
      </c>
      <c r="P48" s="135">
        <v>5</v>
      </c>
      <c r="Q48" s="135">
        <v>5</v>
      </c>
      <c r="R48" s="136">
        <f t="shared" si="1"/>
        <v>20</v>
      </c>
      <c r="S48" s="135">
        <v>5</v>
      </c>
      <c r="T48" s="135">
        <v>5</v>
      </c>
      <c r="U48" s="135">
        <v>5</v>
      </c>
      <c r="V48" s="135">
        <v>5</v>
      </c>
      <c r="W48" s="136">
        <f t="shared" si="2"/>
        <v>20</v>
      </c>
      <c r="X48" s="135">
        <v>5</v>
      </c>
      <c r="Y48" s="135">
        <v>5</v>
      </c>
      <c r="Z48" s="135">
        <v>5</v>
      </c>
      <c r="AA48" s="135">
        <v>5</v>
      </c>
      <c r="AB48" s="136">
        <f t="shared" si="3"/>
        <v>20</v>
      </c>
      <c r="AC48" s="137">
        <f t="shared" si="4"/>
        <v>66</v>
      </c>
    </row>
    <row r="49" spans="1:29" x14ac:dyDescent="0.25">
      <c r="A49" s="134">
        <v>47</v>
      </c>
      <c r="B49" s="128" t="s">
        <v>179</v>
      </c>
      <c r="C49" s="134" t="s">
        <v>77</v>
      </c>
      <c r="D49" s="134">
        <v>2</v>
      </c>
      <c r="E49" s="134">
        <v>3</v>
      </c>
      <c r="F49" s="134">
        <v>1</v>
      </c>
      <c r="G49" s="134">
        <v>3</v>
      </c>
      <c r="H49" s="134">
        <v>1</v>
      </c>
      <c r="I49" s="135">
        <v>5</v>
      </c>
      <c r="J49" s="135">
        <v>5</v>
      </c>
      <c r="K49" s="135">
        <v>5</v>
      </c>
      <c r="L49" s="135">
        <v>5</v>
      </c>
      <c r="M49" s="133">
        <f t="shared" si="0"/>
        <v>20</v>
      </c>
      <c r="N49" s="135">
        <v>5</v>
      </c>
      <c r="O49" s="135">
        <v>5</v>
      </c>
      <c r="P49" s="135">
        <v>5</v>
      </c>
      <c r="Q49" s="135">
        <v>5</v>
      </c>
      <c r="R49" s="136">
        <f t="shared" si="1"/>
        <v>20</v>
      </c>
      <c r="S49" s="135">
        <v>5</v>
      </c>
      <c r="T49" s="135">
        <v>5</v>
      </c>
      <c r="U49" s="135">
        <v>5</v>
      </c>
      <c r="V49" s="135">
        <v>5</v>
      </c>
      <c r="W49" s="136">
        <f t="shared" si="2"/>
        <v>20</v>
      </c>
      <c r="X49" s="135">
        <v>5</v>
      </c>
      <c r="Y49" s="135">
        <v>5</v>
      </c>
      <c r="Z49" s="135">
        <v>5</v>
      </c>
      <c r="AA49" s="135">
        <v>5</v>
      </c>
      <c r="AB49" s="136">
        <f t="shared" si="3"/>
        <v>20</v>
      </c>
      <c r="AC49" s="137">
        <f t="shared" si="4"/>
        <v>80</v>
      </c>
    </row>
    <row r="50" spans="1:29" x14ac:dyDescent="0.25">
      <c r="A50" s="134">
        <v>48</v>
      </c>
      <c r="B50" s="128" t="s">
        <v>180</v>
      </c>
      <c r="C50" s="134" t="s">
        <v>78</v>
      </c>
      <c r="D50" s="134">
        <v>2</v>
      </c>
      <c r="E50" s="134">
        <v>1</v>
      </c>
      <c r="F50" s="134">
        <v>1</v>
      </c>
      <c r="G50" s="134">
        <v>1</v>
      </c>
      <c r="H50" s="134">
        <v>1</v>
      </c>
      <c r="I50" s="135">
        <v>5</v>
      </c>
      <c r="J50" s="135">
        <v>5</v>
      </c>
      <c r="K50" s="135">
        <v>5</v>
      </c>
      <c r="L50" s="135">
        <v>5</v>
      </c>
      <c r="M50" s="133">
        <f t="shared" si="0"/>
        <v>20</v>
      </c>
      <c r="N50" s="135">
        <v>5</v>
      </c>
      <c r="O50" s="135">
        <v>4</v>
      </c>
      <c r="P50" s="135">
        <v>5</v>
      </c>
      <c r="Q50" s="135">
        <v>5</v>
      </c>
      <c r="R50" s="136">
        <f t="shared" si="1"/>
        <v>19</v>
      </c>
      <c r="S50" s="135">
        <v>5</v>
      </c>
      <c r="T50" s="135">
        <v>4</v>
      </c>
      <c r="U50" s="135">
        <v>5</v>
      </c>
      <c r="V50" s="135">
        <v>4</v>
      </c>
      <c r="W50" s="136">
        <f t="shared" si="2"/>
        <v>18</v>
      </c>
      <c r="X50" s="135">
        <v>5</v>
      </c>
      <c r="Y50" s="135">
        <v>5</v>
      </c>
      <c r="Z50" s="135">
        <v>5</v>
      </c>
      <c r="AA50" s="135">
        <v>4</v>
      </c>
      <c r="AB50" s="136">
        <f t="shared" si="3"/>
        <v>19</v>
      </c>
      <c r="AC50" s="137">
        <f t="shared" si="4"/>
        <v>76</v>
      </c>
    </row>
    <row r="51" spans="1:29" x14ac:dyDescent="0.25">
      <c r="A51" s="134">
        <v>49</v>
      </c>
      <c r="B51" s="128" t="s">
        <v>181</v>
      </c>
      <c r="C51" s="134" t="s">
        <v>79</v>
      </c>
      <c r="D51" s="134">
        <v>2</v>
      </c>
      <c r="E51" s="134">
        <v>1</v>
      </c>
      <c r="F51" s="134">
        <v>1</v>
      </c>
      <c r="G51" s="134">
        <v>1</v>
      </c>
      <c r="H51" s="134">
        <v>1</v>
      </c>
      <c r="I51" s="135">
        <v>5</v>
      </c>
      <c r="J51" s="135">
        <v>5</v>
      </c>
      <c r="K51" s="135">
        <v>5</v>
      </c>
      <c r="L51" s="135">
        <v>5</v>
      </c>
      <c r="M51" s="133">
        <f t="shared" si="0"/>
        <v>20</v>
      </c>
      <c r="N51" s="135">
        <v>4</v>
      </c>
      <c r="O51" s="135">
        <v>3</v>
      </c>
      <c r="P51" s="135">
        <v>4</v>
      </c>
      <c r="Q51" s="135">
        <v>4</v>
      </c>
      <c r="R51" s="136">
        <f t="shared" si="1"/>
        <v>15</v>
      </c>
      <c r="S51" s="135">
        <v>5</v>
      </c>
      <c r="T51" s="135">
        <v>5</v>
      </c>
      <c r="U51" s="135">
        <v>5</v>
      </c>
      <c r="V51" s="135">
        <v>5</v>
      </c>
      <c r="W51" s="136">
        <f t="shared" si="2"/>
        <v>20</v>
      </c>
      <c r="X51" s="135">
        <v>5</v>
      </c>
      <c r="Y51" s="135">
        <v>5</v>
      </c>
      <c r="Z51" s="135">
        <v>5</v>
      </c>
      <c r="AA51" s="135">
        <v>5</v>
      </c>
      <c r="AB51" s="136">
        <f t="shared" si="3"/>
        <v>20</v>
      </c>
      <c r="AC51" s="137">
        <f t="shared" si="4"/>
        <v>75</v>
      </c>
    </row>
    <row r="52" spans="1:29" x14ac:dyDescent="0.25">
      <c r="A52" s="134">
        <v>50</v>
      </c>
      <c r="B52" s="128" t="s">
        <v>182</v>
      </c>
      <c r="C52" s="134" t="s">
        <v>80</v>
      </c>
      <c r="D52" s="134">
        <v>2</v>
      </c>
      <c r="E52" s="134">
        <v>1</v>
      </c>
      <c r="F52" s="134">
        <v>1</v>
      </c>
      <c r="G52" s="134">
        <v>1</v>
      </c>
      <c r="H52" s="134">
        <v>1</v>
      </c>
      <c r="I52" s="135">
        <v>4</v>
      </c>
      <c r="J52" s="135">
        <v>4</v>
      </c>
      <c r="K52" s="135">
        <v>4</v>
      </c>
      <c r="L52" s="135">
        <v>4</v>
      </c>
      <c r="M52" s="133">
        <f t="shared" si="0"/>
        <v>16</v>
      </c>
      <c r="N52" s="135">
        <v>5</v>
      </c>
      <c r="O52" s="135">
        <v>5</v>
      </c>
      <c r="P52" s="135">
        <v>5</v>
      </c>
      <c r="Q52" s="135">
        <v>5</v>
      </c>
      <c r="R52" s="136">
        <f t="shared" si="1"/>
        <v>20</v>
      </c>
      <c r="S52" s="135">
        <v>5</v>
      </c>
      <c r="T52" s="135">
        <v>5</v>
      </c>
      <c r="U52" s="135">
        <v>5</v>
      </c>
      <c r="V52" s="135">
        <v>5</v>
      </c>
      <c r="W52" s="136">
        <f t="shared" si="2"/>
        <v>20</v>
      </c>
      <c r="X52" s="135">
        <v>5</v>
      </c>
      <c r="Y52" s="135">
        <v>5</v>
      </c>
      <c r="Z52" s="135">
        <v>5</v>
      </c>
      <c r="AA52" s="135">
        <v>5</v>
      </c>
      <c r="AB52" s="136">
        <f t="shared" si="3"/>
        <v>20</v>
      </c>
      <c r="AC52" s="137">
        <f t="shared" si="4"/>
        <v>76</v>
      </c>
    </row>
    <row r="53" spans="1:29" x14ac:dyDescent="0.25">
      <c r="A53" s="134">
        <v>51</v>
      </c>
      <c r="B53" s="128" t="s">
        <v>183</v>
      </c>
      <c r="C53" s="134" t="s">
        <v>81</v>
      </c>
      <c r="D53" s="134">
        <v>2</v>
      </c>
      <c r="E53" s="134">
        <v>3</v>
      </c>
      <c r="F53" s="134">
        <v>1</v>
      </c>
      <c r="G53" s="134">
        <v>2</v>
      </c>
      <c r="H53" s="134">
        <v>1</v>
      </c>
      <c r="I53" s="135">
        <v>5</v>
      </c>
      <c r="J53" s="135">
        <v>5</v>
      </c>
      <c r="K53" s="135">
        <v>5</v>
      </c>
      <c r="L53" s="135">
        <v>5</v>
      </c>
      <c r="M53" s="133">
        <f t="shared" si="0"/>
        <v>20</v>
      </c>
      <c r="N53" s="135">
        <v>4</v>
      </c>
      <c r="O53" s="135">
        <v>4</v>
      </c>
      <c r="P53" s="135">
        <v>4</v>
      </c>
      <c r="Q53" s="135">
        <v>4</v>
      </c>
      <c r="R53" s="136">
        <f t="shared" si="1"/>
        <v>16</v>
      </c>
      <c r="S53" s="135">
        <v>4</v>
      </c>
      <c r="T53" s="135">
        <v>4</v>
      </c>
      <c r="U53" s="135">
        <v>4</v>
      </c>
      <c r="V53" s="135">
        <v>4</v>
      </c>
      <c r="W53" s="136">
        <f t="shared" si="2"/>
        <v>16</v>
      </c>
      <c r="X53" s="135">
        <v>3</v>
      </c>
      <c r="Y53" s="135">
        <v>4</v>
      </c>
      <c r="Z53" s="135">
        <v>4</v>
      </c>
      <c r="AA53" s="135">
        <v>3</v>
      </c>
      <c r="AB53" s="136">
        <f t="shared" si="3"/>
        <v>14</v>
      </c>
      <c r="AC53" s="137">
        <f t="shared" si="4"/>
        <v>66</v>
      </c>
    </row>
    <row r="54" spans="1:29" x14ac:dyDescent="0.25">
      <c r="A54" s="134">
        <v>52</v>
      </c>
      <c r="B54" s="128" t="s">
        <v>184</v>
      </c>
      <c r="C54" s="134" t="s">
        <v>82</v>
      </c>
      <c r="D54" s="134">
        <v>2</v>
      </c>
      <c r="E54" s="134">
        <v>3</v>
      </c>
      <c r="F54" s="134">
        <v>1</v>
      </c>
      <c r="G54" s="134">
        <v>2</v>
      </c>
      <c r="H54" s="134">
        <v>1</v>
      </c>
      <c r="I54" s="135">
        <v>4</v>
      </c>
      <c r="J54" s="135">
        <v>4</v>
      </c>
      <c r="K54" s="135">
        <v>4</v>
      </c>
      <c r="L54" s="135">
        <v>4</v>
      </c>
      <c r="M54" s="133">
        <f t="shared" si="0"/>
        <v>16</v>
      </c>
      <c r="N54" s="135">
        <v>5</v>
      </c>
      <c r="O54" s="135">
        <v>5</v>
      </c>
      <c r="P54" s="135">
        <v>5</v>
      </c>
      <c r="Q54" s="135">
        <v>5</v>
      </c>
      <c r="R54" s="136">
        <f t="shared" si="1"/>
        <v>20</v>
      </c>
      <c r="S54" s="135">
        <v>5</v>
      </c>
      <c r="T54" s="135">
        <v>5</v>
      </c>
      <c r="U54" s="135">
        <v>5</v>
      </c>
      <c r="V54" s="135">
        <v>5</v>
      </c>
      <c r="W54" s="136">
        <f t="shared" si="2"/>
        <v>20</v>
      </c>
      <c r="X54" s="135">
        <v>5</v>
      </c>
      <c r="Y54" s="135">
        <v>5</v>
      </c>
      <c r="Z54" s="135">
        <v>5</v>
      </c>
      <c r="AA54" s="135">
        <v>5</v>
      </c>
      <c r="AB54" s="136">
        <f t="shared" si="3"/>
        <v>20</v>
      </c>
      <c r="AC54" s="137">
        <f t="shared" si="4"/>
        <v>76</v>
      </c>
    </row>
    <row r="55" spans="1:29" x14ac:dyDescent="0.25">
      <c r="A55" s="134">
        <v>53</v>
      </c>
      <c r="B55" s="128" t="s">
        <v>185</v>
      </c>
      <c r="C55" s="134" t="s">
        <v>83</v>
      </c>
      <c r="D55" s="134">
        <v>2</v>
      </c>
      <c r="E55" s="134">
        <v>2</v>
      </c>
      <c r="F55" s="134">
        <v>1</v>
      </c>
      <c r="G55" s="134">
        <v>2</v>
      </c>
      <c r="H55" s="134">
        <v>1</v>
      </c>
      <c r="I55" s="135">
        <v>5</v>
      </c>
      <c r="J55" s="135">
        <v>5</v>
      </c>
      <c r="K55" s="135">
        <v>5</v>
      </c>
      <c r="L55" s="135">
        <v>5</v>
      </c>
      <c r="M55" s="133">
        <f t="shared" si="0"/>
        <v>20</v>
      </c>
      <c r="N55" s="135">
        <v>5</v>
      </c>
      <c r="O55" s="135">
        <v>5</v>
      </c>
      <c r="P55" s="135">
        <v>5</v>
      </c>
      <c r="Q55" s="135">
        <v>5</v>
      </c>
      <c r="R55" s="136">
        <f t="shared" si="1"/>
        <v>20</v>
      </c>
      <c r="S55" s="135">
        <v>5</v>
      </c>
      <c r="T55" s="135">
        <v>5</v>
      </c>
      <c r="U55" s="135">
        <v>5</v>
      </c>
      <c r="V55" s="135">
        <v>5</v>
      </c>
      <c r="W55" s="136">
        <f t="shared" si="2"/>
        <v>20</v>
      </c>
      <c r="X55" s="135">
        <v>5</v>
      </c>
      <c r="Y55" s="135">
        <v>5</v>
      </c>
      <c r="Z55" s="135">
        <v>5</v>
      </c>
      <c r="AA55" s="135">
        <v>5</v>
      </c>
      <c r="AB55" s="136">
        <f t="shared" si="3"/>
        <v>20</v>
      </c>
      <c r="AC55" s="137">
        <f t="shared" si="4"/>
        <v>80</v>
      </c>
    </row>
    <row r="56" spans="1:29" x14ac:dyDescent="0.25">
      <c r="A56" s="134">
        <v>54</v>
      </c>
      <c r="B56" s="128" t="s">
        <v>186</v>
      </c>
      <c r="C56" s="134" t="s">
        <v>84</v>
      </c>
      <c r="D56" s="134">
        <v>2</v>
      </c>
      <c r="E56" s="134">
        <v>1</v>
      </c>
      <c r="F56" s="134">
        <v>1</v>
      </c>
      <c r="G56" s="134">
        <v>2</v>
      </c>
      <c r="H56" s="134">
        <v>1</v>
      </c>
      <c r="I56" s="135">
        <v>5</v>
      </c>
      <c r="J56" s="135">
        <v>5</v>
      </c>
      <c r="K56" s="135">
        <v>5</v>
      </c>
      <c r="L56" s="135">
        <v>5</v>
      </c>
      <c r="M56" s="133">
        <f t="shared" si="0"/>
        <v>20</v>
      </c>
      <c r="N56" s="135">
        <v>4</v>
      </c>
      <c r="O56" s="135">
        <v>4</v>
      </c>
      <c r="P56" s="135">
        <v>5</v>
      </c>
      <c r="Q56" s="135">
        <v>4</v>
      </c>
      <c r="R56" s="136">
        <f t="shared" si="1"/>
        <v>17</v>
      </c>
      <c r="S56" s="135">
        <v>5</v>
      </c>
      <c r="T56" s="135">
        <v>5</v>
      </c>
      <c r="U56" s="135">
        <v>5</v>
      </c>
      <c r="V56" s="135">
        <v>5</v>
      </c>
      <c r="W56" s="136">
        <f t="shared" si="2"/>
        <v>20</v>
      </c>
      <c r="X56" s="135">
        <v>5</v>
      </c>
      <c r="Y56" s="135">
        <v>4</v>
      </c>
      <c r="Z56" s="135">
        <v>5</v>
      </c>
      <c r="AA56" s="135">
        <v>4</v>
      </c>
      <c r="AB56" s="136">
        <f t="shared" si="3"/>
        <v>18</v>
      </c>
      <c r="AC56" s="137">
        <f t="shared" si="4"/>
        <v>75</v>
      </c>
    </row>
    <row r="57" spans="1:29" x14ac:dyDescent="0.25">
      <c r="A57" s="134">
        <v>55</v>
      </c>
      <c r="B57" s="128" t="s">
        <v>187</v>
      </c>
      <c r="C57" s="134" t="s">
        <v>85</v>
      </c>
      <c r="D57" s="134">
        <v>2</v>
      </c>
      <c r="E57" s="134">
        <v>1</v>
      </c>
      <c r="F57" s="134">
        <v>1</v>
      </c>
      <c r="G57" s="134">
        <v>1</v>
      </c>
      <c r="H57" s="134">
        <v>1</v>
      </c>
      <c r="I57" s="135">
        <v>4</v>
      </c>
      <c r="J57" s="135">
        <v>5</v>
      </c>
      <c r="K57" s="135">
        <v>4</v>
      </c>
      <c r="L57" s="135">
        <v>5</v>
      </c>
      <c r="M57" s="133">
        <f t="shared" si="0"/>
        <v>18</v>
      </c>
      <c r="N57" s="135">
        <v>5</v>
      </c>
      <c r="O57" s="135">
        <v>4</v>
      </c>
      <c r="P57" s="135">
        <v>4</v>
      </c>
      <c r="Q57" s="135">
        <v>3</v>
      </c>
      <c r="R57" s="136">
        <f t="shared" si="1"/>
        <v>16</v>
      </c>
      <c r="S57" s="135">
        <v>4</v>
      </c>
      <c r="T57" s="135">
        <v>3</v>
      </c>
      <c r="U57" s="135">
        <v>4</v>
      </c>
      <c r="V57" s="135">
        <v>4</v>
      </c>
      <c r="W57" s="136">
        <f t="shared" si="2"/>
        <v>15</v>
      </c>
      <c r="X57" s="135">
        <v>3</v>
      </c>
      <c r="Y57" s="135">
        <v>4</v>
      </c>
      <c r="Z57" s="135">
        <v>4</v>
      </c>
      <c r="AA57" s="135">
        <v>5</v>
      </c>
      <c r="AB57" s="136">
        <f t="shared" si="3"/>
        <v>16</v>
      </c>
      <c r="AC57" s="137">
        <f t="shared" si="4"/>
        <v>65</v>
      </c>
    </row>
    <row r="58" spans="1:29" x14ac:dyDescent="0.25">
      <c r="A58" s="134">
        <v>56</v>
      </c>
      <c r="B58" s="128" t="s">
        <v>188</v>
      </c>
      <c r="C58" s="134" t="s">
        <v>86</v>
      </c>
      <c r="D58" s="134">
        <v>2</v>
      </c>
      <c r="E58" s="134">
        <v>2</v>
      </c>
      <c r="F58" s="134">
        <v>1</v>
      </c>
      <c r="G58" s="134">
        <v>2</v>
      </c>
      <c r="H58" s="134">
        <v>1</v>
      </c>
      <c r="I58" s="135">
        <v>4</v>
      </c>
      <c r="J58" s="135">
        <v>5</v>
      </c>
      <c r="K58" s="135">
        <v>3</v>
      </c>
      <c r="L58" s="135">
        <v>3</v>
      </c>
      <c r="M58" s="133">
        <f t="shared" si="0"/>
        <v>15</v>
      </c>
      <c r="N58" s="135">
        <v>4</v>
      </c>
      <c r="O58" s="135">
        <v>4</v>
      </c>
      <c r="P58" s="135">
        <v>5</v>
      </c>
      <c r="Q58" s="135">
        <v>4</v>
      </c>
      <c r="R58" s="136">
        <f t="shared" si="1"/>
        <v>17</v>
      </c>
      <c r="S58" s="135">
        <v>5</v>
      </c>
      <c r="T58" s="135">
        <v>5</v>
      </c>
      <c r="U58" s="135">
        <v>5</v>
      </c>
      <c r="V58" s="135">
        <v>4</v>
      </c>
      <c r="W58" s="136">
        <f t="shared" si="2"/>
        <v>19</v>
      </c>
      <c r="X58" s="135">
        <v>4</v>
      </c>
      <c r="Y58" s="135">
        <v>4</v>
      </c>
      <c r="Z58" s="135">
        <v>5</v>
      </c>
      <c r="AA58" s="135">
        <v>4</v>
      </c>
      <c r="AB58" s="136">
        <f t="shared" si="3"/>
        <v>17</v>
      </c>
      <c r="AC58" s="137">
        <f t="shared" si="4"/>
        <v>68</v>
      </c>
    </row>
    <row r="59" spans="1:29" x14ac:dyDescent="0.25">
      <c r="A59" s="134">
        <v>57</v>
      </c>
      <c r="B59" s="128" t="s">
        <v>189</v>
      </c>
      <c r="C59" s="134" t="s">
        <v>87</v>
      </c>
      <c r="D59" s="134">
        <v>2</v>
      </c>
      <c r="E59" s="134">
        <v>1</v>
      </c>
      <c r="F59" s="134">
        <v>1</v>
      </c>
      <c r="G59" s="134">
        <v>1</v>
      </c>
      <c r="H59" s="134">
        <v>1</v>
      </c>
      <c r="I59" s="135">
        <v>4</v>
      </c>
      <c r="J59" s="135">
        <v>4</v>
      </c>
      <c r="K59" s="135">
        <v>4</v>
      </c>
      <c r="L59" s="135">
        <v>4</v>
      </c>
      <c r="M59" s="133">
        <f t="shared" si="0"/>
        <v>16</v>
      </c>
      <c r="N59" s="135">
        <v>4</v>
      </c>
      <c r="O59" s="135">
        <v>5</v>
      </c>
      <c r="P59" s="135">
        <v>4</v>
      </c>
      <c r="Q59" s="135">
        <v>4</v>
      </c>
      <c r="R59" s="136">
        <f t="shared" si="1"/>
        <v>17</v>
      </c>
      <c r="S59" s="135">
        <v>4</v>
      </c>
      <c r="T59" s="135">
        <v>4</v>
      </c>
      <c r="U59" s="135">
        <v>4</v>
      </c>
      <c r="V59" s="135">
        <v>4</v>
      </c>
      <c r="W59" s="136">
        <f t="shared" si="2"/>
        <v>16</v>
      </c>
      <c r="X59" s="135">
        <v>5</v>
      </c>
      <c r="Y59" s="135">
        <v>5</v>
      </c>
      <c r="Z59" s="135">
        <v>5</v>
      </c>
      <c r="AA59" s="135">
        <v>4</v>
      </c>
      <c r="AB59" s="136">
        <f t="shared" si="3"/>
        <v>19</v>
      </c>
      <c r="AC59" s="137">
        <f t="shared" si="4"/>
        <v>68</v>
      </c>
    </row>
    <row r="60" spans="1:29" x14ac:dyDescent="0.25">
      <c r="A60" s="134">
        <v>58</v>
      </c>
      <c r="B60" s="128" t="s">
        <v>190</v>
      </c>
      <c r="C60" s="134" t="s">
        <v>88</v>
      </c>
      <c r="D60" s="134">
        <v>2</v>
      </c>
      <c r="E60" s="134">
        <v>1</v>
      </c>
      <c r="F60" s="134">
        <v>1</v>
      </c>
      <c r="G60" s="134">
        <v>1</v>
      </c>
      <c r="H60" s="134">
        <v>1</v>
      </c>
      <c r="I60" s="135">
        <v>5</v>
      </c>
      <c r="J60" s="135">
        <v>4</v>
      </c>
      <c r="K60" s="135">
        <v>5</v>
      </c>
      <c r="L60" s="135">
        <v>5</v>
      </c>
      <c r="M60" s="133">
        <f t="shared" si="0"/>
        <v>19</v>
      </c>
      <c r="N60" s="135">
        <v>5</v>
      </c>
      <c r="O60" s="135">
        <v>5</v>
      </c>
      <c r="P60" s="135">
        <v>4</v>
      </c>
      <c r="Q60" s="135">
        <v>5</v>
      </c>
      <c r="R60" s="136">
        <f t="shared" si="1"/>
        <v>19</v>
      </c>
      <c r="S60" s="135">
        <v>5</v>
      </c>
      <c r="T60" s="135">
        <v>5</v>
      </c>
      <c r="U60" s="135">
        <v>5</v>
      </c>
      <c r="V60" s="135">
        <v>5</v>
      </c>
      <c r="W60" s="136">
        <f t="shared" si="2"/>
        <v>20</v>
      </c>
      <c r="X60" s="135">
        <v>4</v>
      </c>
      <c r="Y60" s="135">
        <v>5</v>
      </c>
      <c r="Z60" s="135">
        <v>5</v>
      </c>
      <c r="AA60" s="135">
        <v>4</v>
      </c>
      <c r="AB60" s="136">
        <f t="shared" si="3"/>
        <v>18</v>
      </c>
      <c r="AC60" s="137">
        <f t="shared" si="4"/>
        <v>76</v>
      </c>
    </row>
    <row r="61" spans="1:29" x14ac:dyDescent="0.25">
      <c r="A61" s="134">
        <v>59</v>
      </c>
      <c r="B61" s="128" t="s">
        <v>191</v>
      </c>
      <c r="C61" s="134" t="s">
        <v>89</v>
      </c>
      <c r="D61" s="134">
        <v>2</v>
      </c>
      <c r="E61" s="134">
        <v>3</v>
      </c>
      <c r="F61" s="134">
        <v>1</v>
      </c>
      <c r="G61" s="134">
        <v>2</v>
      </c>
      <c r="H61" s="134">
        <v>1</v>
      </c>
      <c r="I61" s="135">
        <v>4</v>
      </c>
      <c r="J61" s="135">
        <v>5</v>
      </c>
      <c r="K61" s="135">
        <v>4</v>
      </c>
      <c r="L61" s="135">
        <v>5</v>
      </c>
      <c r="M61" s="133">
        <f t="shared" si="0"/>
        <v>18</v>
      </c>
      <c r="N61" s="135">
        <v>4</v>
      </c>
      <c r="O61" s="135">
        <v>4</v>
      </c>
      <c r="P61" s="135">
        <v>5</v>
      </c>
      <c r="Q61" s="135">
        <v>4</v>
      </c>
      <c r="R61" s="136">
        <f t="shared" si="1"/>
        <v>17</v>
      </c>
      <c r="S61" s="135">
        <v>5</v>
      </c>
      <c r="T61" s="135">
        <v>4</v>
      </c>
      <c r="U61" s="135">
        <v>4</v>
      </c>
      <c r="V61" s="135">
        <v>4</v>
      </c>
      <c r="W61" s="136">
        <f t="shared" si="2"/>
        <v>17</v>
      </c>
      <c r="X61" s="135">
        <v>4</v>
      </c>
      <c r="Y61" s="135">
        <v>4</v>
      </c>
      <c r="Z61" s="135">
        <v>4</v>
      </c>
      <c r="AA61" s="135">
        <v>4</v>
      </c>
      <c r="AB61" s="136">
        <f t="shared" si="3"/>
        <v>16</v>
      </c>
      <c r="AC61" s="137">
        <f t="shared" si="4"/>
        <v>68</v>
      </c>
    </row>
    <row r="62" spans="1:29" x14ac:dyDescent="0.25">
      <c r="A62" s="134">
        <v>60</v>
      </c>
      <c r="B62" s="128" t="s">
        <v>192</v>
      </c>
      <c r="C62" s="134" t="s">
        <v>90</v>
      </c>
      <c r="D62" s="134">
        <v>2</v>
      </c>
      <c r="E62" s="134">
        <v>1</v>
      </c>
      <c r="F62" s="134">
        <v>1</v>
      </c>
      <c r="G62" s="134">
        <v>1</v>
      </c>
      <c r="H62" s="134">
        <v>1</v>
      </c>
      <c r="I62" s="135">
        <v>4</v>
      </c>
      <c r="J62" s="135">
        <v>4</v>
      </c>
      <c r="K62" s="135">
        <v>5</v>
      </c>
      <c r="L62" s="135">
        <v>4</v>
      </c>
      <c r="M62" s="133">
        <f t="shared" si="0"/>
        <v>17</v>
      </c>
      <c r="N62" s="135">
        <v>4</v>
      </c>
      <c r="O62" s="135">
        <v>5</v>
      </c>
      <c r="P62" s="135">
        <v>4</v>
      </c>
      <c r="Q62" s="135">
        <v>5</v>
      </c>
      <c r="R62" s="136">
        <f t="shared" si="1"/>
        <v>18</v>
      </c>
      <c r="S62" s="135">
        <v>5</v>
      </c>
      <c r="T62" s="135">
        <v>4</v>
      </c>
      <c r="U62" s="135">
        <v>5</v>
      </c>
      <c r="V62" s="135">
        <v>4</v>
      </c>
      <c r="W62" s="136">
        <f t="shared" si="2"/>
        <v>18</v>
      </c>
      <c r="X62" s="135">
        <v>5</v>
      </c>
      <c r="Y62" s="135">
        <v>4</v>
      </c>
      <c r="Z62" s="135">
        <v>4</v>
      </c>
      <c r="AA62" s="135">
        <v>5</v>
      </c>
      <c r="AB62" s="136">
        <f t="shared" si="3"/>
        <v>18</v>
      </c>
      <c r="AC62" s="137">
        <f t="shared" si="4"/>
        <v>71</v>
      </c>
    </row>
    <row r="63" spans="1:29" x14ac:dyDescent="0.25">
      <c r="A63" s="134">
        <v>61</v>
      </c>
      <c r="B63" s="128" t="s">
        <v>193</v>
      </c>
      <c r="C63" s="134" t="s">
        <v>91</v>
      </c>
      <c r="D63" s="134">
        <v>2</v>
      </c>
      <c r="E63" s="134">
        <v>2</v>
      </c>
      <c r="F63" s="134">
        <v>1</v>
      </c>
      <c r="G63" s="134">
        <v>2</v>
      </c>
      <c r="H63" s="134">
        <v>1</v>
      </c>
      <c r="I63" s="135">
        <v>4</v>
      </c>
      <c r="J63" s="135">
        <v>5</v>
      </c>
      <c r="K63" s="135">
        <v>5</v>
      </c>
      <c r="L63" s="135">
        <v>4</v>
      </c>
      <c r="M63" s="133">
        <f t="shared" si="0"/>
        <v>18</v>
      </c>
      <c r="N63" s="135">
        <v>5</v>
      </c>
      <c r="O63" s="135">
        <v>4</v>
      </c>
      <c r="P63" s="135">
        <v>5</v>
      </c>
      <c r="Q63" s="135">
        <v>5</v>
      </c>
      <c r="R63" s="136">
        <f t="shared" si="1"/>
        <v>19</v>
      </c>
      <c r="S63" s="135">
        <v>5</v>
      </c>
      <c r="T63" s="135">
        <v>5</v>
      </c>
      <c r="U63" s="135">
        <v>5</v>
      </c>
      <c r="V63" s="135">
        <v>5</v>
      </c>
      <c r="W63" s="136">
        <f t="shared" si="2"/>
        <v>20</v>
      </c>
      <c r="X63" s="135">
        <v>4</v>
      </c>
      <c r="Y63" s="135">
        <v>3</v>
      </c>
      <c r="Z63" s="135">
        <v>5</v>
      </c>
      <c r="AA63" s="135">
        <v>4</v>
      </c>
      <c r="AB63" s="136">
        <f t="shared" si="3"/>
        <v>16</v>
      </c>
      <c r="AC63" s="137">
        <f t="shared" si="4"/>
        <v>73</v>
      </c>
    </row>
    <row r="64" spans="1:29" x14ac:dyDescent="0.25">
      <c r="A64" s="134">
        <v>62</v>
      </c>
      <c r="B64" s="128" t="s">
        <v>194</v>
      </c>
      <c r="C64" s="134" t="s">
        <v>92</v>
      </c>
      <c r="D64" s="134">
        <v>2</v>
      </c>
      <c r="E64" s="134">
        <v>1</v>
      </c>
      <c r="F64" s="134">
        <v>1</v>
      </c>
      <c r="G64" s="134">
        <v>1</v>
      </c>
      <c r="H64" s="134">
        <v>1</v>
      </c>
      <c r="I64" s="135">
        <v>5</v>
      </c>
      <c r="J64" s="135">
        <v>4</v>
      </c>
      <c r="K64" s="135">
        <v>5</v>
      </c>
      <c r="L64" s="135">
        <v>5</v>
      </c>
      <c r="M64" s="133">
        <f t="shared" si="0"/>
        <v>19</v>
      </c>
      <c r="N64" s="135">
        <v>5</v>
      </c>
      <c r="O64" s="135">
        <v>5</v>
      </c>
      <c r="P64" s="135">
        <v>4</v>
      </c>
      <c r="Q64" s="135">
        <v>4</v>
      </c>
      <c r="R64" s="136">
        <f t="shared" si="1"/>
        <v>18</v>
      </c>
      <c r="S64" s="135">
        <v>4</v>
      </c>
      <c r="T64" s="135">
        <v>4</v>
      </c>
      <c r="U64" s="135">
        <v>4</v>
      </c>
      <c r="V64" s="135">
        <v>4</v>
      </c>
      <c r="W64" s="136">
        <f t="shared" si="2"/>
        <v>16</v>
      </c>
      <c r="X64" s="135">
        <v>5</v>
      </c>
      <c r="Y64" s="135">
        <v>4</v>
      </c>
      <c r="Z64" s="135">
        <v>4</v>
      </c>
      <c r="AA64" s="135">
        <v>4</v>
      </c>
      <c r="AB64" s="136">
        <f t="shared" si="3"/>
        <v>17</v>
      </c>
      <c r="AC64" s="137">
        <f t="shared" si="4"/>
        <v>70</v>
      </c>
    </row>
    <row r="65" spans="1:29" x14ac:dyDescent="0.25">
      <c r="A65" s="134">
        <v>63</v>
      </c>
      <c r="B65" s="128" t="s">
        <v>195</v>
      </c>
      <c r="C65" s="134" t="s">
        <v>93</v>
      </c>
      <c r="D65" s="134">
        <v>2</v>
      </c>
      <c r="E65" s="134">
        <v>1</v>
      </c>
      <c r="F65" s="134">
        <v>1</v>
      </c>
      <c r="G65" s="134">
        <v>1</v>
      </c>
      <c r="H65" s="134">
        <v>1</v>
      </c>
      <c r="I65" s="135">
        <v>5</v>
      </c>
      <c r="J65" s="135">
        <v>5</v>
      </c>
      <c r="K65" s="135">
        <v>5</v>
      </c>
      <c r="L65" s="135">
        <v>5</v>
      </c>
      <c r="M65" s="133">
        <f t="shared" si="0"/>
        <v>20</v>
      </c>
      <c r="N65" s="135">
        <v>4</v>
      </c>
      <c r="O65" s="135">
        <v>5</v>
      </c>
      <c r="P65" s="135">
        <v>4</v>
      </c>
      <c r="Q65" s="135">
        <v>5</v>
      </c>
      <c r="R65" s="136">
        <f t="shared" si="1"/>
        <v>18</v>
      </c>
      <c r="S65" s="135">
        <v>5</v>
      </c>
      <c r="T65" s="135">
        <v>5</v>
      </c>
      <c r="U65" s="135">
        <v>5</v>
      </c>
      <c r="V65" s="135">
        <v>5</v>
      </c>
      <c r="W65" s="136">
        <f t="shared" si="2"/>
        <v>20</v>
      </c>
      <c r="X65" s="135">
        <v>5</v>
      </c>
      <c r="Y65" s="135">
        <v>5</v>
      </c>
      <c r="Z65" s="135">
        <v>4</v>
      </c>
      <c r="AA65" s="135">
        <v>4</v>
      </c>
      <c r="AB65" s="136">
        <f t="shared" si="3"/>
        <v>18</v>
      </c>
      <c r="AC65" s="137">
        <f t="shared" si="4"/>
        <v>76</v>
      </c>
    </row>
    <row r="66" spans="1:29" x14ac:dyDescent="0.25">
      <c r="A66" s="134">
        <v>64</v>
      </c>
      <c r="B66" s="128" t="s">
        <v>196</v>
      </c>
      <c r="C66" s="134" t="s">
        <v>94</v>
      </c>
      <c r="D66" s="134">
        <v>2</v>
      </c>
      <c r="E66" s="134">
        <v>1</v>
      </c>
      <c r="F66" s="134">
        <v>1</v>
      </c>
      <c r="G66" s="134">
        <v>1</v>
      </c>
      <c r="H66" s="134">
        <v>1</v>
      </c>
      <c r="I66" s="135">
        <v>5</v>
      </c>
      <c r="J66" s="135">
        <v>4</v>
      </c>
      <c r="K66" s="135">
        <v>5</v>
      </c>
      <c r="L66" s="135">
        <v>5</v>
      </c>
      <c r="M66" s="133">
        <f t="shared" si="0"/>
        <v>19</v>
      </c>
      <c r="N66" s="135">
        <v>5</v>
      </c>
      <c r="O66" s="135">
        <v>5</v>
      </c>
      <c r="P66" s="135">
        <v>4</v>
      </c>
      <c r="Q66" s="135">
        <v>5</v>
      </c>
      <c r="R66" s="136">
        <f t="shared" si="1"/>
        <v>19</v>
      </c>
      <c r="S66" s="135">
        <v>4</v>
      </c>
      <c r="T66" s="135">
        <v>5</v>
      </c>
      <c r="U66" s="135">
        <v>5</v>
      </c>
      <c r="V66" s="135">
        <v>4</v>
      </c>
      <c r="W66" s="136">
        <f t="shared" si="2"/>
        <v>18</v>
      </c>
      <c r="X66" s="135">
        <v>4</v>
      </c>
      <c r="Y66" s="135">
        <v>4</v>
      </c>
      <c r="Z66" s="135">
        <v>4</v>
      </c>
      <c r="AA66" s="135">
        <v>4</v>
      </c>
      <c r="AB66" s="136">
        <f t="shared" si="3"/>
        <v>16</v>
      </c>
      <c r="AC66" s="137">
        <f t="shared" si="4"/>
        <v>72</v>
      </c>
    </row>
    <row r="67" spans="1:29" x14ac:dyDescent="0.25">
      <c r="A67" s="134">
        <v>65</v>
      </c>
      <c r="B67" s="128" t="s">
        <v>197</v>
      </c>
      <c r="C67" s="134" t="s">
        <v>95</v>
      </c>
      <c r="D67" s="134">
        <v>2</v>
      </c>
      <c r="E67" s="134">
        <v>1</v>
      </c>
      <c r="F67" s="134">
        <v>1</v>
      </c>
      <c r="G67" s="134">
        <v>1</v>
      </c>
      <c r="H67" s="134">
        <v>1</v>
      </c>
      <c r="I67" s="135">
        <v>4</v>
      </c>
      <c r="J67" s="135">
        <v>5</v>
      </c>
      <c r="K67" s="135">
        <v>4</v>
      </c>
      <c r="L67" s="135">
        <v>5</v>
      </c>
      <c r="M67" s="133">
        <f t="shared" ref="M67:M102" si="5">SUM(I67:L67)</f>
        <v>18</v>
      </c>
      <c r="N67" s="135">
        <v>3</v>
      </c>
      <c r="O67" s="135">
        <v>3</v>
      </c>
      <c r="P67" s="135">
        <v>4</v>
      </c>
      <c r="Q67" s="135">
        <v>4</v>
      </c>
      <c r="R67" s="136">
        <f t="shared" ref="R67:R102" si="6">SUM(N67:Q67)</f>
        <v>14</v>
      </c>
      <c r="S67" s="135">
        <v>3</v>
      </c>
      <c r="T67" s="135">
        <v>4</v>
      </c>
      <c r="U67" s="135">
        <v>3</v>
      </c>
      <c r="V67" s="135">
        <v>4</v>
      </c>
      <c r="W67" s="136">
        <f t="shared" ref="W67:W102" si="7">SUM(S67:V67)</f>
        <v>14</v>
      </c>
      <c r="X67" s="135">
        <v>4</v>
      </c>
      <c r="Y67" s="135">
        <v>5</v>
      </c>
      <c r="Z67" s="135">
        <v>4</v>
      </c>
      <c r="AA67" s="135">
        <v>4</v>
      </c>
      <c r="AB67" s="136">
        <f t="shared" ref="AB67:AB102" si="8">SUM(X67:AA67)</f>
        <v>17</v>
      </c>
      <c r="AC67" s="137">
        <f t="shared" ref="AC67:AC102" si="9">SUM(M67,R67,W67,AB67,)</f>
        <v>63</v>
      </c>
    </row>
    <row r="68" spans="1:29" x14ac:dyDescent="0.25">
      <c r="A68" s="134">
        <v>66</v>
      </c>
      <c r="B68" s="128" t="s">
        <v>198</v>
      </c>
      <c r="C68" s="134" t="s">
        <v>96</v>
      </c>
      <c r="D68" s="134">
        <v>2</v>
      </c>
      <c r="E68" s="134">
        <v>2</v>
      </c>
      <c r="F68" s="134">
        <v>1</v>
      </c>
      <c r="G68" s="134">
        <v>2</v>
      </c>
      <c r="H68" s="134">
        <v>1</v>
      </c>
      <c r="I68" s="135">
        <v>3</v>
      </c>
      <c r="J68" s="135">
        <v>3</v>
      </c>
      <c r="K68" s="135">
        <v>4</v>
      </c>
      <c r="L68" s="135">
        <v>4</v>
      </c>
      <c r="M68" s="133">
        <f t="shared" si="5"/>
        <v>14</v>
      </c>
      <c r="N68" s="135">
        <v>5</v>
      </c>
      <c r="O68" s="135">
        <v>5</v>
      </c>
      <c r="P68" s="135">
        <v>5</v>
      </c>
      <c r="Q68" s="135">
        <v>5</v>
      </c>
      <c r="R68" s="136">
        <f t="shared" si="6"/>
        <v>20</v>
      </c>
      <c r="S68" s="135">
        <v>5</v>
      </c>
      <c r="T68" s="135">
        <v>5</v>
      </c>
      <c r="U68" s="135">
        <v>5</v>
      </c>
      <c r="V68" s="135">
        <v>5</v>
      </c>
      <c r="W68" s="136">
        <f t="shared" si="7"/>
        <v>20</v>
      </c>
      <c r="X68" s="135">
        <v>5</v>
      </c>
      <c r="Y68" s="135">
        <v>5</v>
      </c>
      <c r="Z68" s="135">
        <v>5</v>
      </c>
      <c r="AA68" s="135">
        <v>5</v>
      </c>
      <c r="AB68" s="136">
        <f t="shared" si="8"/>
        <v>20</v>
      </c>
      <c r="AC68" s="137">
        <f t="shared" si="9"/>
        <v>74</v>
      </c>
    </row>
    <row r="69" spans="1:29" x14ac:dyDescent="0.25">
      <c r="A69" s="134">
        <v>67</v>
      </c>
      <c r="B69" s="128" t="s">
        <v>199</v>
      </c>
      <c r="C69" s="134" t="s">
        <v>97</v>
      </c>
      <c r="D69" s="134">
        <v>2</v>
      </c>
      <c r="E69" s="134">
        <v>1</v>
      </c>
      <c r="F69" s="134">
        <v>1</v>
      </c>
      <c r="G69" s="134">
        <v>1</v>
      </c>
      <c r="H69" s="134">
        <v>1</v>
      </c>
      <c r="I69" s="135">
        <v>2</v>
      </c>
      <c r="J69" s="135">
        <v>3</v>
      </c>
      <c r="K69" s="135">
        <v>3</v>
      </c>
      <c r="L69" s="135">
        <v>3</v>
      </c>
      <c r="M69" s="133">
        <f t="shared" si="5"/>
        <v>11</v>
      </c>
      <c r="N69" s="135">
        <v>4</v>
      </c>
      <c r="O69" s="135">
        <v>4</v>
      </c>
      <c r="P69" s="135">
        <v>5</v>
      </c>
      <c r="Q69" s="135">
        <v>4</v>
      </c>
      <c r="R69" s="136">
        <f t="shared" si="6"/>
        <v>17</v>
      </c>
      <c r="S69" s="135">
        <v>4</v>
      </c>
      <c r="T69" s="135">
        <v>4</v>
      </c>
      <c r="U69" s="135">
        <v>4</v>
      </c>
      <c r="V69" s="135">
        <v>4</v>
      </c>
      <c r="W69" s="136">
        <f t="shared" si="7"/>
        <v>16</v>
      </c>
      <c r="X69" s="135">
        <v>4</v>
      </c>
      <c r="Y69" s="135">
        <v>5</v>
      </c>
      <c r="Z69" s="135">
        <v>5</v>
      </c>
      <c r="AA69" s="135">
        <v>5</v>
      </c>
      <c r="AB69" s="136">
        <f t="shared" si="8"/>
        <v>19</v>
      </c>
      <c r="AC69" s="137">
        <f t="shared" si="9"/>
        <v>63</v>
      </c>
    </row>
    <row r="70" spans="1:29" x14ac:dyDescent="0.25">
      <c r="A70" s="134">
        <v>68</v>
      </c>
      <c r="B70" s="128" t="s">
        <v>200</v>
      </c>
      <c r="C70" s="134" t="s">
        <v>98</v>
      </c>
      <c r="D70" s="134">
        <v>2</v>
      </c>
      <c r="E70" s="134">
        <v>1</v>
      </c>
      <c r="F70" s="134">
        <v>1</v>
      </c>
      <c r="G70" s="134">
        <v>1</v>
      </c>
      <c r="H70" s="134">
        <v>1</v>
      </c>
      <c r="I70" s="135">
        <v>5</v>
      </c>
      <c r="J70" s="135">
        <v>4</v>
      </c>
      <c r="K70" s="135">
        <v>5</v>
      </c>
      <c r="L70" s="135">
        <v>4</v>
      </c>
      <c r="M70" s="133">
        <f t="shared" si="5"/>
        <v>18</v>
      </c>
      <c r="N70" s="135">
        <v>5</v>
      </c>
      <c r="O70" s="135">
        <v>4</v>
      </c>
      <c r="P70" s="135">
        <v>5</v>
      </c>
      <c r="Q70" s="135">
        <v>4</v>
      </c>
      <c r="R70" s="136">
        <f t="shared" si="6"/>
        <v>18</v>
      </c>
      <c r="S70" s="135">
        <v>5</v>
      </c>
      <c r="T70" s="135">
        <v>4</v>
      </c>
      <c r="U70" s="135">
        <v>5</v>
      </c>
      <c r="V70" s="135">
        <v>4</v>
      </c>
      <c r="W70" s="136">
        <f t="shared" si="7"/>
        <v>18</v>
      </c>
      <c r="X70" s="135">
        <v>4</v>
      </c>
      <c r="Y70" s="135">
        <v>5</v>
      </c>
      <c r="Z70" s="135">
        <v>4</v>
      </c>
      <c r="AA70" s="135">
        <v>5</v>
      </c>
      <c r="AB70" s="136">
        <f t="shared" si="8"/>
        <v>18</v>
      </c>
      <c r="AC70" s="137">
        <f t="shared" si="9"/>
        <v>72</v>
      </c>
    </row>
    <row r="71" spans="1:29" x14ac:dyDescent="0.25">
      <c r="A71" s="134">
        <v>69</v>
      </c>
      <c r="B71" s="128" t="s">
        <v>201</v>
      </c>
      <c r="C71" s="134" t="s">
        <v>99</v>
      </c>
      <c r="D71" s="134">
        <v>2</v>
      </c>
      <c r="E71" s="134">
        <v>2</v>
      </c>
      <c r="F71" s="134">
        <v>1</v>
      </c>
      <c r="G71" s="134">
        <v>2</v>
      </c>
      <c r="H71" s="134">
        <v>1</v>
      </c>
      <c r="I71" s="135">
        <v>5</v>
      </c>
      <c r="J71" s="135">
        <v>4</v>
      </c>
      <c r="K71" s="135">
        <v>5</v>
      </c>
      <c r="L71" s="135">
        <v>4</v>
      </c>
      <c r="M71" s="133">
        <f t="shared" si="5"/>
        <v>18</v>
      </c>
      <c r="N71" s="135">
        <v>4</v>
      </c>
      <c r="O71" s="135">
        <v>5</v>
      </c>
      <c r="P71" s="135">
        <v>4</v>
      </c>
      <c r="Q71" s="135">
        <v>5</v>
      </c>
      <c r="R71" s="136">
        <f t="shared" si="6"/>
        <v>18</v>
      </c>
      <c r="S71" s="135">
        <v>4</v>
      </c>
      <c r="T71" s="135">
        <v>5</v>
      </c>
      <c r="U71" s="135">
        <v>4</v>
      </c>
      <c r="V71" s="135">
        <v>5</v>
      </c>
      <c r="W71" s="136">
        <f t="shared" si="7"/>
        <v>18</v>
      </c>
      <c r="X71" s="135">
        <v>4</v>
      </c>
      <c r="Y71" s="135">
        <v>5</v>
      </c>
      <c r="Z71" s="135">
        <v>4</v>
      </c>
      <c r="AA71" s="135">
        <v>5</v>
      </c>
      <c r="AB71" s="136">
        <f t="shared" si="8"/>
        <v>18</v>
      </c>
      <c r="AC71" s="137">
        <f t="shared" si="9"/>
        <v>72</v>
      </c>
    </row>
    <row r="72" spans="1:29" x14ac:dyDescent="0.25">
      <c r="A72" s="134">
        <v>70</v>
      </c>
      <c r="B72" s="128" t="s">
        <v>202</v>
      </c>
      <c r="C72" s="134" t="s">
        <v>100</v>
      </c>
      <c r="D72" s="134">
        <v>2</v>
      </c>
      <c r="E72" s="134">
        <v>1</v>
      </c>
      <c r="F72" s="134">
        <v>1</v>
      </c>
      <c r="G72" s="134">
        <v>1</v>
      </c>
      <c r="H72" s="134">
        <v>1</v>
      </c>
      <c r="I72" s="135">
        <v>4</v>
      </c>
      <c r="J72" s="135">
        <v>5</v>
      </c>
      <c r="K72" s="135">
        <v>4</v>
      </c>
      <c r="L72" s="135">
        <v>5</v>
      </c>
      <c r="M72" s="133">
        <f t="shared" si="5"/>
        <v>18</v>
      </c>
      <c r="N72" s="135">
        <v>4</v>
      </c>
      <c r="O72" s="135">
        <v>5</v>
      </c>
      <c r="P72" s="135">
        <v>4</v>
      </c>
      <c r="Q72" s="135">
        <v>5</v>
      </c>
      <c r="R72" s="136">
        <f t="shared" si="6"/>
        <v>18</v>
      </c>
      <c r="S72" s="135">
        <v>4</v>
      </c>
      <c r="T72" s="135">
        <v>5</v>
      </c>
      <c r="U72" s="135">
        <v>4</v>
      </c>
      <c r="V72" s="135">
        <v>5</v>
      </c>
      <c r="W72" s="136">
        <f t="shared" si="7"/>
        <v>18</v>
      </c>
      <c r="X72" s="135">
        <v>4</v>
      </c>
      <c r="Y72" s="135">
        <v>5</v>
      </c>
      <c r="Z72" s="135">
        <v>5</v>
      </c>
      <c r="AA72" s="135">
        <v>4</v>
      </c>
      <c r="AB72" s="136">
        <f t="shared" si="8"/>
        <v>18</v>
      </c>
      <c r="AC72" s="137">
        <f t="shared" si="9"/>
        <v>72</v>
      </c>
    </row>
    <row r="73" spans="1:29" x14ac:dyDescent="0.25">
      <c r="A73" s="134">
        <v>71</v>
      </c>
      <c r="B73" s="128" t="s">
        <v>203</v>
      </c>
      <c r="C73" s="134" t="s">
        <v>101</v>
      </c>
      <c r="D73" s="134">
        <v>2</v>
      </c>
      <c r="E73" s="134">
        <v>1</v>
      </c>
      <c r="F73" s="134">
        <v>1</v>
      </c>
      <c r="G73" s="134">
        <v>1</v>
      </c>
      <c r="H73" s="134">
        <v>1</v>
      </c>
      <c r="I73" s="135">
        <v>4</v>
      </c>
      <c r="J73" s="135">
        <v>5</v>
      </c>
      <c r="K73" s="135">
        <v>4</v>
      </c>
      <c r="L73" s="135">
        <v>5</v>
      </c>
      <c r="M73" s="133">
        <f t="shared" si="5"/>
        <v>18</v>
      </c>
      <c r="N73" s="135">
        <v>5</v>
      </c>
      <c r="O73" s="135">
        <v>5</v>
      </c>
      <c r="P73" s="135">
        <v>5</v>
      </c>
      <c r="Q73" s="135">
        <v>5</v>
      </c>
      <c r="R73" s="136">
        <f t="shared" si="6"/>
        <v>20</v>
      </c>
      <c r="S73" s="135">
        <v>5</v>
      </c>
      <c r="T73" s="135">
        <v>5</v>
      </c>
      <c r="U73" s="135">
        <v>5</v>
      </c>
      <c r="V73" s="135">
        <v>5</v>
      </c>
      <c r="W73" s="136">
        <f t="shared" si="7"/>
        <v>20</v>
      </c>
      <c r="X73" s="135">
        <v>5</v>
      </c>
      <c r="Y73" s="135">
        <v>5</v>
      </c>
      <c r="Z73" s="135">
        <v>5</v>
      </c>
      <c r="AA73" s="135">
        <v>5</v>
      </c>
      <c r="AB73" s="136">
        <f t="shared" si="8"/>
        <v>20</v>
      </c>
      <c r="AC73" s="137">
        <f t="shared" si="9"/>
        <v>78</v>
      </c>
    </row>
    <row r="74" spans="1:29" x14ac:dyDescent="0.25">
      <c r="A74" s="134">
        <v>72</v>
      </c>
      <c r="B74" s="128" t="s">
        <v>204</v>
      </c>
      <c r="C74" s="134" t="s">
        <v>102</v>
      </c>
      <c r="D74" s="134">
        <v>2</v>
      </c>
      <c r="E74" s="134">
        <v>2</v>
      </c>
      <c r="F74" s="134">
        <v>1</v>
      </c>
      <c r="G74" s="134">
        <v>2</v>
      </c>
      <c r="H74" s="134">
        <v>1</v>
      </c>
      <c r="I74" s="135">
        <v>5</v>
      </c>
      <c r="J74" s="135">
        <v>5</v>
      </c>
      <c r="K74" s="135">
        <v>5</v>
      </c>
      <c r="L74" s="135">
        <v>5</v>
      </c>
      <c r="M74" s="133">
        <f t="shared" si="5"/>
        <v>20</v>
      </c>
      <c r="N74" s="135">
        <v>5</v>
      </c>
      <c r="O74" s="135">
        <v>5</v>
      </c>
      <c r="P74" s="135">
        <v>5</v>
      </c>
      <c r="Q74" s="135">
        <v>5</v>
      </c>
      <c r="R74" s="136">
        <f t="shared" si="6"/>
        <v>20</v>
      </c>
      <c r="S74" s="135">
        <v>5</v>
      </c>
      <c r="T74" s="135">
        <v>5</v>
      </c>
      <c r="U74" s="135">
        <v>5</v>
      </c>
      <c r="V74" s="135">
        <v>5</v>
      </c>
      <c r="W74" s="136">
        <f t="shared" si="7"/>
        <v>20</v>
      </c>
      <c r="X74" s="135">
        <v>5</v>
      </c>
      <c r="Y74" s="135">
        <v>5</v>
      </c>
      <c r="Z74" s="135">
        <v>5</v>
      </c>
      <c r="AA74" s="135">
        <v>5</v>
      </c>
      <c r="AB74" s="136">
        <f t="shared" si="8"/>
        <v>20</v>
      </c>
      <c r="AC74" s="137">
        <f t="shared" si="9"/>
        <v>80</v>
      </c>
    </row>
    <row r="75" spans="1:29" x14ac:dyDescent="0.25">
      <c r="A75" s="134">
        <v>73</v>
      </c>
      <c r="B75" s="128" t="s">
        <v>205</v>
      </c>
      <c r="C75" s="134" t="s">
        <v>103</v>
      </c>
      <c r="D75" s="134">
        <v>2</v>
      </c>
      <c r="E75" s="134">
        <v>1</v>
      </c>
      <c r="F75" s="134">
        <v>1</v>
      </c>
      <c r="G75" s="134">
        <v>1</v>
      </c>
      <c r="H75" s="134">
        <v>1</v>
      </c>
      <c r="I75" s="135">
        <v>5</v>
      </c>
      <c r="J75" s="135">
        <v>5</v>
      </c>
      <c r="K75" s="135">
        <v>5</v>
      </c>
      <c r="L75" s="135">
        <v>5</v>
      </c>
      <c r="M75" s="133">
        <f t="shared" si="5"/>
        <v>20</v>
      </c>
      <c r="N75" s="135">
        <v>4</v>
      </c>
      <c r="O75" s="135">
        <v>5</v>
      </c>
      <c r="P75" s="135">
        <v>4</v>
      </c>
      <c r="Q75" s="135">
        <v>5</v>
      </c>
      <c r="R75" s="136">
        <f t="shared" si="6"/>
        <v>18</v>
      </c>
      <c r="S75" s="135">
        <v>4</v>
      </c>
      <c r="T75" s="135">
        <v>5</v>
      </c>
      <c r="U75" s="135">
        <v>4</v>
      </c>
      <c r="V75" s="135">
        <v>4</v>
      </c>
      <c r="W75" s="136">
        <f t="shared" si="7"/>
        <v>17</v>
      </c>
      <c r="X75" s="135">
        <v>5</v>
      </c>
      <c r="Y75" s="135">
        <v>5</v>
      </c>
      <c r="Z75" s="135">
        <v>5</v>
      </c>
      <c r="AA75" s="135">
        <v>5</v>
      </c>
      <c r="AB75" s="136">
        <f t="shared" si="8"/>
        <v>20</v>
      </c>
      <c r="AC75" s="137">
        <f t="shared" si="9"/>
        <v>75</v>
      </c>
    </row>
    <row r="76" spans="1:29" x14ac:dyDescent="0.25">
      <c r="A76" s="134">
        <v>74</v>
      </c>
      <c r="B76" s="128" t="s">
        <v>206</v>
      </c>
      <c r="C76" s="134" t="s">
        <v>104</v>
      </c>
      <c r="D76" s="134">
        <v>2</v>
      </c>
      <c r="E76" s="134">
        <v>1</v>
      </c>
      <c r="F76" s="134">
        <v>1</v>
      </c>
      <c r="G76" s="134">
        <v>1</v>
      </c>
      <c r="H76" s="134">
        <v>1</v>
      </c>
      <c r="I76" s="135">
        <v>5</v>
      </c>
      <c r="J76" s="135">
        <v>5</v>
      </c>
      <c r="K76" s="135">
        <v>5</v>
      </c>
      <c r="L76" s="135">
        <v>5</v>
      </c>
      <c r="M76" s="133">
        <f t="shared" si="5"/>
        <v>20</v>
      </c>
      <c r="N76" s="135">
        <v>5</v>
      </c>
      <c r="O76" s="135">
        <v>5</v>
      </c>
      <c r="P76" s="135">
        <v>5</v>
      </c>
      <c r="Q76" s="135">
        <v>4</v>
      </c>
      <c r="R76" s="136">
        <f t="shared" si="6"/>
        <v>19</v>
      </c>
      <c r="S76" s="135">
        <v>5</v>
      </c>
      <c r="T76" s="135">
        <v>4</v>
      </c>
      <c r="U76" s="135">
        <v>4</v>
      </c>
      <c r="V76" s="135">
        <v>4</v>
      </c>
      <c r="W76" s="136">
        <f t="shared" si="7"/>
        <v>17</v>
      </c>
      <c r="X76" s="135">
        <v>5</v>
      </c>
      <c r="Y76" s="135">
        <v>5</v>
      </c>
      <c r="Z76" s="135">
        <v>4</v>
      </c>
      <c r="AA76" s="135">
        <v>4</v>
      </c>
      <c r="AB76" s="136">
        <f t="shared" si="8"/>
        <v>18</v>
      </c>
      <c r="AC76" s="137">
        <f t="shared" si="9"/>
        <v>74</v>
      </c>
    </row>
    <row r="77" spans="1:29" x14ac:dyDescent="0.25">
      <c r="A77" s="134">
        <v>75</v>
      </c>
      <c r="B77" s="128" t="s">
        <v>207</v>
      </c>
      <c r="C77" s="134" t="s">
        <v>105</v>
      </c>
      <c r="D77" s="134">
        <v>2</v>
      </c>
      <c r="E77" s="134">
        <v>3</v>
      </c>
      <c r="F77" s="134">
        <v>1</v>
      </c>
      <c r="G77" s="134">
        <v>2</v>
      </c>
      <c r="H77" s="134">
        <v>1</v>
      </c>
      <c r="I77" s="135">
        <v>5</v>
      </c>
      <c r="J77" s="135">
        <v>5</v>
      </c>
      <c r="K77" s="135">
        <v>5</v>
      </c>
      <c r="L77" s="135">
        <v>4</v>
      </c>
      <c r="M77" s="133">
        <f t="shared" si="5"/>
        <v>19</v>
      </c>
      <c r="N77" s="135">
        <v>4</v>
      </c>
      <c r="O77" s="135">
        <v>5</v>
      </c>
      <c r="P77" s="135">
        <v>5</v>
      </c>
      <c r="Q77" s="135">
        <v>5</v>
      </c>
      <c r="R77" s="136">
        <f t="shared" si="6"/>
        <v>19</v>
      </c>
      <c r="S77" s="135">
        <v>5</v>
      </c>
      <c r="T77" s="135">
        <v>5</v>
      </c>
      <c r="U77" s="135">
        <v>4</v>
      </c>
      <c r="V77" s="135">
        <v>5</v>
      </c>
      <c r="W77" s="136">
        <f t="shared" si="7"/>
        <v>19</v>
      </c>
      <c r="X77" s="135">
        <v>5</v>
      </c>
      <c r="Y77" s="135">
        <v>4</v>
      </c>
      <c r="Z77" s="135">
        <v>5</v>
      </c>
      <c r="AA77" s="135">
        <v>5</v>
      </c>
      <c r="AB77" s="136">
        <f t="shared" si="8"/>
        <v>19</v>
      </c>
      <c r="AC77" s="137">
        <f t="shared" si="9"/>
        <v>76</v>
      </c>
    </row>
    <row r="78" spans="1:29" x14ac:dyDescent="0.25">
      <c r="A78" s="134">
        <v>76</v>
      </c>
      <c r="B78" s="128" t="s">
        <v>208</v>
      </c>
      <c r="C78" s="134" t="s">
        <v>106</v>
      </c>
      <c r="D78" s="134">
        <v>2</v>
      </c>
      <c r="E78" s="134">
        <v>1</v>
      </c>
      <c r="F78" s="134">
        <v>1</v>
      </c>
      <c r="G78" s="134">
        <v>2</v>
      </c>
      <c r="H78" s="134">
        <v>1</v>
      </c>
      <c r="I78" s="135">
        <v>5</v>
      </c>
      <c r="J78" s="135">
        <v>4</v>
      </c>
      <c r="K78" s="135">
        <v>5</v>
      </c>
      <c r="L78" s="135">
        <v>5</v>
      </c>
      <c r="M78" s="133">
        <f t="shared" si="5"/>
        <v>19</v>
      </c>
      <c r="N78" s="135">
        <v>5</v>
      </c>
      <c r="O78" s="135">
        <v>4</v>
      </c>
      <c r="P78" s="135">
        <v>5</v>
      </c>
      <c r="Q78" s="135">
        <v>3</v>
      </c>
      <c r="R78" s="136">
        <f t="shared" si="6"/>
        <v>17</v>
      </c>
      <c r="S78" s="135">
        <v>4</v>
      </c>
      <c r="T78" s="135">
        <v>4</v>
      </c>
      <c r="U78" s="135">
        <v>3</v>
      </c>
      <c r="V78" s="135">
        <v>5</v>
      </c>
      <c r="W78" s="136">
        <f t="shared" si="7"/>
        <v>16</v>
      </c>
      <c r="X78" s="135">
        <v>4</v>
      </c>
      <c r="Y78" s="135">
        <v>3</v>
      </c>
      <c r="Z78" s="135">
        <v>5</v>
      </c>
      <c r="AA78" s="135">
        <v>4</v>
      </c>
      <c r="AB78" s="136">
        <f t="shared" si="8"/>
        <v>16</v>
      </c>
      <c r="AC78" s="137">
        <f t="shared" si="9"/>
        <v>68</v>
      </c>
    </row>
    <row r="79" spans="1:29" x14ac:dyDescent="0.25">
      <c r="A79" s="134">
        <v>77</v>
      </c>
      <c r="B79" s="128" t="s">
        <v>209</v>
      </c>
      <c r="C79" s="134" t="s">
        <v>107</v>
      </c>
      <c r="D79" s="134">
        <v>2</v>
      </c>
      <c r="E79" s="134">
        <v>1</v>
      </c>
      <c r="F79" s="134">
        <v>1</v>
      </c>
      <c r="G79" s="134">
        <v>1</v>
      </c>
      <c r="H79" s="134">
        <v>1</v>
      </c>
      <c r="I79" s="135">
        <v>3</v>
      </c>
      <c r="J79" s="135">
        <v>3</v>
      </c>
      <c r="K79" s="135">
        <v>4</v>
      </c>
      <c r="L79" s="135">
        <v>4</v>
      </c>
      <c r="M79" s="133">
        <f t="shared" si="5"/>
        <v>14</v>
      </c>
      <c r="N79" s="135">
        <v>4</v>
      </c>
      <c r="O79" s="135">
        <v>5</v>
      </c>
      <c r="P79" s="135">
        <v>3</v>
      </c>
      <c r="Q79" s="135">
        <v>5</v>
      </c>
      <c r="R79" s="136">
        <f t="shared" si="6"/>
        <v>17</v>
      </c>
      <c r="S79" s="135">
        <v>4</v>
      </c>
      <c r="T79" s="135">
        <v>5</v>
      </c>
      <c r="U79" s="135">
        <v>4</v>
      </c>
      <c r="V79" s="135">
        <v>5</v>
      </c>
      <c r="W79" s="136">
        <f t="shared" si="7"/>
        <v>18</v>
      </c>
      <c r="X79" s="135">
        <v>5</v>
      </c>
      <c r="Y79" s="135">
        <v>5</v>
      </c>
      <c r="Z79" s="135">
        <v>5</v>
      </c>
      <c r="AA79" s="135">
        <v>5</v>
      </c>
      <c r="AB79" s="136">
        <f t="shared" si="8"/>
        <v>20</v>
      </c>
      <c r="AC79" s="137">
        <f t="shared" si="9"/>
        <v>69</v>
      </c>
    </row>
    <row r="80" spans="1:29" x14ac:dyDescent="0.25">
      <c r="A80" s="134">
        <v>78</v>
      </c>
      <c r="B80" s="128" t="s">
        <v>210</v>
      </c>
      <c r="C80" s="134" t="s">
        <v>108</v>
      </c>
      <c r="D80" s="134">
        <v>2</v>
      </c>
      <c r="E80" s="134">
        <v>1</v>
      </c>
      <c r="F80" s="134">
        <v>1</v>
      </c>
      <c r="G80" s="134">
        <v>1</v>
      </c>
      <c r="H80" s="134">
        <v>1</v>
      </c>
      <c r="I80" s="135">
        <v>4</v>
      </c>
      <c r="J80" s="135">
        <v>4</v>
      </c>
      <c r="K80" s="135">
        <v>5</v>
      </c>
      <c r="L80" s="135">
        <v>5</v>
      </c>
      <c r="M80" s="133">
        <f t="shared" si="5"/>
        <v>18</v>
      </c>
      <c r="N80" s="135">
        <v>4</v>
      </c>
      <c r="O80" s="135">
        <v>4</v>
      </c>
      <c r="P80" s="135">
        <v>5</v>
      </c>
      <c r="Q80" s="135">
        <v>4</v>
      </c>
      <c r="R80" s="136">
        <f t="shared" si="6"/>
        <v>17</v>
      </c>
      <c r="S80" s="135">
        <v>4</v>
      </c>
      <c r="T80" s="135">
        <v>4</v>
      </c>
      <c r="U80" s="135">
        <v>4</v>
      </c>
      <c r="V80" s="135">
        <v>4</v>
      </c>
      <c r="W80" s="136">
        <f t="shared" si="7"/>
        <v>16</v>
      </c>
      <c r="X80" s="135">
        <v>4</v>
      </c>
      <c r="Y80" s="135">
        <v>4</v>
      </c>
      <c r="Z80" s="135">
        <v>4</v>
      </c>
      <c r="AA80" s="135">
        <v>4</v>
      </c>
      <c r="AB80" s="136">
        <f t="shared" si="8"/>
        <v>16</v>
      </c>
      <c r="AC80" s="137">
        <f t="shared" si="9"/>
        <v>67</v>
      </c>
    </row>
    <row r="81" spans="1:29" x14ac:dyDescent="0.25">
      <c r="A81" s="134">
        <v>79</v>
      </c>
      <c r="B81" s="128" t="s">
        <v>211</v>
      </c>
      <c r="C81" s="134" t="s">
        <v>109</v>
      </c>
      <c r="D81" s="134">
        <v>2</v>
      </c>
      <c r="E81" s="134">
        <v>2</v>
      </c>
      <c r="F81" s="134">
        <v>1</v>
      </c>
      <c r="G81" s="134">
        <v>2</v>
      </c>
      <c r="H81" s="134">
        <v>1</v>
      </c>
      <c r="I81" s="135">
        <v>4</v>
      </c>
      <c r="J81" s="135">
        <v>4</v>
      </c>
      <c r="K81" s="135">
        <v>5</v>
      </c>
      <c r="L81" s="135">
        <v>5</v>
      </c>
      <c r="M81" s="133">
        <f t="shared" si="5"/>
        <v>18</v>
      </c>
      <c r="N81" s="135">
        <v>5</v>
      </c>
      <c r="O81" s="135">
        <v>5</v>
      </c>
      <c r="P81" s="135">
        <v>5</v>
      </c>
      <c r="Q81" s="135">
        <v>5</v>
      </c>
      <c r="R81" s="136">
        <f t="shared" si="6"/>
        <v>20</v>
      </c>
      <c r="S81" s="135">
        <v>5</v>
      </c>
      <c r="T81" s="135">
        <v>5</v>
      </c>
      <c r="U81" s="135">
        <v>5</v>
      </c>
      <c r="V81" s="135">
        <v>5</v>
      </c>
      <c r="W81" s="136">
        <f t="shared" si="7"/>
        <v>20</v>
      </c>
      <c r="X81" s="135">
        <v>4</v>
      </c>
      <c r="Y81" s="135">
        <v>5</v>
      </c>
      <c r="Z81" s="135">
        <v>4</v>
      </c>
      <c r="AA81" s="135">
        <v>4</v>
      </c>
      <c r="AB81" s="136">
        <f t="shared" si="8"/>
        <v>17</v>
      </c>
      <c r="AC81" s="137">
        <f t="shared" si="9"/>
        <v>75</v>
      </c>
    </row>
    <row r="82" spans="1:29" x14ac:dyDescent="0.25">
      <c r="A82" s="134">
        <v>80</v>
      </c>
      <c r="B82" s="128" t="s">
        <v>212</v>
      </c>
      <c r="C82" s="134" t="s">
        <v>110</v>
      </c>
      <c r="D82" s="134">
        <v>2</v>
      </c>
      <c r="E82" s="134">
        <v>3</v>
      </c>
      <c r="F82" s="134">
        <v>1</v>
      </c>
      <c r="G82" s="134">
        <v>4</v>
      </c>
      <c r="H82" s="134">
        <v>1</v>
      </c>
      <c r="I82" s="135">
        <v>4</v>
      </c>
      <c r="J82" s="135">
        <v>5</v>
      </c>
      <c r="K82" s="135">
        <v>4</v>
      </c>
      <c r="L82" s="135">
        <v>5</v>
      </c>
      <c r="M82" s="133">
        <f t="shared" si="5"/>
        <v>18</v>
      </c>
      <c r="N82" s="135">
        <v>4</v>
      </c>
      <c r="O82" s="135">
        <v>5</v>
      </c>
      <c r="P82" s="135">
        <v>4</v>
      </c>
      <c r="Q82" s="135">
        <v>5</v>
      </c>
      <c r="R82" s="136">
        <f t="shared" si="6"/>
        <v>18</v>
      </c>
      <c r="S82" s="135">
        <v>4</v>
      </c>
      <c r="T82" s="135">
        <v>4</v>
      </c>
      <c r="U82" s="135">
        <v>5</v>
      </c>
      <c r="V82" s="135">
        <v>5</v>
      </c>
      <c r="W82" s="136">
        <f t="shared" si="7"/>
        <v>18</v>
      </c>
      <c r="X82" s="135">
        <v>4</v>
      </c>
      <c r="Y82" s="135">
        <v>4</v>
      </c>
      <c r="Z82" s="135">
        <v>4</v>
      </c>
      <c r="AA82" s="135">
        <v>4</v>
      </c>
      <c r="AB82" s="136">
        <f t="shared" si="8"/>
        <v>16</v>
      </c>
      <c r="AC82" s="137">
        <f t="shared" si="9"/>
        <v>70</v>
      </c>
    </row>
    <row r="83" spans="1:29" x14ac:dyDescent="0.25">
      <c r="A83" s="134">
        <v>81</v>
      </c>
      <c r="B83" s="128" t="s">
        <v>213</v>
      </c>
      <c r="C83" s="134" t="s">
        <v>111</v>
      </c>
      <c r="D83" s="134">
        <v>2</v>
      </c>
      <c r="E83" s="134">
        <v>1</v>
      </c>
      <c r="F83" s="134">
        <v>1</v>
      </c>
      <c r="G83" s="134">
        <v>1</v>
      </c>
      <c r="H83" s="134">
        <v>1</v>
      </c>
      <c r="I83" s="135">
        <v>4</v>
      </c>
      <c r="J83" s="135">
        <v>5</v>
      </c>
      <c r="K83" s="135">
        <v>4</v>
      </c>
      <c r="L83" s="135">
        <v>5</v>
      </c>
      <c r="M83" s="133">
        <f t="shared" si="5"/>
        <v>18</v>
      </c>
      <c r="N83" s="135">
        <v>5</v>
      </c>
      <c r="O83" s="135">
        <v>5</v>
      </c>
      <c r="P83" s="135">
        <v>4</v>
      </c>
      <c r="Q83" s="135">
        <v>5</v>
      </c>
      <c r="R83" s="136">
        <f t="shared" si="6"/>
        <v>19</v>
      </c>
      <c r="S83" s="135">
        <v>5</v>
      </c>
      <c r="T83" s="135">
        <v>4</v>
      </c>
      <c r="U83" s="135">
        <v>5</v>
      </c>
      <c r="V83" s="135">
        <v>5</v>
      </c>
      <c r="W83" s="136">
        <f t="shared" si="7"/>
        <v>19</v>
      </c>
      <c r="X83" s="135">
        <v>4</v>
      </c>
      <c r="Y83" s="135">
        <v>4</v>
      </c>
      <c r="Z83" s="135">
        <v>4</v>
      </c>
      <c r="AA83" s="135">
        <v>5</v>
      </c>
      <c r="AB83" s="136">
        <f t="shared" si="8"/>
        <v>17</v>
      </c>
      <c r="AC83" s="137">
        <f t="shared" si="9"/>
        <v>73</v>
      </c>
    </row>
    <row r="84" spans="1:29" x14ac:dyDescent="0.25">
      <c r="A84" s="134">
        <v>82</v>
      </c>
      <c r="B84" s="128" t="s">
        <v>214</v>
      </c>
      <c r="C84" s="134" t="s">
        <v>112</v>
      </c>
      <c r="D84" s="134">
        <v>2</v>
      </c>
      <c r="E84" s="134">
        <v>1</v>
      </c>
      <c r="F84" s="134">
        <v>1</v>
      </c>
      <c r="G84" s="134">
        <v>2</v>
      </c>
      <c r="H84" s="134">
        <v>1</v>
      </c>
      <c r="I84" s="135">
        <v>4</v>
      </c>
      <c r="J84" s="135">
        <v>5</v>
      </c>
      <c r="K84" s="135">
        <v>4</v>
      </c>
      <c r="L84" s="135">
        <v>5</v>
      </c>
      <c r="M84" s="133">
        <f t="shared" si="5"/>
        <v>18</v>
      </c>
      <c r="N84" s="135">
        <v>5</v>
      </c>
      <c r="O84" s="135">
        <v>5</v>
      </c>
      <c r="P84" s="135">
        <v>5</v>
      </c>
      <c r="Q84" s="135">
        <v>5</v>
      </c>
      <c r="R84" s="136">
        <f t="shared" si="6"/>
        <v>20</v>
      </c>
      <c r="S84" s="135">
        <v>4</v>
      </c>
      <c r="T84" s="135">
        <v>4</v>
      </c>
      <c r="U84" s="135">
        <v>5</v>
      </c>
      <c r="V84" s="135">
        <v>4</v>
      </c>
      <c r="W84" s="136">
        <f t="shared" si="7"/>
        <v>17</v>
      </c>
      <c r="X84" s="135">
        <v>4</v>
      </c>
      <c r="Y84" s="135">
        <v>4</v>
      </c>
      <c r="Z84" s="135">
        <v>4</v>
      </c>
      <c r="AA84" s="135">
        <v>4</v>
      </c>
      <c r="AB84" s="136">
        <f t="shared" si="8"/>
        <v>16</v>
      </c>
      <c r="AC84" s="137">
        <f t="shared" si="9"/>
        <v>71</v>
      </c>
    </row>
    <row r="85" spans="1:29" x14ac:dyDescent="0.25">
      <c r="A85" s="134">
        <v>83</v>
      </c>
      <c r="B85" s="128" t="s">
        <v>215</v>
      </c>
      <c r="C85" s="134" t="s">
        <v>113</v>
      </c>
      <c r="D85" s="134">
        <v>2</v>
      </c>
      <c r="E85" s="134">
        <v>1</v>
      </c>
      <c r="F85" s="134">
        <v>1</v>
      </c>
      <c r="G85" s="134">
        <v>1</v>
      </c>
      <c r="H85" s="134">
        <v>1</v>
      </c>
      <c r="I85" s="135">
        <v>4</v>
      </c>
      <c r="J85" s="135">
        <v>5</v>
      </c>
      <c r="K85" s="135">
        <v>4</v>
      </c>
      <c r="L85" s="135">
        <v>4</v>
      </c>
      <c r="M85" s="133">
        <f t="shared" si="5"/>
        <v>17</v>
      </c>
      <c r="N85" s="135">
        <v>4</v>
      </c>
      <c r="O85" s="135">
        <v>5</v>
      </c>
      <c r="P85" s="135">
        <v>5</v>
      </c>
      <c r="Q85" s="135">
        <v>4</v>
      </c>
      <c r="R85" s="136">
        <f t="shared" si="6"/>
        <v>18</v>
      </c>
      <c r="S85" s="135">
        <v>4</v>
      </c>
      <c r="T85" s="135">
        <v>4</v>
      </c>
      <c r="U85" s="135">
        <v>4</v>
      </c>
      <c r="V85" s="135">
        <v>4</v>
      </c>
      <c r="W85" s="136">
        <f t="shared" si="7"/>
        <v>16</v>
      </c>
      <c r="X85" s="135">
        <v>4</v>
      </c>
      <c r="Y85" s="135">
        <v>4</v>
      </c>
      <c r="Z85" s="135">
        <v>4</v>
      </c>
      <c r="AA85" s="135">
        <v>5</v>
      </c>
      <c r="AB85" s="136">
        <f t="shared" si="8"/>
        <v>17</v>
      </c>
      <c r="AC85" s="137">
        <f t="shared" si="9"/>
        <v>68</v>
      </c>
    </row>
    <row r="86" spans="1:29" x14ac:dyDescent="0.25">
      <c r="A86" s="134">
        <v>84</v>
      </c>
      <c r="B86" s="128" t="s">
        <v>216</v>
      </c>
      <c r="C86" s="134" t="s">
        <v>114</v>
      </c>
      <c r="D86" s="134">
        <v>2</v>
      </c>
      <c r="E86" s="134">
        <v>1</v>
      </c>
      <c r="F86" s="134">
        <v>1</v>
      </c>
      <c r="G86" s="134">
        <v>2</v>
      </c>
      <c r="H86" s="134">
        <v>1</v>
      </c>
      <c r="I86" s="135">
        <v>4</v>
      </c>
      <c r="J86" s="135">
        <v>4</v>
      </c>
      <c r="K86" s="135">
        <v>4</v>
      </c>
      <c r="L86" s="135">
        <v>5</v>
      </c>
      <c r="M86" s="133">
        <f t="shared" si="5"/>
        <v>17</v>
      </c>
      <c r="N86" s="135">
        <v>4</v>
      </c>
      <c r="O86" s="135">
        <v>4</v>
      </c>
      <c r="P86" s="135">
        <v>4</v>
      </c>
      <c r="Q86" s="135">
        <v>3</v>
      </c>
      <c r="R86" s="136">
        <f t="shared" si="6"/>
        <v>15</v>
      </c>
      <c r="S86" s="135">
        <v>4</v>
      </c>
      <c r="T86" s="135">
        <v>4</v>
      </c>
      <c r="U86" s="135">
        <v>3</v>
      </c>
      <c r="V86" s="135">
        <v>4</v>
      </c>
      <c r="W86" s="136">
        <f t="shared" si="7"/>
        <v>15</v>
      </c>
      <c r="X86" s="135">
        <v>4</v>
      </c>
      <c r="Y86" s="135">
        <v>4</v>
      </c>
      <c r="Z86" s="135">
        <v>4</v>
      </c>
      <c r="AA86" s="135">
        <v>3</v>
      </c>
      <c r="AB86" s="136">
        <f t="shared" si="8"/>
        <v>15</v>
      </c>
      <c r="AC86" s="137">
        <f t="shared" si="9"/>
        <v>62</v>
      </c>
    </row>
    <row r="87" spans="1:29" x14ac:dyDescent="0.25">
      <c r="A87" s="134">
        <v>85</v>
      </c>
      <c r="B87" s="128" t="s">
        <v>217</v>
      </c>
      <c r="C87" s="134" t="s">
        <v>115</v>
      </c>
      <c r="D87" s="134">
        <v>2</v>
      </c>
      <c r="E87" s="134">
        <v>1</v>
      </c>
      <c r="F87" s="134">
        <v>1</v>
      </c>
      <c r="G87" s="134">
        <v>2</v>
      </c>
      <c r="H87" s="134">
        <v>1</v>
      </c>
      <c r="I87" s="135">
        <v>4</v>
      </c>
      <c r="J87" s="135">
        <v>4</v>
      </c>
      <c r="K87" s="135">
        <v>4</v>
      </c>
      <c r="L87" s="135">
        <v>4</v>
      </c>
      <c r="M87" s="133">
        <f t="shared" si="5"/>
        <v>16</v>
      </c>
      <c r="N87" s="135">
        <v>4</v>
      </c>
      <c r="O87" s="135">
        <v>4</v>
      </c>
      <c r="P87" s="135">
        <v>4</v>
      </c>
      <c r="Q87" s="135">
        <v>4</v>
      </c>
      <c r="R87" s="136">
        <f t="shared" si="6"/>
        <v>16</v>
      </c>
      <c r="S87" s="135">
        <v>4</v>
      </c>
      <c r="T87" s="135">
        <v>4</v>
      </c>
      <c r="U87" s="135">
        <v>4</v>
      </c>
      <c r="V87" s="135">
        <v>4</v>
      </c>
      <c r="W87" s="136">
        <f t="shared" si="7"/>
        <v>16</v>
      </c>
      <c r="X87" s="135">
        <v>4</v>
      </c>
      <c r="Y87" s="135">
        <v>4</v>
      </c>
      <c r="Z87" s="135">
        <v>4</v>
      </c>
      <c r="AA87" s="135">
        <v>4</v>
      </c>
      <c r="AB87" s="136">
        <f t="shared" si="8"/>
        <v>16</v>
      </c>
      <c r="AC87" s="137">
        <f t="shared" si="9"/>
        <v>64</v>
      </c>
    </row>
    <row r="88" spans="1:29" x14ac:dyDescent="0.25">
      <c r="A88" s="134">
        <v>86</v>
      </c>
      <c r="B88" s="128" t="s">
        <v>218</v>
      </c>
      <c r="C88" s="134" t="s">
        <v>116</v>
      </c>
      <c r="D88" s="134">
        <v>1</v>
      </c>
      <c r="E88" s="134">
        <v>1</v>
      </c>
      <c r="F88" s="134">
        <v>1</v>
      </c>
      <c r="G88" s="134">
        <v>1</v>
      </c>
      <c r="H88" s="134">
        <v>1</v>
      </c>
      <c r="I88" s="135">
        <v>4</v>
      </c>
      <c r="J88" s="135">
        <v>4</v>
      </c>
      <c r="K88" s="135">
        <v>4</v>
      </c>
      <c r="L88" s="135">
        <v>4</v>
      </c>
      <c r="M88" s="133">
        <f t="shared" si="5"/>
        <v>16</v>
      </c>
      <c r="N88" s="135">
        <v>4</v>
      </c>
      <c r="O88" s="135">
        <v>4</v>
      </c>
      <c r="P88" s="135">
        <v>3</v>
      </c>
      <c r="Q88" s="135">
        <v>5</v>
      </c>
      <c r="R88" s="136">
        <f t="shared" si="6"/>
        <v>16</v>
      </c>
      <c r="S88" s="135">
        <v>4</v>
      </c>
      <c r="T88" s="135">
        <v>5</v>
      </c>
      <c r="U88" s="135">
        <v>4</v>
      </c>
      <c r="V88" s="135">
        <v>5</v>
      </c>
      <c r="W88" s="136">
        <f t="shared" si="7"/>
        <v>18</v>
      </c>
      <c r="X88" s="135">
        <v>4</v>
      </c>
      <c r="Y88" s="135">
        <v>4</v>
      </c>
      <c r="Z88" s="135">
        <v>5</v>
      </c>
      <c r="AA88" s="135">
        <v>5</v>
      </c>
      <c r="AB88" s="136">
        <f t="shared" si="8"/>
        <v>18</v>
      </c>
      <c r="AC88" s="137">
        <f t="shared" si="9"/>
        <v>68</v>
      </c>
    </row>
    <row r="89" spans="1:29" x14ac:dyDescent="0.25">
      <c r="A89" s="134">
        <v>87</v>
      </c>
      <c r="B89" s="128" t="s">
        <v>219</v>
      </c>
      <c r="C89" s="134" t="s">
        <v>117</v>
      </c>
      <c r="D89" s="134">
        <v>1</v>
      </c>
      <c r="E89" s="134">
        <v>1</v>
      </c>
      <c r="F89" s="134">
        <v>1</v>
      </c>
      <c r="G89" s="134">
        <v>1</v>
      </c>
      <c r="H89" s="134">
        <v>1</v>
      </c>
      <c r="I89" s="135">
        <v>4</v>
      </c>
      <c r="J89" s="135">
        <v>4</v>
      </c>
      <c r="K89" s="135">
        <v>5</v>
      </c>
      <c r="L89" s="135">
        <v>3</v>
      </c>
      <c r="M89" s="133">
        <f t="shared" si="5"/>
        <v>16</v>
      </c>
      <c r="N89" s="135">
        <v>5</v>
      </c>
      <c r="O89" s="135">
        <v>4</v>
      </c>
      <c r="P89" s="135">
        <v>5</v>
      </c>
      <c r="Q89" s="135">
        <v>5</v>
      </c>
      <c r="R89" s="136">
        <f t="shared" si="6"/>
        <v>19</v>
      </c>
      <c r="S89" s="135">
        <v>5</v>
      </c>
      <c r="T89" s="135">
        <v>5</v>
      </c>
      <c r="U89" s="135">
        <v>4</v>
      </c>
      <c r="V89" s="135">
        <v>4</v>
      </c>
      <c r="W89" s="136">
        <f t="shared" si="7"/>
        <v>18</v>
      </c>
      <c r="X89" s="135">
        <v>5</v>
      </c>
      <c r="Y89" s="135">
        <v>5</v>
      </c>
      <c r="Z89" s="135">
        <v>4</v>
      </c>
      <c r="AA89" s="135">
        <v>5</v>
      </c>
      <c r="AB89" s="136">
        <f t="shared" si="8"/>
        <v>19</v>
      </c>
      <c r="AC89" s="137">
        <f t="shared" si="9"/>
        <v>72</v>
      </c>
    </row>
    <row r="90" spans="1:29" x14ac:dyDescent="0.25">
      <c r="A90" s="134">
        <v>88</v>
      </c>
      <c r="B90" s="128" t="s">
        <v>220</v>
      </c>
      <c r="C90" s="134" t="s">
        <v>118</v>
      </c>
      <c r="D90" s="134">
        <v>2</v>
      </c>
      <c r="E90" s="134">
        <v>1</v>
      </c>
      <c r="F90" s="134">
        <v>1</v>
      </c>
      <c r="G90" s="134">
        <v>1</v>
      </c>
      <c r="H90" s="134">
        <v>1</v>
      </c>
      <c r="I90" s="135">
        <v>4</v>
      </c>
      <c r="J90" s="135">
        <v>5</v>
      </c>
      <c r="K90" s="135">
        <v>5</v>
      </c>
      <c r="L90" s="135">
        <v>4</v>
      </c>
      <c r="M90" s="133">
        <f t="shared" si="5"/>
        <v>18</v>
      </c>
      <c r="N90" s="135">
        <v>4</v>
      </c>
      <c r="O90" s="135">
        <v>4</v>
      </c>
      <c r="P90" s="135">
        <v>3</v>
      </c>
      <c r="Q90" s="135">
        <v>4</v>
      </c>
      <c r="R90" s="136">
        <f t="shared" si="6"/>
        <v>15</v>
      </c>
      <c r="S90" s="135">
        <v>5</v>
      </c>
      <c r="T90" s="135">
        <v>4</v>
      </c>
      <c r="U90" s="135">
        <v>4</v>
      </c>
      <c r="V90" s="135">
        <v>4</v>
      </c>
      <c r="W90" s="136">
        <f t="shared" si="7"/>
        <v>17</v>
      </c>
      <c r="X90" s="135">
        <v>3</v>
      </c>
      <c r="Y90" s="135">
        <v>4</v>
      </c>
      <c r="Z90" s="135">
        <v>3</v>
      </c>
      <c r="AA90" s="135">
        <v>3</v>
      </c>
      <c r="AB90" s="136">
        <f t="shared" si="8"/>
        <v>13</v>
      </c>
      <c r="AC90" s="137">
        <f t="shared" si="9"/>
        <v>63</v>
      </c>
    </row>
    <row r="91" spans="1:29" x14ac:dyDescent="0.25">
      <c r="A91" s="134">
        <v>89</v>
      </c>
      <c r="B91" s="128" t="s">
        <v>221</v>
      </c>
      <c r="C91" s="134" t="s">
        <v>119</v>
      </c>
      <c r="D91" s="134">
        <v>2</v>
      </c>
      <c r="E91" s="134">
        <v>1</v>
      </c>
      <c r="F91" s="134">
        <v>1</v>
      </c>
      <c r="G91" s="134">
        <v>1</v>
      </c>
      <c r="H91" s="134">
        <v>1</v>
      </c>
      <c r="I91" s="135">
        <v>3</v>
      </c>
      <c r="J91" s="135">
        <v>3</v>
      </c>
      <c r="K91" s="135">
        <v>3</v>
      </c>
      <c r="L91" s="135">
        <v>3</v>
      </c>
      <c r="M91" s="133">
        <f t="shared" si="5"/>
        <v>12</v>
      </c>
      <c r="N91" s="135">
        <v>5</v>
      </c>
      <c r="O91" s="135">
        <v>5</v>
      </c>
      <c r="P91" s="135">
        <v>5</v>
      </c>
      <c r="Q91" s="135">
        <v>5</v>
      </c>
      <c r="R91" s="136">
        <f t="shared" si="6"/>
        <v>20</v>
      </c>
      <c r="S91" s="135">
        <v>5</v>
      </c>
      <c r="T91" s="135">
        <v>5</v>
      </c>
      <c r="U91" s="135">
        <v>5</v>
      </c>
      <c r="V91" s="135">
        <v>5</v>
      </c>
      <c r="W91" s="136">
        <f t="shared" si="7"/>
        <v>20</v>
      </c>
      <c r="X91" s="135">
        <v>5</v>
      </c>
      <c r="Y91" s="135">
        <v>5</v>
      </c>
      <c r="Z91" s="135">
        <v>5</v>
      </c>
      <c r="AA91" s="135">
        <v>5</v>
      </c>
      <c r="AB91" s="136">
        <f t="shared" si="8"/>
        <v>20</v>
      </c>
      <c r="AC91" s="137">
        <f t="shared" si="9"/>
        <v>72</v>
      </c>
    </row>
    <row r="92" spans="1:29" x14ac:dyDescent="0.25">
      <c r="A92" s="134">
        <v>90</v>
      </c>
      <c r="B92" s="128" t="s">
        <v>222</v>
      </c>
      <c r="C92" s="134" t="s">
        <v>120</v>
      </c>
      <c r="D92" s="134">
        <v>2</v>
      </c>
      <c r="E92" s="134">
        <v>1</v>
      </c>
      <c r="F92" s="134">
        <v>1</v>
      </c>
      <c r="G92" s="134">
        <v>2</v>
      </c>
      <c r="H92" s="134">
        <v>1</v>
      </c>
      <c r="I92" s="135">
        <v>5</v>
      </c>
      <c r="J92" s="135">
        <v>5</v>
      </c>
      <c r="K92" s="135">
        <v>5</v>
      </c>
      <c r="L92" s="135">
        <v>5</v>
      </c>
      <c r="M92" s="133">
        <f t="shared" si="5"/>
        <v>20</v>
      </c>
      <c r="N92" s="135">
        <v>4</v>
      </c>
      <c r="O92" s="135">
        <v>5</v>
      </c>
      <c r="P92" s="135">
        <v>5</v>
      </c>
      <c r="Q92" s="135">
        <v>4</v>
      </c>
      <c r="R92" s="136">
        <f t="shared" si="6"/>
        <v>18</v>
      </c>
      <c r="S92" s="135">
        <v>5</v>
      </c>
      <c r="T92" s="135">
        <v>4</v>
      </c>
      <c r="U92" s="135">
        <v>5</v>
      </c>
      <c r="V92" s="135">
        <v>4</v>
      </c>
      <c r="W92" s="136">
        <f t="shared" si="7"/>
        <v>18</v>
      </c>
      <c r="X92" s="135">
        <v>4</v>
      </c>
      <c r="Y92" s="135">
        <v>5</v>
      </c>
      <c r="Z92" s="135">
        <v>4</v>
      </c>
      <c r="AA92" s="135">
        <v>5</v>
      </c>
      <c r="AB92" s="136">
        <f t="shared" si="8"/>
        <v>18</v>
      </c>
      <c r="AC92" s="137">
        <f t="shared" si="9"/>
        <v>74</v>
      </c>
    </row>
    <row r="93" spans="1:29" x14ac:dyDescent="0.25">
      <c r="A93" s="134">
        <v>91</v>
      </c>
      <c r="B93" s="128" t="s">
        <v>223</v>
      </c>
      <c r="C93" s="134" t="s">
        <v>121</v>
      </c>
      <c r="D93" s="134">
        <v>2</v>
      </c>
      <c r="E93" s="134">
        <v>1</v>
      </c>
      <c r="F93" s="134">
        <v>1</v>
      </c>
      <c r="G93" s="134">
        <v>1</v>
      </c>
      <c r="H93" s="134">
        <v>1</v>
      </c>
      <c r="I93" s="135">
        <v>4</v>
      </c>
      <c r="J93" s="135">
        <v>4</v>
      </c>
      <c r="K93" s="135">
        <v>4</v>
      </c>
      <c r="L93" s="135">
        <v>4</v>
      </c>
      <c r="M93" s="133">
        <f t="shared" si="5"/>
        <v>16</v>
      </c>
      <c r="N93" s="135">
        <v>5</v>
      </c>
      <c r="O93" s="135">
        <v>5</v>
      </c>
      <c r="P93" s="135">
        <v>4</v>
      </c>
      <c r="Q93" s="135">
        <v>5</v>
      </c>
      <c r="R93" s="136">
        <f t="shared" si="6"/>
        <v>19</v>
      </c>
      <c r="S93" s="135">
        <v>4</v>
      </c>
      <c r="T93" s="135">
        <v>4</v>
      </c>
      <c r="U93" s="135">
        <v>4</v>
      </c>
      <c r="V93" s="135">
        <v>4</v>
      </c>
      <c r="W93" s="136">
        <f t="shared" si="7"/>
        <v>16</v>
      </c>
      <c r="X93" s="135">
        <v>4</v>
      </c>
      <c r="Y93" s="135">
        <v>4</v>
      </c>
      <c r="Z93" s="135">
        <v>5</v>
      </c>
      <c r="AA93" s="135">
        <v>5</v>
      </c>
      <c r="AB93" s="136">
        <f t="shared" si="8"/>
        <v>18</v>
      </c>
      <c r="AC93" s="137">
        <f t="shared" si="9"/>
        <v>69</v>
      </c>
    </row>
    <row r="94" spans="1:29" x14ac:dyDescent="0.25">
      <c r="A94" s="134">
        <v>92</v>
      </c>
      <c r="B94" s="128" t="s">
        <v>224</v>
      </c>
      <c r="C94" s="134" t="s">
        <v>122</v>
      </c>
      <c r="D94" s="134">
        <v>2</v>
      </c>
      <c r="E94" s="134">
        <v>2</v>
      </c>
      <c r="F94" s="134">
        <v>1</v>
      </c>
      <c r="G94" s="134">
        <v>2</v>
      </c>
      <c r="H94" s="134">
        <v>1</v>
      </c>
      <c r="I94" s="135">
        <v>4</v>
      </c>
      <c r="J94" s="135">
        <v>5</v>
      </c>
      <c r="K94" s="135">
        <v>5</v>
      </c>
      <c r="L94" s="135">
        <v>4</v>
      </c>
      <c r="M94" s="133">
        <f t="shared" si="5"/>
        <v>18</v>
      </c>
      <c r="N94" s="135">
        <v>4</v>
      </c>
      <c r="O94" s="135">
        <v>4</v>
      </c>
      <c r="P94" s="135">
        <v>3</v>
      </c>
      <c r="Q94" s="135">
        <v>3</v>
      </c>
      <c r="R94" s="136">
        <f t="shared" si="6"/>
        <v>14</v>
      </c>
      <c r="S94" s="135">
        <v>4</v>
      </c>
      <c r="T94" s="135">
        <v>3</v>
      </c>
      <c r="U94" s="135">
        <v>5</v>
      </c>
      <c r="V94" s="135">
        <v>4</v>
      </c>
      <c r="W94" s="136">
        <f t="shared" si="7"/>
        <v>16</v>
      </c>
      <c r="X94" s="135">
        <v>4</v>
      </c>
      <c r="Y94" s="135">
        <v>4</v>
      </c>
      <c r="Z94" s="135">
        <v>4</v>
      </c>
      <c r="AA94" s="135">
        <v>3</v>
      </c>
      <c r="AB94" s="136">
        <f t="shared" si="8"/>
        <v>15</v>
      </c>
      <c r="AC94" s="137">
        <f t="shared" si="9"/>
        <v>63</v>
      </c>
    </row>
    <row r="95" spans="1:29" x14ac:dyDescent="0.25">
      <c r="A95" s="134">
        <v>93</v>
      </c>
      <c r="B95" s="128" t="s">
        <v>225</v>
      </c>
      <c r="C95" s="134" t="s">
        <v>123</v>
      </c>
      <c r="D95" s="134">
        <v>2</v>
      </c>
      <c r="E95" s="134">
        <v>1</v>
      </c>
      <c r="F95" s="134">
        <v>1</v>
      </c>
      <c r="G95" s="134">
        <v>1</v>
      </c>
      <c r="H95" s="134">
        <v>1</v>
      </c>
      <c r="I95" s="135">
        <v>3</v>
      </c>
      <c r="J95" s="135">
        <v>3</v>
      </c>
      <c r="K95" s="135">
        <v>3</v>
      </c>
      <c r="L95" s="135">
        <v>3</v>
      </c>
      <c r="M95" s="133">
        <f t="shared" si="5"/>
        <v>12</v>
      </c>
      <c r="N95" s="135">
        <v>4</v>
      </c>
      <c r="O95" s="135">
        <v>4</v>
      </c>
      <c r="P95" s="135">
        <v>4</v>
      </c>
      <c r="Q95" s="135">
        <v>4</v>
      </c>
      <c r="R95" s="136">
        <f t="shared" si="6"/>
        <v>16</v>
      </c>
      <c r="S95" s="135">
        <v>5</v>
      </c>
      <c r="T95" s="135">
        <v>4</v>
      </c>
      <c r="U95" s="135">
        <v>4</v>
      </c>
      <c r="V95" s="135">
        <v>4</v>
      </c>
      <c r="W95" s="136">
        <f t="shared" si="7"/>
        <v>17</v>
      </c>
      <c r="X95" s="135">
        <v>4</v>
      </c>
      <c r="Y95" s="135">
        <v>4</v>
      </c>
      <c r="Z95" s="135">
        <v>4</v>
      </c>
      <c r="AA95" s="135">
        <v>5</v>
      </c>
      <c r="AB95" s="136">
        <f t="shared" si="8"/>
        <v>17</v>
      </c>
      <c r="AC95" s="137">
        <f t="shared" si="9"/>
        <v>62</v>
      </c>
    </row>
    <row r="96" spans="1:29" x14ac:dyDescent="0.25">
      <c r="A96" s="134">
        <v>94</v>
      </c>
      <c r="B96" s="128" t="s">
        <v>226</v>
      </c>
      <c r="C96" s="134" t="s">
        <v>124</v>
      </c>
      <c r="D96" s="134">
        <v>2</v>
      </c>
      <c r="E96" s="134">
        <v>2</v>
      </c>
      <c r="F96" s="134">
        <v>1</v>
      </c>
      <c r="G96" s="134">
        <v>2</v>
      </c>
      <c r="H96" s="134">
        <v>1</v>
      </c>
      <c r="I96" s="135">
        <v>5</v>
      </c>
      <c r="J96" s="135">
        <v>5</v>
      </c>
      <c r="K96" s="135">
        <v>4</v>
      </c>
      <c r="L96" s="135">
        <v>4</v>
      </c>
      <c r="M96" s="133">
        <f t="shared" si="5"/>
        <v>18</v>
      </c>
      <c r="N96" s="135">
        <v>4</v>
      </c>
      <c r="O96" s="135">
        <v>4</v>
      </c>
      <c r="P96" s="135">
        <v>5</v>
      </c>
      <c r="Q96" s="135">
        <v>5</v>
      </c>
      <c r="R96" s="136">
        <f t="shared" si="6"/>
        <v>18</v>
      </c>
      <c r="S96" s="135">
        <v>4</v>
      </c>
      <c r="T96" s="135">
        <v>4</v>
      </c>
      <c r="U96" s="135">
        <v>5</v>
      </c>
      <c r="V96" s="135">
        <v>5</v>
      </c>
      <c r="W96" s="136">
        <f t="shared" si="7"/>
        <v>18</v>
      </c>
      <c r="X96" s="135">
        <v>5</v>
      </c>
      <c r="Y96" s="135">
        <v>5</v>
      </c>
      <c r="Z96" s="135">
        <v>4</v>
      </c>
      <c r="AA96" s="135">
        <v>4</v>
      </c>
      <c r="AB96" s="136">
        <f t="shared" si="8"/>
        <v>18</v>
      </c>
      <c r="AC96" s="137">
        <f t="shared" si="9"/>
        <v>72</v>
      </c>
    </row>
    <row r="97" spans="1:29" x14ac:dyDescent="0.25">
      <c r="A97" s="134">
        <v>95</v>
      </c>
      <c r="B97" s="128" t="s">
        <v>227</v>
      </c>
      <c r="C97" s="134" t="s">
        <v>125</v>
      </c>
      <c r="D97" s="134">
        <v>2</v>
      </c>
      <c r="E97" s="134">
        <v>3</v>
      </c>
      <c r="F97" s="134">
        <v>1</v>
      </c>
      <c r="G97" s="134">
        <v>2</v>
      </c>
      <c r="H97" s="134">
        <v>1</v>
      </c>
      <c r="I97" s="135">
        <v>4</v>
      </c>
      <c r="J97" s="135">
        <v>4</v>
      </c>
      <c r="K97" s="135">
        <v>5</v>
      </c>
      <c r="L97" s="135">
        <v>5</v>
      </c>
      <c r="M97" s="133">
        <f t="shared" si="5"/>
        <v>18</v>
      </c>
      <c r="N97" s="135">
        <v>4</v>
      </c>
      <c r="O97" s="135">
        <v>4</v>
      </c>
      <c r="P97" s="135">
        <v>4</v>
      </c>
      <c r="Q97" s="135">
        <v>5</v>
      </c>
      <c r="R97" s="136">
        <f t="shared" si="6"/>
        <v>17</v>
      </c>
      <c r="S97" s="135">
        <v>4</v>
      </c>
      <c r="T97" s="135">
        <v>5</v>
      </c>
      <c r="U97" s="135">
        <v>4</v>
      </c>
      <c r="V97" s="135">
        <v>4</v>
      </c>
      <c r="W97" s="136">
        <f t="shared" si="7"/>
        <v>17</v>
      </c>
      <c r="X97" s="135">
        <v>4</v>
      </c>
      <c r="Y97" s="135">
        <v>5</v>
      </c>
      <c r="Z97" s="135">
        <v>4</v>
      </c>
      <c r="AA97" s="135">
        <v>4</v>
      </c>
      <c r="AB97" s="136">
        <f t="shared" si="8"/>
        <v>17</v>
      </c>
      <c r="AC97" s="137">
        <f t="shared" si="9"/>
        <v>69</v>
      </c>
    </row>
    <row r="98" spans="1:29" x14ac:dyDescent="0.25">
      <c r="A98" s="134">
        <v>96</v>
      </c>
      <c r="B98" s="128" t="s">
        <v>228</v>
      </c>
      <c r="C98" s="134" t="s">
        <v>126</v>
      </c>
      <c r="D98" s="134">
        <v>1</v>
      </c>
      <c r="E98" s="134">
        <v>1</v>
      </c>
      <c r="F98" s="134">
        <v>1</v>
      </c>
      <c r="G98" s="134">
        <v>1</v>
      </c>
      <c r="H98" s="134">
        <v>1</v>
      </c>
      <c r="I98" s="135">
        <v>4</v>
      </c>
      <c r="J98" s="135">
        <v>4</v>
      </c>
      <c r="K98" s="135">
        <v>5</v>
      </c>
      <c r="L98" s="135">
        <v>4</v>
      </c>
      <c r="M98" s="133">
        <f t="shared" si="5"/>
        <v>17</v>
      </c>
      <c r="N98" s="135">
        <v>4</v>
      </c>
      <c r="O98" s="135">
        <v>4</v>
      </c>
      <c r="P98" s="135">
        <v>4</v>
      </c>
      <c r="Q98" s="135">
        <v>5</v>
      </c>
      <c r="R98" s="136">
        <f t="shared" si="6"/>
        <v>17</v>
      </c>
      <c r="S98" s="135">
        <v>5</v>
      </c>
      <c r="T98" s="135">
        <v>4</v>
      </c>
      <c r="U98" s="135">
        <v>4</v>
      </c>
      <c r="V98" s="135">
        <v>4</v>
      </c>
      <c r="W98" s="136">
        <f t="shared" si="7"/>
        <v>17</v>
      </c>
      <c r="X98" s="135">
        <v>5</v>
      </c>
      <c r="Y98" s="135">
        <v>5</v>
      </c>
      <c r="Z98" s="135">
        <v>5</v>
      </c>
      <c r="AA98" s="135">
        <v>4</v>
      </c>
      <c r="AB98" s="136">
        <f t="shared" si="8"/>
        <v>19</v>
      </c>
      <c r="AC98" s="137">
        <f t="shared" si="9"/>
        <v>70</v>
      </c>
    </row>
    <row r="99" spans="1:29" x14ac:dyDescent="0.25">
      <c r="A99" s="134">
        <v>97</v>
      </c>
      <c r="B99" s="128" t="s">
        <v>232</v>
      </c>
      <c r="C99" s="134" t="s">
        <v>127</v>
      </c>
      <c r="D99" s="134">
        <v>2</v>
      </c>
      <c r="E99" s="134">
        <v>1</v>
      </c>
      <c r="F99" s="134">
        <v>1</v>
      </c>
      <c r="G99" s="134">
        <v>1</v>
      </c>
      <c r="H99" s="134">
        <v>1</v>
      </c>
      <c r="I99" s="135">
        <v>5</v>
      </c>
      <c r="J99" s="135">
        <v>5</v>
      </c>
      <c r="K99" s="135">
        <v>4</v>
      </c>
      <c r="L99" s="135">
        <v>4</v>
      </c>
      <c r="M99" s="133">
        <f t="shared" si="5"/>
        <v>18</v>
      </c>
      <c r="N99" s="135">
        <v>5</v>
      </c>
      <c r="O99" s="135">
        <v>5</v>
      </c>
      <c r="P99" s="135">
        <v>5</v>
      </c>
      <c r="Q99" s="135">
        <v>5</v>
      </c>
      <c r="R99" s="136">
        <f t="shared" si="6"/>
        <v>20</v>
      </c>
      <c r="S99" s="135">
        <v>5</v>
      </c>
      <c r="T99" s="135">
        <v>5</v>
      </c>
      <c r="U99" s="135">
        <v>5</v>
      </c>
      <c r="V99" s="135">
        <v>5</v>
      </c>
      <c r="W99" s="136">
        <f t="shared" si="7"/>
        <v>20</v>
      </c>
      <c r="X99" s="135">
        <v>4</v>
      </c>
      <c r="Y99" s="135">
        <v>3</v>
      </c>
      <c r="Z99" s="135">
        <v>5</v>
      </c>
      <c r="AA99" s="135">
        <v>3</v>
      </c>
      <c r="AB99" s="136">
        <f t="shared" si="8"/>
        <v>15</v>
      </c>
      <c r="AC99" s="137">
        <f t="shared" si="9"/>
        <v>73</v>
      </c>
    </row>
    <row r="100" spans="1:29" x14ac:dyDescent="0.25">
      <c r="A100" s="134">
        <v>98</v>
      </c>
      <c r="B100" s="128" t="s">
        <v>229</v>
      </c>
      <c r="C100" s="134" t="s">
        <v>128</v>
      </c>
      <c r="D100" s="134">
        <v>1</v>
      </c>
      <c r="E100" s="134">
        <v>1</v>
      </c>
      <c r="F100" s="134">
        <v>1</v>
      </c>
      <c r="G100" s="134">
        <v>4</v>
      </c>
      <c r="H100" s="134">
        <v>1</v>
      </c>
      <c r="I100" s="135">
        <v>5</v>
      </c>
      <c r="J100" s="135">
        <v>5</v>
      </c>
      <c r="K100" s="135">
        <v>5</v>
      </c>
      <c r="L100" s="135">
        <v>5</v>
      </c>
      <c r="M100" s="133">
        <f t="shared" si="5"/>
        <v>20</v>
      </c>
      <c r="N100" s="135">
        <v>5</v>
      </c>
      <c r="O100" s="135">
        <v>5</v>
      </c>
      <c r="P100" s="135">
        <v>5</v>
      </c>
      <c r="Q100" s="135">
        <v>5</v>
      </c>
      <c r="R100" s="136">
        <f t="shared" si="6"/>
        <v>20</v>
      </c>
      <c r="S100" s="135">
        <v>5</v>
      </c>
      <c r="T100" s="135">
        <v>5</v>
      </c>
      <c r="U100" s="135">
        <v>5</v>
      </c>
      <c r="V100" s="135">
        <v>5</v>
      </c>
      <c r="W100" s="136">
        <f t="shared" si="7"/>
        <v>20</v>
      </c>
      <c r="X100" s="135">
        <v>5</v>
      </c>
      <c r="Y100" s="135">
        <v>5</v>
      </c>
      <c r="Z100" s="135">
        <v>5</v>
      </c>
      <c r="AA100" s="135">
        <v>5</v>
      </c>
      <c r="AB100" s="136">
        <f t="shared" si="8"/>
        <v>20</v>
      </c>
      <c r="AC100" s="137">
        <f t="shared" si="9"/>
        <v>80</v>
      </c>
    </row>
    <row r="101" spans="1:29" x14ac:dyDescent="0.25">
      <c r="A101" s="134">
        <v>99</v>
      </c>
      <c r="B101" s="128" t="s">
        <v>230</v>
      </c>
      <c r="C101" s="134" t="s">
        <v>129</v>
      </c>
      <c r="D101" s="134">
        <v>2</v>
      </c>
      <c r="E101" s="134">
        <v>1</v>
      </c>
      <c r="F101" s="134">
        <v>1</v>
      </c>
      <c r="G101" s="134">
        <v>1</v>
      </c>
      <c r="H101" s="134">
        <v>1</v>
      </c>
      <c r="I101" s="135">
        <v>2</v>
      </c>
      <c r="J101" s="135">
        <v>3</v>
      </c>
      <c r="K101" s="135">
        <v>3</v>
      </c>
      <c r="L101" s="135">
        <v>3</v>
      </c>
      <c r="M101" s="133">
        <f t="shared" si="5"/>
        <v>11</v>
      </c>
      <c r="N101" s="135">
        <v>5</v>
      </c>
      <c r="O101" s="135">
        <v>5</v>
      </c>
      <c r="P101" s="135">
        <v>4</v>
      </c>
      <c r="Q101" s="135">
        <v>4</v>
      </c>
      <c r="R101" s="136">
        <f t="shared" si="6"/>
        <v>18</v>
      </c>
      <c r="S101" s="135">
        <v>4</v>
      </c>
      <c r="T101" s="135">
        <v>4</v>
      </c>
      <c r="U101" s="135">
        <v>4</v>
      </c>
      <c r="V101" s="135">
        <v>4</v>
      </c>
      <c r="W101" s="136">
        <f t="shared" si="7"/>
        <v>16</v>
      </c>
      <c r="X101" s="135">
        <v>4</v>
      </c>
      <c r="Y101" s="135">
        <v>4</v>
      </c>
      <c r="Z101" s="135">
        <v>5</v>
      </c>
      <c r="AA101" s="135">
        <v>4</v>
      </c>
      <c r="AB101" s="136">
        <f t="shared" si="8"/>
        <v>17</v>
      </c>
      <c r="AC101" s="137">
        <f t="shared" si="9"/>
        <v>62</v>
      </c>
    </row>
    <row r="102" spans="1:29" x14ac:dyDescent="0.25">
      <c r="A102" s="134">
        <v>100</v>
      </c>
      <c r="B102" s="128" t="s">
        <v>231</v>
      </c>
      <c r="C102" s="134" t="s">
        <v>130</v>
      </c>
      <c r="D102" s="134">
        <v>2</v>
      </c>
      <c r="E102" s="134">
        <v>1</v>
      </c>
      <c r="F102" s="134">
        <v>1</v>
      </c>
      <c r="G102" s="134">
        <v>2</v>
      </c>
      <c r="H102" s="134">
        <v>1</v>
      </c>
      <c r="I102" s="135">
        <v>5</v>
      </c>
      <c r="J102" s="135">
        <v>5</v>
      </c>
      <c r="K102" s="135">
        <v>5</v>
      </c>
      <c r="L102" s="135">
        <v>5</v>
      </c>
      <c r="M102" s="133">
        <f t="shared" si="5"/>
        <v>20</v>
      </c>
      <c r="N102" s="135">
        <v>4</v>
      </c>
      <c r="O102" s="135">
        <v>4</v>
      </c>
      <c r="P102" s="135">
        <v>4</v>
      </c>
      <c r="Q102" s="135">
        <v>4</v>
      </c>
      <c r="R102" s="136">
        <f t="shared" si="6"/>
        <v>16</v>
      </c>
      <c r="S102" s="135">
        <v>4</v>
      </c>
      <c r="T102" s="135">
        <v>4</v>
      </c>
      <c r="U102" s="135">
        <v>5</v>
      </c>
      <c r="V102" s="135">
        <v>4</v>
      </c>
      <c r="W102" s="136">
        <f t="shared" si="7"/>
        <v>17</v>
      </c>
      <c r="X102" s="135">
        <v>4</v>
      </c>
      <c r="Y102" s="135">
        <v>4</v>
      </c>
      <c r="Z102" s="135">
        <v>4</v>
      </c>
      <c r="AA102" s="135">
        <v>4</v>
      </c>
      <c r="AB102" s="136">
        <f t="shared" si="8"/>
        <v>16</v>
      </c>
      <c r="AC102" s="137">
        <f t="shared" si="9"/>
        <v>69</v>
      </c>
    </row>
  </sheetData>
  <mergeCells count="4">
    <mergeCell ref="B1:M1"/>
    <mergeCell ref="N1:R1"/>
    <mergeCell ref="S1:W1"/>
    <mergeCell ref="X1:A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2BD94-B147-4BC6-814B-5784BF75B0CB}">
  <dimension ref="A1:BE57"/>
  <sheetViews>
    <sheetView zoomScale="80" zoomScaleNormal="80" workbookViewId="0">
      <selection activeCell="BA14" sqref="BA14"/>
    </sheetView>
  </sheetViews>
  <sheetFormatPr defaultRowHeight="15" x14ac:dyDescent="0.25"/>
  <sheetData>
    <row r="1" spans="1:57" x14ac:dyDescent="0.25">
      <c r="I1" s="37" t="s">
        <v>400</v>
      </c>
      <c r="J1" s="37"/>
      <c r="K1" s="37"/>
    </row>
    <row r="2" spans="1:57" x14ac:dyDescent="0.25">
      <c r="AF2" s="38" t="s">
        <v>329</v>
      </c>
      <c r="AO2" s="38" t="s">
        <v>353</v>
      </c>
      <c r="AX2" s="37" t="s">
        <v>403</v>
      </c>
      <c r="AY2" s="37"/>
      <c r="AZ2" s="37"/>
    </row>
    <row r="3" spans="1:57" ht="15" customHeight="1" x14ac:dyDescent="0.25">
      <c r="A3" s="1" t="s">
        <v>234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W3" s="38" t="s">
        <v>345</v>
      </c>
      <c r="AF3" s="39" t="s">
        <v>330</v>
      </c>
      <c r="AG3" s="39"/>
      <c r="AH3" s="39"/>
      <c r="AI3" s="39"/>
      <c r="AJ3" s="39"/>
      <c r="AK3" s="39"/>
      <c r="AL3" s="39"/>
      <c r="AM3" s="75"/>
      <c r="AO3" s="76" t="s">
        <v>354</v>
      </c>
      <c r="AP3" s="76"/>
      <c r="AQ3" s="76"/>
      <c r="AR3" s="76"/>
      <c r="AS3" s="76"/>
      <c r="AT3" s="76"/>
      <c r="AU3" s="76"/>
      <c r="AV3" s="77"/>
      <c r="AX3" s="138" t="s">
        <v>330</v>
      </c>
      <c r="AY3" s="138"/>
      <c r="AZ3" s="138"/>
      <c r="BA3" s="138"/>
      <c r="BB3" s="138"/>
      <c r="BC3" s="138"/>
      <c r="BD3" s="138"/>
      <c r="BE3" s="139"/>
    </row>
    <row r="4" spans="1:57" ht="48.75" x14ac:dyDescent="0.25">
      <c r="A4" s="3" t="s">
        <v>233</v>
      </c>
      <c r="B4" s="3"/>
      <c r="C4" s="4" t="s">
        <v>11</v>
      </c>
      <c r="D4" s="5" t="s">
        <v>12</v>
      </c>
      <c r="E4" s="5" t="s">
        <v>13</v>
      </c>
      <c r="F4" s="5" t="s">
        <v>14</v>
      </c>
      <c r="G4" s="5" t="s">
        <v>16</v>
      </c>
      <c r="H4" s="5" t="s">
        <v>17</v>
      </c>
      <c r="I4" s="5" t="s">
        <v>18</v>
      </c>
      <c r="J4" s="5" t="s">
        <v>19</v>
      </c>
      <c r="K4" s="5" t="s">
        <v>21</v>
      </c>
      <c r="L4" s="5" t="s">
        <v>22</v>
      </c>
      <c r="M4" s="5" t="s">
        <v>23</v>
      </c>
      <c r="N4" s="5" t="s">
        <v>24</v>
      </c>
      <c r="O4" s="5" t="s">
        <v>26</v>
      </c>
      <c r="P4" s="5" t="s">
        <v>27</v>
      </c>
      <c r="Q4" s="5" t="s">
        <v>28</v>
      </c>
      <c r="R4" s="5" t="s">
        <v>29</v>
      </c>
      <c r="S4" s="6" t="s">
        <v>235</v>
      </c>
      <c r="T4" s="2"/>
      <c r="W4" s="39" t="s">
        <v>346</v>
      </c>
      <c r="X4" s="39"/>
      <c r="Y4" s="39"/>
      <c r="Z4" s="39"/>
      <c r="AA4" s="75"/>
      <c r="AF4" s="40" t="s">
        <v>331</v>
      </c>
      <c r="AG4" s="40"/>
      <c r="AH4" s="41" t="s">
        <v>332</v>
      </c>
      <c r="AI4" s="42"/>
      <c r="AJ4" s="43" t="s">
        <v>333</v>
      </c>
      <c r="AK4" s="42" t="s">
        <v>334</v>
      </c>
      <c r="AL4" s="44" t="s">
        <v>335</v>
      </c>
      <c r="AM4" s="75"/>
      <c r="AO4" s="78" t="s">
        <v>331</v>
      </c>
      <c r="AP4" s="78"/>
      <c r="AQ4" s="79" t="s">
        <v>355</v>
      </c>
      <c r="AR4" s="80" t="s">
        <v>356</v>
      </c>
      <c r="AS4" s="80" t="s">
        <v>357</v>
      </c>
      <c r="AT4" s="80" t="s">
        <v>358</v>
      </c>
      <c r="AU4" s="81" t="s">
        <v>335</v>
      </c>
      <c r="AV4" s="77"/>
      <c r="AX4" s="140" t="s">
        <v>331</v>
      </c>
      <c r="AY4" s="140"/>
      <c r="AZ4" s="141" t="s">
        <v>332</v>
      </c>
      <c r="BA4" s="142"/>
      <c r="BB4" s="143" t="s">
        <v>333</v>
      </c>
      <c r="BC4" s="142" t="s">
        <v>334</v>
      </c>
      <c r="BD4" s="144" t="s">
        <v>335</v>
      </c>
      <c r="BE4" s="139"/>
    </row>
    <row r="5" spans="1:57" ht="36" x14ac:dyDescent="0.25">
      <c r="A5" s="7" t="s">
        <v>11</v>
      </c>
      <c r="B5" s="8" t="s">
        <v>236</v>
      </c>
      <c r="C5" s="9">
        <v>1</v>
      </c>
      <c r="D5" s="10" t="s">
        <v>241</v>
      </c>
      <c r="E5" s="10" t="s">
        <v>242</v>
      </c>
      <c r="F5" s="10" t="s">
        <v>243</v>
      </c>
      <c r="G5" s="11">
        <v>0.16400028616846038</v>
      </c>
      <c r="H5" s="11">
        <v>6.9450308001080471E-2</v>
      </c>
      <c r="I5" s="11">
        <v>0.17048280155698781</v>
      </c>
      <c r="J5" s="11">
        <v>0.1708197136722355</v>
      </c>
      <c r="K5" s="11">
        <v>0.12303443334303217</v>
      </c>
      <c r="L5" s="11">
        <v>0.16847455715941553</v>
      </c>
      <c r="M5" s="11">
        <v>0.14469387926687069</v>
      </c>
      <c r="N5" s="11">
        <v>0.15861536350698616</v>
      </c>
      <c r="O5" s="10" t="s">
        <v>244</v>
      </c>
      <c r="P5" s="11">
        <v>0.14224718923133858</v>
      </c>
      <c r="Q5" s="11">
        <v>4.8518775571865284E-2</v>
      </c>
      <c r="R5" s="11">
        <v>2.3575349169630142E-2</v>
      </c>
      <c r="S5" s="12" t="s">
        <v>245</v>
      </c>
      <c r="T5" s="2"/>
      <c r="W5" s="45" t="s">
        <v>233</v>
      </c>
      <c r="X5" s="45"/>
      <c r="Y5" s="46" t="s">
        <v>238</v>
      </c>
      <c r="Z5" s="67" t="s">
        <v>347</v>
      </c>
      <c r="AA5" s="75"/>
      <c r="AF5" s="45"/>
      <c r="AG5" s="45"/>
      <c r="AH5" s="46" t="s">
        <v>336</v>
      </c>
      <c r="AI5" s="47" t="s">
        <v>337</v>
      </c>
      <c r="AJ5" s="47" t="s">
        <v>338</v>
      </c>
      <c r="AK5" s="48"/>
      <c r="AL5" s="49"/>
      <c r="AM5" s="75"/>
      <c r="AO5" s="82" t="s">
        <v>339</v>
      </c>
      <c r="AP5" s="83" t="s">
        <v>359</v>
      </c>
      <c r="AQ5" s="84">
        <v>118.36360309014552</v>
      </c>
      <c r="AR5" s="85">
        <v>3</v>
      </c>
      <c r="AS5" s="86">
        <v>39.454534363381839</v>
      </c>
      <c r="AT5" s="86">
        <v>20.294194281483517</v>
      </c>
      <c r="AU5" s="87" t="s">
        <v>360</v>
      </c>
      <c r="AV5" s="77"/>
      <c r="AX5" s="145"/>
      <c r="AY5" s="145"/>
      <c r="AZ5" s="146" t="s">
        <v>336</v>
      </c>
      <c r="BA5" s="147" t="s">
        <v>337</v>
      </c>
      <c r="BB5" s="147" t="s">
        <v>338</v>
      </c>
      <c r="BC5" s="148"/>
      <c r="BD5" s="149"/>
      <c r="BE5" s="139"/>
    </row>
    <row r="6" spans="1:57" ht="24" x14ac:dyDescent="0.25">
      <c r="A6" s="13"/>
      <c r="B6" s="14" t="s">
        <v>237</v>
      </c>
      <c r="C6" s="15"/>
      <c r="D6" s="16">
        <v>5.3581258443161768E-16</v>
      </c>
      <c r="E6" s="16">
        <v>2.6065203650870162E-17</v>
      </c>
      <c r="F6" s="16">
        <v>1.3642343540580939E-15</v>
      </c>
      <c r="G6" s="16">
        <v>0.10300778508433378</v>
      </c>
      <c r="H6" s="16">
        <v>0.49233409878611423</v>
      </c>
      <c r="I6" s="16">
        <v>8.9917575980774975E-2</v>
      </c>
      <c r="J6" s="16">
        <v>8.9275081957247523E-2</v>
      </c>
      <c r="K6" s="16">
        <v>0.22264868315246605</v>
      </c>
      <c r="L6" s="16">
        <v>9.3823674234105314E-2</v>
      </c>
      <c r="M6" s="16">
        <v>0.15091197053123431</v>
      </c>
      <c r="N6" s="16">
        <v>0.11497794971982375</v>
      </c>
      <c r="O6" s="16">
        <v>1.410793203242461E-2</v>
      </c>
      <c r="P6" s="16">
        <v>0.15801533749611685</v>
      </c>
      <c r="Q6" s="16">
        <v>0.63167527177049454</v>
      </c>
      <c r="R6" s="16">
        <v>0.81589975719445718</v>
      </c>
      <c r="S6" s="17">
        <v>1.3388398035011707E-10</v>
      </c>
      <c r="T6" s="2"/>
      <c r="W6" s="68" t="s">
        <v>348</v>
      </c>
      <c r="X6" s="51" t="s">
        <v>349</v>
      </c>
      <c r="Y6" s="69">
        <v>100</v>
      </c>
      <c r="Z6" s="70">
        <v>100</v>
      </c>
      <c r="AA6" s="75"/>
      <c r="AF6" s="50" t="s">
        <v>339</v>
      </c>
      <c r="AG6" s="51" t="s">
        <v>340</v>
      </c>
      <c r="AH6" s="52">
        <v>5.2751572997917604</v>
      </c>
      <c r="AI6" s="53">
        <v>1.6459403086312976</v>
      </c>
      <c r="AJ6" s="54"/>
      <c r="AK6" s="53">
        <v>3.2049505514439853</v>
      </c>
      <c r="AL6" s="55">
        <v>1.8344510574223383E-3</v>
      </c>
      <c r="AM6" s="75"/>
      <c r="AO6" s="88"/>
      <c r="AP6" s="89" t="s">
        <v>361</v>
      </c>
      <c r="AQ6" s="90">
        <v>186.63639690985448</v>
      </c>
      <c r="AR6" s="91">
        <v>96</v>
      </c>
      <c r="AS6" s="92">
        <v>1.9441291344776508</v>
      </c>
      <c r="AT6" s="93"/>
      <c r="AU6" s="94"/>
      <c r="AV6" s="77"/>
      <c r="AX6" s="150" t="s">
        <v>339</v>
      </c>
      <c r="AY6" s="151" t="s">
        <v>340</v>
      </c>
      <c r="AZ6" s="152">
        <v>0.60556500976049532</v>
      </c>
      <c r="BA6" s="153">
        <v>1.0580441361340054</v>
      </c>
      <c r="BB6" s="154"/>
      <c r="BC6" s="153">
        <v>0.57234380786152594</v>
      </c>
      <c r="BD6" s="155">
        <v>0.56842701696312481</v>
      </c>
      <c r="BE6" s="139"/>
    </row>
    <row r="7" spans="1:57" ht="48" x14ac:dyDescent="0.25">
      <c r="A7" s="18"/>
      <c r="B7" s="19" t="s">
        <v>238</v>
      </c>
      <c r="C7" s="20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  <c r="I7" s="21">
        <v>100</v>
      </c>
      <c r="J7" s="21">
        <v>100</v>
      </c>
      <c r="K7" s="21">
        <v>100</v>
      </c>
      <c r="L7" s="21">
        <v>100</v>
      </c>
      <c r="M7" s="21">
        <v>100</v>
      </c>
      <c r="N7" s="21">
        <v>100</v>
      </c>
      <c r="O7" s="21">
        <v>100</v>
      </c>
      <c r="P7" s="21">
        <v>100</v>
      </c>
      <c r="Q7" s="21">
        <v>100</v>
      </c>
      <c r="R7" s="21">
        <v>100</v>
      </c>
      <c r="S7" s="22">
        <v>100</v>
      </c>
      <c r="T7" s="2"/>
      <c r="W7" s="56"/>
      <c r="X7" s="57" t="s">
        <v>350</v>
      </c>
      <c r="Y7" s="71">
        <v>0</v>
      </c>
      <c r="Z7" s="72">
        <v>0</v>
      </c>
      <c r="AA7" s="75"/>
      <c r="AF7" s="56"/>
      <c r="AG7" s="57" t="s">
        <v>341</v>
      </c>
      <c r="AH7" s="58">
        <v>2.2358960416597261E-2</v>
      </c>
      <c r="AI7" s="59">
        <v>5.4059628723642436E-2</v>
      </c>
      <c r="AJ7" s="59">
        <v>3.3955897777838868E-2</v>
      </c>
      <c r="AK7" s="59">
        <v>0.41359811275986058</v>
      </c>
      <c r="AL7" s="60">
        <v>0.68009095025536503</v>
      </c>
      <c r="AM7" s="75"/>
      <c r="AO7" s="95"/>
      <c r="AP7" s="96" t="s">
        <v>351</v>
      </c>
      <c r="AQ7" s="97">
        <v>305</v>
      </c>
      <c r="AR7" s="98">
        <v>99</v>
      </c>
      <c r="AS7" s="99"/>
      <c r="AT7" s="99"/>
      <c r="AU7" s="100"/>
      <c r="AV7" s="77"/>
      <c r="AX7" s="156"/>
      <c r="AY7" s="157" t="s">
        <v>401</v>
      </c>
      <c r="AZ7" s="158">
        <v>-1.6937544863922495E-2</v>
      </c>
      <c r="BA7" s="159">
        <v>3.4750636382551811E-2</v>
      </c>
      <c r="BB7" s="159">
        <v>-5.0876581644954309E-2</v>
      </c>
      <c r="BC7" s="159">
        <v>-0.48740243710836861</v>
      </c>
      <c r="BD7" s="160">
        <v>0.62708433287738485</v>
      </c>
      <c r="BE7" s="139"/>
    </row>
    <row r="8" spans="1:57" ht="36" customHeight="1" x14ac:dyDescent="0.25">
      <c r="A8" s="18" t="s">
        <v>12</v>
      </c>
      <c r="B8" s="14" t="s">
        <v>236</v>
      </c>
      <c r="C8" s="23" t="s">
        <v>241</v>
      </c>
      <c r="D8" s="24">
        <v>1</v>
      </c>
      <c r="E8" s="25" t="s">
        <v>246</v>
      </c>
      <c r="F8" s="25" t="s">
        <v>247</v>
      </c>
      <c r="G8" s="16">
        <v>7.5513801441100037E-2</v>
      </c>
      <c r="H8" s="16">
        <v>-3.853290553482791E-2</v>
      </c>
      <c r="I8" s="16">
        <v>0.16993085938036742</v>
      </c>
      <c r="J8" s="16">
        <v>6.967505696216994E-2</v>
      </c>
      <c r="K8" s="16">
        <v>9.9273607748183654E-2</v>
      </c>
      <c r="L8" s="16">
        <v>6.0253023523113063E-2</v>
      </c>
      <c r="M8" s="16">
        <v>0.19007487139298015</v>
      </c>
      <c r="N8" s="16">
        <v>0.15260360414237897</v>
      </c>
      <c r="O8" s="16">
        <v>0.13594132462113342</v>
      </c>
      <c r="P8" s="16">
        <v>9.8025345551438853E-2</v>
      </c>
      <c r="Q8" s="16">
        <v>-1.2140178546919012E-2</v>
      </c>
      <c r="R8" s="16">
        <v>-3.4840565956814687E-2</v>
      </c>
      <c r="S8" s="26" t="s">
        <v>248</v>
      </c>
      <c r="T8" s="2"/>
      <c r="W8" s="61"/>
      <c r="X8" s="62" t="s">
        <v>351</v>
      </c>
      <c r="Y8" s="73">
        <v>100</v>
      </c>
      <c r="Z8" s="74">
        <v>100</v>
      </c>
      <c r="AA8" s="75"/>
      <c r="AF8" s="56"/>
      <c r="AG8" s="57" t="s">
        <v>342</v>
      </c>
      <c r="AH8" s="58">
        <v>0.264110220735289</v>
      </c>
      <c r="AI8" s="59">
        <v>0.11820983124655023</v>
      </c>
      <c r="AJ8" s="59">
        <v>0.26636930917898027</v>
      </c>
      <c r="AK8" s="59">
        <v>2.2342491986511201</v>
      </c>
      <c r="AL8" s="60">
        <v>2.7786869041948402E-2</v>
      </c>
      <c r="AM8" s="75"/>
      <c r="AO8" s="101" t="s">
        <v>344</v>
      </c>
      <c r="AP8" s="101"/>
      <c r="AQ8" s="101"/>
      <c r="AR8" s="101"/>
      <c r="AS8" s="101"/>
      <c r="AT8" s="101"/>
      <c r="AU8" s="101"/>
      <c r="AV8" s="77"/>
      <c r="AX8" s="156"/>
      <c r="AY8" s="157" t="s">
        <v>342</v>
      </c>
      <c r="AZ8" s="158">
        <v>-3.1464100999201543E-2</v>
      </c>
      <c r="BA8" s="159">
        <v>7.5987700239146194E-2</v>
      </c>
      <c r="BB8" s="159">
        <v>-6.276509036618351E-2</v>
      </c>
      <c r="BC8" s="159">
        <v>-0.41406834132601295</v>
      </c>
      <c r="BD8" s="160">
        <v>0.67974772754029522</v>
      </c>
      <c r="BE8" s="139"/>
    </row>
    <row r="9" spans="1:57" ht="24" customHeight="1" x14ac:dyDescent="0.25">
      <c r="A9" s="13"/>
      <c r="B9" s="14" t="s">
        <v>237</v>
      </c>
      <c r="C9" s="27">
        <v>5.3581258443161768E-16</v>
      </c>
      <c r="D9" s="28"/>
      <c r="E9" s="16">
        <v>3.5698920350390174E-10</v>
      </c>
      <c r="F9" s="16">
        <v>1.8327117730698595E-14</v>
      </c>
      <c r="G9" s="16">
        <v>0.45523794811055474</v>
      </c>
      <c r="H9" s="16">
        <v>0.70348084045636816</v>
      </c>
      <c r="I9" s="16">
        <v>9.0978047571297682E-2</v>
      </c>
      <c r="J9" s="16">
        <v>0.49093120671333579</v>
      </c>
      <c r="K9" s="16">
        <v>0.32576249514170619</v>
      </c>
      <c r="L9" s="16">
        <v>0.5515117312365585</v>
      </c>
      <c r="M9" s="16">
        <v>5.8204018199644852E-2</v>
      </c>
      <c r="N9" s="16">
        <v>0.12958443933217983</v>
      </c>
      <c r="O9" s="16">
        <v>0.17746817083536048</v>
      </c>
      <c r="P9" s="16">
        <v>0.33191268492804626</v>
      </c>
      <c r="Q9" s="16">
        <v>0.90457831298930658</v>
      </c>
      <c r="R9" s="16">
        <v>0.73074863996490913</v>
      </c>
      <c r="S9" s="17">
        <v>1.5462615956121914E-7</v>
      </c>
      <c r="T9" s="2"/>
      <c r="W9" s="66" t="s">
        <v>352</v>
      </c>
      <c r="X9" s="66"/>
      <c r="Y9" s="66"/>
      <c r="Z9" s="66"/>
      <c r="AA9" s="75"/>
      <c r="AF9" s="61"/>
      <c r="AG9" s="62" t="s">
        <v>343</v>
      </c>
      <c r="AH9" s="63">
        <v>0.40262192675679598</v>
      </c>
      <c r="AI9" s="64">
        <v>0.12419099969599832</v>
      </c>
      <c r="AJ9" s="64">
        <v>0.39004315864075212</v>
      </c>
      <c r="AK9" s="64">
        <v>3.2419573700377358</v>
      </c>
      <c r="AL9" s="65">
        <v>1.6327897838937318E-3</v>
      </c>
      <c r="AM9" s="75"/>
      <c r="AO9" s="101" t="s">
        <v>363</v>
      </c>
      <c r="AP9" s="101"/>
      <c r="AQ9" s="101"/>
      <c r="AR9" s="101"/>
      <c r="AS9" s="101"/>
      <c r="AT9" s="101"/>
      <c r="AU9" s="101"/>
      <c r="AV9" s="77"/>
      <c r="AX9" s="161"/>
      <c r="AY9" s="162" t="s">
        <v>343</v>
      </c>
      <c r="AZ9" s="163">
        <v>7.242950097173996E-2</v>
      </c>
      <c r="BA9" s="164">
        <v>7.9832517801473643E-2</v>
      </c>
      <c r="BB9" s="164">
        <v>0.13878246266618166</v>
      </c>
      <c r="BC9" s="164">
        <v>0.90726815295812924</v>
      </c>
      <c r="BD9" s="165">
        <v>0.3665367829939421</v>
      </c>
      <c r="BE9" s="139"/>
    </row>
    <row r="10" spans="1:57" ht="15" customHeight="1" x14ac:dyDescent="0.25">
      <c r="A10" s="18"/>
      <c r="B10" s="19" t="s">
        <v>238</v>
      </c>
      <c r="C10" s="20">
        <v>100</v>
      </c>
      <c r="D10" s="21">
        <v>100</v>
      </c>
      <c r="E10" s="21">
        <v>100</v>
      </c>
      <c r="F10" s="21">
        <v>100</v>
      </c>
      <c r="G10" s="21">
        <v>100</v>
      </c>
      <c r="H10" s="21">
        <v>100</v>
      </c>
      <c r="I10" s="21">
        <v>100</v>
      </c>
      <c r="J10" s="21">
        <v>100</v>
      </c>
      <c r="K10" s="21">
        <v>100</v>
      </c>
      <c r="L10" s="21">
        <v>100</v>
      </c>
      <c r="M10" s="21">
        <v>100</v>
      </c>
      <c r="N10" s="21">
        <v>100</v>
      </c>
      <c r="O10" s="21">
        <v>100</v>
      </c>
      <c r="P10" s="21">
        <v>100</v>
      </c>
      <c r="Q10" s="21">
        <v>100</v>
      </c>
      <c r="R10" s="21">
        <v>100</v>
      </c>
      <c r="S10" s="22">
        <v>100</v>
      </c>
      <c r="T10" s="2"/>
      <c r="AF10" s="66" t="s">
        <v>344</v>
      </c>
      <c r="AG10" s="66"/>
      <c r="AH10" s="66"/>
      <c r="AI10" s="66"/>
      <c r="AJ10" s="66"/>
      <c r="AK10" s="66"/>
      <c r="AL10" s="66"/>
      <c r="AM10" s="75"/>
      <c r="AX10" s="166" t="s">
        <v>402</v>
      </c>
      <c r="AY10" s="166"/>
      <c r="AZ10" s="166"/>
      <c r="BA10" s="166"/>
      <c r="BB10" s="166"/>
      <c r="BC10" s="166"/>
      <c r="BD10" s="166"/>
      <c r="BE10" s="139"/>
    </row>
    <row r="11" spans="1:57" ht="36" x14ac:dyDescent="0.25">
      <c r="A11" s="18" t="s">
        <v>13</v>
      </c>
      <c r="B11" s="14" t="s">
        <v>236</v>
      </c>
      <c r="C11" s="23" t="s">
        <v>242</v>
      </c>
      <c r="D11" s="25" t="s">
        <v>246</v>
      </c>
      <c r="E11" s="24">
        <v>1</v>
      </c>
      <c r="F11" s="25" t="s">
        <v>249</v>
      </c>
      <c r="G11" s="16">
        <v>0.18922941881924535</v>
      </c>
      <c r="H11" s="16">
        <v>5.8535944789299438E-2</v>
      </c>
      <c r="I11" s="16">
        <v>7.8257843061956059E-2</v>
      </c>
      <c r="J11" s="25" t="s">
        <v>250</v>
      </c>
      <c r="K11" s="16">
        <v>0.1597993729869279</v>
      </c>
      <c r="L11" s="25" t="s">
        <v>251</v>
      </c>
      <c r="M11" s="25" t="s">
        <v>252</v>
      </c>
      <c r="N11" s="25" t="s">
        <v>253</v>
      </c>
      <c r="O11" s="25" t="s">
        <v>254</v>
      </c>
      <c r="P11" s="16">
        <v>0.15866960561486532</v>
      </c>
      <c r="Q11" s="16">
        <v>4.5554148125563146E-2</v>
      </c>
      <c r="R11" s="16">
        <v>0.11022658088751879</v>
      </c>
      <c r="S11" s="26" t="s">
        <v>255</v>
      </c>
      <c r="T11" s="2"/>
      <c r="W11" s="39" t="s">
        <v>398</v>
      </c>
      <c r="X11" s="39"/>
      <c r="Y11" s="75"/>
    </row>
    <row r="12" spans="1:57" ht="24" customHeight="1" x14ac:dyDescent="0.25">
      <c r="A12" s="13"/>
      <c r="B12" s="14" t="s">
        <v>237</v>
      </c>
      <c r="C12" s="27">
        <v>2.6065203650870162E-17</v>
      </c>
      <c r="D12" s="16">
        <v>3.5698920350390174E-10</v>
      </c>
      <c r="E12" s="28"/>
      <c r="F12" s="16">
        <v>1.3536731047110354E-11</v>
      </c>
      <c r="G12" s="16">
        <v>5.9351983309872687E-2</v>
      </c>
      <c r="H12" s="16">
        <v>0.56292901977606102</v>
      </c>
      <c r="I12" s="16">
        <v>0.43897370047424533</v>
      </c>
      <c r="J12" s="16">
        <v>2.7975661141113172E-2</v>
      </c>
      <c r="K12" s="16">
        <v>0.1122577207732459</v>
      </c>
      <c r="L12" s="16">
        <v>2.0073674744939072E-2</v>
      </c>
      <c r="M12" s="16">
        <v>2.8517359959966675E-2</v>
      </c>
      <c r="N12" s="16">
        <v>2.4134723281868709E-2</v>
      </c>
      <c r="O12" s="16">
        <v>4.8935478812021631E-3</v>
      </c>
      <c r="P12" s="16">
        <v>0.11485222429706661</v>
      </c>
      <c r="Q12" s="16">
        <v>0.65267586455710447</v>
      </c>
      <c r="R12" s="16">
        <v>0.27494817540588118</v>
      </c>
      <c r="S12" s="17">
        <v>9.9324908107447235E-11</v>
      </c>
      <c r="T12" s="2"/>
      <c r="W12" s="46" t="s">
        <v>373</v>
      </c>
      <c r="X12" s="67" t="s">
        <v>374</v>
      </c>
      <c r="Y12" s="75"/>
      <c r="AF12" s="38" t="s">
        <v>364</v>
      </c>
      <c r="AO12" s="38" t="s">
        <v>365</v>
      </c>
    </row>
    <row r="13" spans="1:57" ht="15" customHeight="1" x14ac:dyDescent="0.25">
      <c r="A13" s="18"/>
      <c r="B13" s="19" t="s">
        <v>238</v>
      </c>
      <c r="C13" s="20">
        <v>100</v>
      </c>
      <c r="D13" s="21">
        <v>100</v>
      </c>
      <c r="E13" s="21">
        <v>100</v>
      </c>
      <c r="F13" s="21">
        <v>100</v>
      </c>
      <c r="G13" s="21">
        <v>100</v>
      </c>
      <c r="H13" s="21">
        <v>100</v>
      </c>
      <c r="I13" s="21">
        <v>100</v>
      </c>
      <c r="J13" s="21">
        <v>100</v>
      </c>
      <c r="K13" s="21">
        <v>100</v>
      </c>
      <c r="L13" s="21">
        <v>100</v>
      </c>
      <c r="M13" s="21">
        <v>100</v>
      </c>
      <c r="N13" s="21">
        <v>100</v>
      </c>
      <c r="O13" s="21">
        <v>100</v>
      </c>
      <c r="P13" s="21">
        <v>100</v>
      </c>
      <c r="Q13" s="21">
        <v>100</v>
      </c>
      <c r="R13" s="21">
        <v>100</v>
      </c>
      <c r="S13" s="22">
        <v>100</v>
      </c>
      <c r="T13" s="2"/>
      <c r="W13" s="119">
        <v>0.85143243560619153</v>
      </c>
      <c r="X13" s="120">
        <v>16</v>
      </c>
      <c r="Y13" s="75"/>
      <c r="AF13" s="39" t="s">
        <v>366</v>
      </c>
      <c r="AG13" s="39"/>
      <c r="AH13" s="39"/>
      <c r="AI13" s="75"/>
      <c r="AO13" s="76" t="s">
        <v>330</v>
      </c>
      <c r="AP13" s="76"/>
      <c r="AQ13" s="76"/>
      <c r="AR13" s="76"/>
      <c r="AS13" s="76"/>
      <c r="AT13" s="76"/>
      <c r="AU13" s="76"/>
      <c r="AV13" s="77"/>
    </row>
    <row r="14" spans="1:57" ht="48.75" x14ac:dyDescent="0.25">
      <c r="A14" s="18" t="s">
        <v>14</v>
      </c>
      <c r="B14" s="14" t="s">
        <v>236</v>
      </c>
      <c r="C14" s="23" t="s">
        <v>243</v>
      </c>
      <c r="D14" s="25" t="s">
        <v>247</v>
      </c>
      <c r="E14" s="25" t="s">
        <v>249</v>
      </c>
      <c r="F14" s="24">
        <v>1</v>
      </c>
      <c r="G14" s="16">
        <v>0.11606383260079074</v>
      </c>
      <c r="H14" s="16">
        <v>7.2385654800027802E-2</v>
      </c>
      <c r="I14" s="16">
        <v>0.103541187624018</v>
      </c>
      <c r="J14" s="25" t="s">
        <v>256</v>
      </c>
      <c r="K14" s="16">
        <v>-2.1088621341648069E-2</v>
      </c>
      <c r="L14" s="16">
        <v>0.14801480711440027</v>
      </c>
      <c r="M14" s="16">
        <v>0.12262786789699315</v>
      </c>
      <c r="N14" s="25" t="s">
        <v>257</v>
      </c>
      <c r="O14" s="25" t="s">
        <v>258</v>
      </c>
      <c r="P14" s="16">
        <v>0.13438840154451986</v>
      </c>
      <c r="Q14" s="16">
        <v>8.2239193965861088E-2</v>
      </c>
      <c r="R14" s="16">
        <v>4.1208908162765484E-2</v>
      </c>
      <c r="S14" s="26" t="s">
        <v>259</v>
      </c>
      <c r="T14" s="2"/>
      <c r="AF14" s="45" t="s">
        <v>233</v>
      </c>
      <c r="AG14" s="45"/>
      <c r="AH14" s="102" t="s">
        <v>367</v>
      </c>
      <c r="AI14" s="75"/>
      <c r="AO14" s="103" t="s">
        <v>331</v>
      </c>
      <c r="AP14" s="103"/>
      <c r="AQ14" s="104" t="s">
        <v>332</v>
      </c>
      <c r="AR14" s="105"/>
      <c r="AS14" s="106" t="s">
        <v>333</v>
      </c>
      <c r="AT14" s="105" t="s">
        <v>334</v>
      </c>
      <c r="AU14" s="107" t="s">
        <v>335</v>
      </c>
      <c r="AV14" s="77"/>
    </row>
    <row r="15" spans="1:57" ht="24" x14ac:dyDescent="0.25">
      <c r="A15" s="13"/>
      <c r="B15" s="14" t="s">
        <v>237</v>
      </c>
      <c r="C15" s="27">
        <v>1.3642343540580939E-15</v>
      </c>
      <c r="D15" s="16">
        <v>1.8327117730698595E-14</v>
      </c>
      <c r="E15" s="16">
        <v>1.3536731047110354E-11</v>
      </c>
      <c r="F15" s="28"/>
      <c r="G15" s="16">
        <v>0.25016967600634799</v>
      </c>
      <c r="H15" s="16">
        <v>0.47417938133145121</v>
      </c>
      <c r="I15" s="16">
        <v>0.30529117343269863</v>
      </c>
      <c r="J15" s="16">
        <v>3.9520209243792639E-2</v>
      </c>
      <c r="K15" s="16">
        <v>0.8350275257526607</v>
      </c>
      <c r="L15" s="16">
        <v>0.1416573604796455</v>
      </c>
      <c r="M15" s="16">
        <v>0.2241927395677388</v>
      </c>
      <c r="N15" s="16">
        <v>3.1025282390034235E-2</v>
      </c>
      <c r="O15" s="16">
        <v>3.3778107521893148E-2</v>
      </c>
      <c r="P15" s="16">
        <v>0.18251742379402502</v>
      </c>
      <c r="Q15" s="16">
        <v>0.41597065849574233</v>
      </c>
      <c r="R15" s="16">
        <v>0.68394842645214893</v>
      </c>
      <c r="S15" s="17">
        <v>3.0318953077429461E-9</v>
      </c>
      <c r="T15" s="2"/>
      <c r="W15" s="39" t="s">
        <v>395</v>
      </c>
      <c r="X15" s="39"/>
      <c r="Y15" s="75"/>
      <c r="AF15" s="68" t="s">
        <v>238</v>
      </c>
      <c r="AG15" s="68"/>
      <c r="AH15" s="108">
        <v>100</v>
      </c>
      <c r="AI15" s="75"/>
      <c r="AO15" s="78"/>
      <c r="AP15" s="78"/>
      <c r="AQ15" s="79" t="s">
        <v>336</v>
      </c>
      <c r="AR15" s="80" t="s">
        <v>337</v>
      </c>
      <c r="AS15" s="80" t="s">
        <v>338</v>
      </c>
      <c r="AT15" s="109"/>
      <c r="AU15" s="110"/>
      <c r="AV15" s="77"/>
    </row>
    <row r="16" spans="1:57" ht="24" customHeight="1" x14ac:dyDescent="0.25">
      <c r="A16" s="18"/>
      <c r="B16" s="19" t="s">
        <v>238</v>
      </c>
      <c r="C16" s="20">
        <v>100</v>
      </c>
      <c r="D16" s="21">
        <v>100</v>
      </c>
      <c r="E16" s="21">
        <v>100</v>
      </c>
      <c r="F16" s="21">
        <v>100</v>
      </c>
      <c r="G16" s="21">
        <v>100</v>
      </c>
      <c r="H16" s="21">
        <v>100</v>
      </c>
      <c r="I16" s="21">
        <v>100</v>
      </c>
      <c r="J16" s="21">
        <v>100</v>
      </c>
      <c r="K16" s="21">
        <v>100</v>
      </c>
      <c r="L16" s="21">
        <v>100</v>
      </c>
      <c r="M16" s="21">
        <v>100</v>
      </c>
      <c r="N16" s="21">
        <v>100</v>
      </c>
      <c r="O16" s="21">
        <v>100</v>
      </c>
      <c r="P16" s="21">
        <v>100</v>
      </c>
      <c r="Q16" s="21">
        <v>100</v>
      </c>
      <c r="R16" s="21">
        <v>100</v>
      </c>
      <c r="S16" s="22">
        <v>100</v>
      </c>
      <c r="T16" s="2"/>
      <c r="W16" s="46" t="s">
        <v>373</v>
      </c>
      <c r="X16" s="67" t="s">
        <v>374</v>
      </c>
      <c r="Y16" s="75"/>
      <c r="AF16" s="56" t="s">
        <v>368</v>
      </c>
      <c r="AG16" s="57" t="s">
        <v>362</v>
      </c>
      <c r="AH16" s="111">
        <v>7.1054273576010023E-16</v>
      </c>
      <c r="AI16" s="75"/>
      <c r="AO16" s="82" t="s">
        <v>339</v>
      </c>
      <c r="AP16" s="83" t="s">
        <v>340</v>
      </c>
      <c r="AQ16" s="84">
        <v>5.2751572997917604</v>
      </c>
      <c r="AR16" s="86">
        <v>1.6459403086312976</v>
      </c>
      <c r="AS16" s="112"/>
      <c r="AT16" s="86">
        <v>3.2049505514439853</v>
      </c>
      <c r="AU16" s="113">
        <v>1.8344510574223383E-3</v>
      </c>
      <c r="AV16" s="77"/>
    </row>
    <row r="17" spans="1:48" ht="36" customHeight="1" x14ac:dyDescent="0.25">
      <c r="A17" s="18" t="s">
        <v>16</v>
      </c>
      <c r="B17" s="14" t="s">
        <v>236</v>
      </c>
      <c r="C17" s="27">
        <v>0.16400028616846038</v>
      </c>
      <c r="D17" s="16">
        <v>7.5513801441100037E-2</v>
      </c>
      <c r="E17" s="16">
        <v>0.18922941881924535</v>
      </c>
      <c r="F17" s="16">
        <v>0.11606383260079074</v>
      </c>
      <c r="G17" s="24">
        <v>1</v>
      </c>
      <c r="H17" s="25" t="s">
        <v>260</v>
      </c>
      <c r="I17" s="25" t="s">
        <v>261</v>
      </c>
      <c r="J17" s="25" t="s">
        <v>262</v>
      </c>
      <c r="K17" s="25" t="s">
        <v>263</v>
      </c>
      <c r="L17" s="25" t="s">
        <v>264</v>
      </c>
      <c r="M17" s="25" t="s">
        <v>265</v>
      </c>
      <c r="N17" s="25" t="s">
        <v>266</v>
      </c>
      <c r="O17" s="25" t="s">
        <v>267</v>
      </c>
      <c r="P17" s="25" t="s">
        <v>268</v>
      </c>
      <c r="Q17" s="25" t="s">
        <v>269</v>
      </c>
      <c r="R17" s="16">
        <v>0.10348378080383269</v>
      </c>
      <c r="S17" s="26" t="s">
        <v>270</v>
      </c>
      <c r="T17" s="2"/>
      <c r="W17" s="119">
        <v>0.88676598809659313</v>
      </c>
      <c r="X17" s="120">
        <v>4</v>
      </c>
      <c r="Y17" s="75"/>
      <c r="AF17" s="56"/>
      <c r="AG17" s="57" t="s">
        <v>369</v>
      </c>
      <c r="AH17" s="114">
        <v>1.3730317295687566</v>
      </c>
      <c r="AI17" s="75"/>
      <c r="AO17" s="88"/>
      <c r="AP17" s="89" t="s">
        <v>341</v>
      </c>
      <c r="AQ17" s="90">
        <v>2.2358960416597261E-2</v>
      </c>
      <c r="AR17" s="92">
        <v>5.4059628723642436E-2</v>
      </c>
      <c r="AS17" s="92">
        <v>3.3955897777838868E-2</v>
      </c>
      <c r="AT17" s="92">
        <v>0.41359811275986058</v>
      </c>
      <c r="AU17" s="115">
        <v>0.68009095025536503</v>
      </c>
      <c r="AV17" s="77"/>
    </row>
    <row r="18" spans="1:48" ht="24" customHeight="1" x14ac:dyDescent="0.25">
      <c r="A18" s="13"/>
      <c r="B18" s="14" t="s">
        <v>237</v>
      </c>
      <c r="C18" s="27">
        <v>0.10300778508433378</v>
      </c>
      <c r="D18" s="16">
        <v>0.45523794811055474</v>
      </c>
      <c r="E18" s="16">
        <v>5.9351983309872687E-2</v>
      </c>
      <c r="F18" s="16">
        <v>0.25016967600634799</v>
      </c>
      <c r="G18" s="28"/>
      <c r="H18" s="16">
        <v>3.5461298013990044E-8</v>
      </c>
      <c r="I18" s="16">
        <v>2.1924568172627103E-5</v>
      </c>
      <c r="J18" s="16">
        <v>2.4704740729540527E-4</v>
      </c>
      <c r="K18" s="16">
        <v>1.2284818398825917E-7</v>
      </c>
      <c r="L18" s="16">
        <v>2.040169872038409E-3</v>
      </c>
      <c r="M18" s="16">
        <v>5.5748284099669315E-7</v>
      </c>
      <c r="N18" s="16">
        <v>1.3688914854816025E-4</v>
      </c>
      <c r="O18" s="16">
        <v>6.0482465468063914E-4</v>
      </c>
      <c r="P18" s="16">
        <v>2.1672771551925951E-4</v>
      </c>
      <c r="Q18" s="16">
        <v>1.1141221255945211E-3</v>
      </c>
      <c r="R18" s="16">
        <v>0.30556084835682579</v>
      </c>
      <c r="S18" s="17">
        <v>8.0508452056857203E-11</v>
      </c>
      <c r="T18" s="2"/>
      <c r="AF18" s="56" t="s">
        <v>370</v>
      </c>
      <c r="AG18" s="57" t="s">
        <v>371</v>
      </c>
      <c r="AH18" s="116">
        <v>8.6938138743252069E-2</v>
      </c>
      <c r="AI18" s="75"/>
      <c r="AO18" s="88"/>
      <c r="AP18" s="89" t="s">
        <v>342</v>
      </c>
      <c r="AQ18" s="90">
        <v>0.264110220735289</v>
      </c>
      <c r="AR18" s="92">
        <v>0.11820983124655023</v>
      </c>
      <c r="AS18" s="92">
        <v>0.26636930917898027</v>
      </c>
      <c r="AT18" s="92">
        <v>2.2342491986511201</v>
      </c>
      <c r="AU18" s="115">
        <v>2.7786869041948402E-2</v>
      </c>
      <c r="AV18" s="77"/>
    </row>
    <row r="19" spans="1:48" ht="24" customHeight="1" x14ac:dyDescent="0.25">
      <c r="A19" s="18"/>
      <c r="B19" s="19" t="s">
        <v>238</v>
      </c>
      <c r="C19" s="20">
        <v>100</v>
      </c>
      <c r="D19" s="21">
        <v>100</v>
      </c>
      <c r="E19" s="21">
        <v>100</v>
      </c>
      <c r="F19" s="21">
        <v>100</v>
      </c>
      <c r="G19" s="21">
        <v>100</v>
      </c>
      <c r="H19" s="21">
        <v>100</v>
      </c>
      <c r="I19" s="21">
        <v>100</v>
      </c>
      <c r="J19" s="21">
        <v>100</v>
      </c>
      <c r="K19" s="21">
        <v>100</v>
      </c>
      <c r="L19" s="21">
        <v>100</v>
      </c>
      <c r="M19" s="21">
        <v>100</v>
      </c>
      <c r="N19" s="21">
        <v>100</v>
      </c>
      <c r="O19" s="21">
        <v>100</v>
      </c>
      <c r="P19" s="21">
        <v>100</v>
      </c>
      <c r="Q19" s="21">
        <v>100</v>
      </c>
      <c r="R19" s="21">
        <v>100</v>
      </c>
      <c r="S19" s="22">
        <v>100</v>
      </c>
      <c r="T19" s="2"/>
      <c r="W19" s="39" t="s">
        <v>396</v>
      </c>
      <c r="X19" s="39"/>
      <c r="Y19" s="75"/>
      <c r="AF19" s="56"/>
      <c r="AG19" s="57" t="s">
        <v>372</v>
      </c>
      <c r="AH19" s="116">
        <v>8.6938138743252069E-2</v>
      </c>
      <c r="AI19" s="75"/>
      <c r="AO19" s="95"/>
      <c r="AP19" s="96" t="s">
        <v>343</v>
      </c>
      <c r="AQ19" s="97">
        <v>0.40262192675679598</v>
      </c>
      <c r="AR19" s="117">
        <v>0.12419099969599832</v>
      </c>
      <c r="AS19" s="117">
        <v>0.39004315864075212</v>
      </c>
      <c r="AT19" s="117">
        <v>3.2419573700377358</v>
      </c>
      <c r="AU19" s="118">
        <v>1.6327897838937318E-3</v>
      </c>
      <c r="AV19" s="77"/>
    </row>
    <row r="20" spans="1:48" ht="36" customHeight="1" x14ac:dyDescent="0.25">
      <c r="A20" s="18" t="s">
        <v>17</v>
      </c>
      <c r="B20" s="14" t="s">
        <v>236</v>
      </c>
      <c r="C20" s="27">
        <v>6.9450308001080471E-2</v>
      </c>
      <c r="D20" s="16">
        <v>-3.853290553482791E-2</v>
      </c>
      <c r="E20" s="16">
        <v>5.8535944789299438E-2</v>
      </c>
      <c r="F20" s="16">
        <v>7.2385654800027802E-2</v>
      </c>
      <c r="G20" s="25" t="s">
        <v>260</v>
      </c>
      <c r="H20" s="24">
        <v>1</v>
      </c>
      <c r="I20" s="25" t="s">
        <v>271</v>
      </c>
      <c r="J20" s="25" t="s">
        <v>272</v>
      </c>
      <c r="K20" s="25" t="s">
        <v>273</v>
      </c>
      <c r="L20" s="25" t="s">
        <v>274</v>
      </c>
      <c r="M20" s="25" t="s">
        <v>275</v>
      </c>
      <c r="N20" s="25" t="s">
        <v>276</v>
      </c>
      <c r="O20" s="25" t="s">
        <v>277</v>
      </c>
      <c r="P20" s="25" t="s">
        <v>278</v>
      </c>
      <c r="Q20" s="25" t="s">
        <v>279</v>
      </c>
      <c r="R20" s="16">
        <v>0.11026994125352124</v>
      </c>
      <c r="S20" s="26" t="s">
        <v>280</v>
      </c>
      <c r="T20" s="2"/>
      <c r="W20" s="46" t="s">
        <v>373</v>
      </c>
      <c r="X20" s="67" t="s">
        <v>374</v>
      </c>
      <c r="Y20" s="75"/>
      <c r="AF20" s="56"/>
      <c r="AG20" s="57" t="s">
        <v>375</v>
      </c>
      <c r="AH20" s="116">
        <v>-7.634255319562272E-2</v>
      </c>
      <c r="AI20" s="75"/>
      <c r="AO20" s="101" t="s">
        <v>344</v>
      </c>
      <c r="AP20" s="101"/>
      <c r="AQ20" s="101"/>
      <c r="AR20" s="101"/>
      <c r="AS20" s="101"/>
      <c r="AT20" s="101"/>
      <c r="AU20" s="101"/>
      <c r="AV20" s="77"/>
    </row>
    <row r="21" spans="1:48" ht="24" x14ac:dyDescent="0.25">
      <c r="A21" s="13"/>
      <c r="B21" s="14" t="s">
        <v>237</v>
      </c>
      <c r="C21" s="27">
        <v>0.49233409878611423</v>
      </c>
      <c r="D21" s="16">
        <v>0.70348084045636816</v>
      </c>
      <c r="E21" s="16">
        <v>0.56292901977606102</v>
      </c>
      <c r="F21" s="16">
        <v>0.47417938133145121</v>
      </c>
      <c r="G21" s="16">
        <v>3.5461298013990044E-8</v>
      </c>
      <c r="H21" s="28"/>
      <c r="I21" s="16">
        <v>1.1933165284496462E-2</v>
      </c>
      <c r="J21" s="16">
        <v>5.1099698202488235E-7</v>
      </c>
      <c r="K21" s="16">
        <v>9.7796419005450382E-4</v>
      </c>
      <c r="L21" s="16">
        <v>3.1964437598601365E-4</v>
      </c>
      <c r="M21" s="16">
        <v>3.5430092093603185E-4</v>
      </c>
      <c r="N21" s="16">
        <v>8.3822096579528612E-7</v>
      </c>
      <c r="O21" s="16">
        <v>5.5340524690328605E-3</v>
      </c>
      <c r="P21" s="16">
        <v>4.0361569465164841E-3</v>
      </c>
      <c r="Q21" s="16">
        <v>9.5125600793569218E-3</v>
      </c>
      <c r="R21" s="16">
        <v>0.27475823925841714</v>
      </c>
      <c r="S21" s="17">
        <v>1.0909789032384065E-7</v>
      </c>
      <c r="T21" s="2"/>
      <c r="W21" s="119">
        <v>0.70491662368919539</v>
      </c>
      <c r="X21" s="120">
        <v>4</v>
      </c>
      <c r="Y21" s="75"/>
      <c r="AF21" s="56" t="s">
        <v>376</v>
      </c>
      <c r="AG21" s="56"/>
      <c r="AH21" s="116">
        <v>8.6938138743252069E-2</v>
      </c>
      <c r="AI21" s="75"/>
    </row>
    <row r="22" spans="1:48" ht="15" customHeight="1" x14ac:dyDescent="0.25">
      <c r="A22" s="18"/>
      <c r="B22" s="19" t="s">
        <v>238</v>
      </c>
      <c r="C22" s="20">
        <v>100</v>
      </c>
      <c r="D22" s="21">
        <v>100</v>
      </c>
      <c r="E22" s="21">
        <v>100</v>
      </c>
      <c r="F22" s="21">
        <v>100</v>
      </c>
      <c r="G22" s="21">
        <v>100</v>
      </c>
      <c r="H22" s="21">
        <v>100</v>
      </c>
      <c r="I22" s="21">
        <v>100</v>
      </c>
      <c r="J22" s="21">
        <v>100</v>
      </c>
      <c r="K22" s="21">
        <v>100</v>
      </c>
      <c r="L22" s="21">
        <v>100</v>
      </c>
      <c r="M22" s="21">
        <v>100</v>
      </c>
      <c r="N22" s="21">
        <v>100</v>
      </c>
      <c r="O22" s="21">
        <v>100</v>
      </c>
      <c r="P22" s="21">
        <v>100</v>
      </c>
      <c r="Q22" s="21">
        <v>100</v>
      </c>
      <c r="R22" s="21">
        <v>100</v>
      </c>
      <c r="S22" s="22">
        <v>100</v>
      </c>
      <c r="T22" s="2"/>
      <c r="AF22" s="61" t="s">
        <v>377</v>
      </c>
      <c r="AG22" s="61"/>
      <c r="AH22" s="121" t="s">
        <v>378</v>
      </c>
      <c r="AI22" s="75"/>
      <c r="AO22" s="38" t="s">
        <v>379</v>
      </c>
    </row>
    <row r="23" spans="1:48" ht="36" customHeight="1" x14ac:dyDescent="0.25">
      <c r="A23" s="18" t="s">
        <v>18</v>
      </c>
      <c r="B23" s="14" t="s">
        <v>236</v>
      </c>
      <c r="C23" s="27">
        <v>0.17048280155698781</v>
      </c>
      <c r="D23" s="16">
        <v>0.16993085938036742</v>
      </c>
      <c r="E23" s="16">
        <v>7.8257843061956059E-2</v>
      </c>
      <c r="F23" s="16">
        <v>0.103541187624018</v>
      </c>
      <c r="G23" s="25" t="s">
        <v>261</v>
      </c>
      <c r="H23" s="25" t="s">
        <v>271</v>
      </c>
      <c r="I23" s="24">
        <v>1</v>
      </c>
      <c r="J23" s="25" t="s">
        <v>281</v>
      </c>
      <c r="K23" s="25" t="s">
        <v>282</v>
      </c>
      <c r="L23" s="25" t="s">
        <v>283</v>
      </c>
      <c r="M23" s="25" t="s">
        <v>284</v>
      </c>
      <c r="N23" s="25" t="s">
        <v>285</v>
      </c>
      <c r="O23" s="25" t="s">
        <v>286</v>
      </c>
      <c r="P23" s="16">
        <v>0.1536880040090359</v>
      </c>
      <c r="Q23" s="25" t="s">
        <v>287</v>
      </c>
      <c r="R23" s="25" t="s">
        <v>288</v>
      </c>
      <c r="S23" s="26" t="s">
        <v>289</v>
      </c>
      <c r="T23" s="2"/>
      <c r="W23" s="39" t="s">
        <v>397</v>
      </c>
      <c r="X23" s="39"/>
      <c r="Y23" s="75"/>
      <c r="AF23" s="66" t="s">
        <v>380</v>
      </c>
      <c r="AG23" s="66"/>
      <c r="AH23" s="66"/>
      <c r="AI23" s="75"/>
      <c r="AO23" s="76" t="s">
        <v>381</v>
      </c>
      <c r="AP23" s="76"/>
      <c r="AQ23" s="76"/>
      <c r="AR23" s="76"/>
      <c r="AS23" s="76"/>
      <c r="AT23" s="77"/>
    </row>
    <row r="24" spans="1:48" ht="36.75" customHeight="1" x14ac:dyDescent="0.25">
      <c r="A24" s="13"/>
      <c r="B24" s="14" t="s">
        <v>237</v>
      </c>
      <c r="C24" s="27">
        <v>8.9917575980774975E-2</v>
      </c>
      <c r="D24" s="16">
        <v>9.0978047571297682E-2</v>
      </c>
      <c r="E24" s="16">
        <v>0.43897370047424533</v>
      </c>
      <c r="F24" s="16">
        <v>0.30529117343269863</v>
      </c>
      <c r="G24" s="16">
        <v>2.1924568172627103E-5</v>
      </c>
      <c r="H24" s="16">
        <v>1.1933165284496462E-2</v>
      </c>
      <c r="I24" s="28"/>
      <c r="J24" s="16">
        <v>1.1386030040612071E-2</v>
      </c>
      <c r="K24" s="16">
        <v>1.8800983154994684E-6</v>
      </c>
      <c r="L24" s="16">
        <v>5.2555408058556257E-3</v>
      </c>
      <c r="M24" s="16">
        <v>2.1309646685568565E-2</v>
      </c>
      <c r="N24" s="16">
        <v>1.6825031961851617E-4</v>
      </c>
      <c r="O24" s="16">
        <v>1.737572529094006E-3</v>
      </c>
      <c r="P24" s="16">
        <v>0.12684983237093558</v>
      </c>
      <c r="Q24" s="16">
        <v>3.4238643754492702E-3</v>
      </c>
      <c r="R24" s="16">
        <v>9.2048121194766921E-3</v>
      </c>
      <c r="S24" s="17">
        <v>5.2513993876386137E-8</v>
      </c>
      <c r="T24" s="2"/>
      <c r="W24" s="46" t="s">
        <v>373</v>
      </c>
      <c r="X24" s="67" t="s">
        <v>374</v>
      </c>
      <c r="Y24" s="75"/>
      <c r="AF24" s="66" t="s">
        <v>382</v>
      </c>
      <c r="AG24" s="66"/>
      <c r="AH24" s="66"/>
      <c r="AI24" s="75"/>
      <c r="AO24" s="122" t="s">
        <v>331</v>
      </c>
      <c r="AP24" s="79" t="s">
        <v>383</v>
      </c>
      <c r="AQ24" s="80" t="s">
        <v>384</v>
      </c>
      <c r="AR24" s="80" t="s">
        <v>385</v>
      </c>
      <c r="AS24" s="81" t="s">
        <v>386</v>
      </c>
      <c r="AT24" s="77"/>
    </row>
    <row r="25" spans="1:48" ht="15" customHeight="1" x14ac:dyDescent="0.25">
      <c r="A25" s="18"/>
      <c r="B25" s="19" t="s">
        <v>238</v>
      </c>
      <c r="C25" s="20">
        <v>100</v>
      </c>
      <c r="D25" s="21">
        <v>100</v>
      </c>
      <c r="E25" s="21">
        <v>100</v>
      </c>
      <c r="F25" s="21">
        <v>100</v>
      </c>
      <c r="G25" s="21">
        <v>100</v>
      </c>
      <c r="H25" s="21">
        <v>100</v>
      </c>
      <c r="I25" s="21">
        <v>100</v>
      </c>
      <c r="J25" s="21">
        <v>100</v>
      </c>
      <c r="K25" s="21">
        <v>100</v>
      </c>
      <c r="L25" s="21">
        <v>100</v>
      </c>
      <c r="M25" s="21">
        <v>100</v>
      </c>
      <c r="N25" s="21">
        <v>100</v>
      </c>
      <c r="O25" s="21">
        <v>100</v>
      </c>
      <c r="P25" s="21">
        <v>100</v>
      </c>
      <c r="Q25" s="21">
        <v>100</v>
      </c>
      <c r="R25" s="21">
        <v>100</v>
      </c>
      <c r="S25" s="22">
        <v>100</v>
      </c>
      <c r="T25" s="2"/>
      <c r="W25" s="119">
        <v>0.73141419787589845</v>
      </c>
      <c r="X25" s="120">
        <v>4</v>
      </c>
      <c r="Y25" s="75"/>
      <c r="AF25" s="66" t="s">
        <v>387</v>
      </c>
      <c r="AG25" s="66"/>
      <c r="AH25" s="66"/>
      <c r="AI25" s="75"/>
      <c r="AO25" s="123" t="s">
        <v>339</v>
      </c>
      <c r="AP25" s="124" t="s">
        <v>388</v>
      </c>
      <c r="AQ25" s="125">
        <v>0.38807738718080498</v>
      </c>
      <c r="AR25" s="125">
        <v>0.36895480553020515</v>
      </c>
      <c r="AS25" s="126">
        <v>1.394320312725039</v>
      </c>
      <c r="AT25" s="77"/>
    </row>
    <row r="26" spans="1:48" ht="36" customHeight="1" x14ac:dyDescent="0.25">
      <c r="A26" s="18" t="s">
        <v>19</v>
      </c>
      <c r="B26" s="14" t="s">
        <v>236</v>
      </c>
      <c r="C26" s="27">
        <v>0.1708197136722355</v>
      </c>
      <c r="D26" s="16">
        <v>6.967505696216994E-2</v>
      </c>
      <c r="E26" s="25" t="s">
        <v>250</v>
      </c>
      <c r="F26" s="25" t="s">
        <v>256</v>
      </c>
      <c r="G26" s="25" t="s">
        <v>262</v>
      </c>
      <c r="H26" s="25" t="s">
        <v>272</v>
      </c>
      <c r="I26" s="25" t="s">
        <v>281</v>
      </c>
      <c r="J26" s="24">
        <v>1</v>
      </c>
      <c r="K26" s="25" t="s">
        <v>290</v>
      </c>
      <c r="L26" s="25" t="s">
        <v>291</v>
      </c>
      <c r="M26" s="25" t="s">
        <v>292</v>
      </c>
      <c r="N26" s="25" t="s">
        <v>293</v>
      </c>
      <c r="O26" s="25" t="s">
        <v>294</v>
      </c>
      <c r="P26" s="25" t="s">
        <v>295</v>
      </c>
      <c r="Q26" s="25" t="s">
        <v>296</v>
      </c>
      <c r="R26" s="25" t="s">
        <v>297</v>
      </c>
      <c r="S26" s="26" t="s">
        <v>298</v>
      </c>
      <c r="T26" s="2"/>
      <c r="AO26" s="101" t="s">
        <v>389</v>
      </c>
      <c r="AP26" s="101"/>
      <c r="AQ26" s="101"/>
      <c r="AR26" s="101"/>
      <c r="AS26" s="101"/>
      <c r="AT26" s="77"/>
    </row>
    <row r="27" spans="1:48" ht="24" customHeight="1" x14ac:dyDescent="0.25">
      <c r="A27" s="13"/>
      <c r="B27" s="14" t="s">
        <v>237</v>
      </c>
      <c r="C27" s="27">
        <v>8.9275081957247523E-2</v>
      </c>
      <c r="D27" s="16">
        <v>0.49093120671333579</v>
      </c>
      <c r="E27" s="16">
        <v>2.7975661141113172E-2</v>
      </c>
      <c r="F27" s="16">
        <v>3.9520209243792639E-2</v>
      </c>
      <c r="G27" s="16">
        <v>2.4704740729540527E-4</v>
      </c>
      <c r="H27" s="16">
        <v>5.1099698202488235E-7</v>
      </c>
      <c r="I27" s="16">
        <v>1.1386030040612071E-2</v>
      </c>
      <c r="J27" s="28"/>
      <c r="K27" s="16">
        <v>3.3467968941386967E-5</v>
      </c>
      <c r="L27" s="16">
        <v>7.7309239563477038E-12</v>
      </c>
      <c r="M27" s="16">
        <v>4.8474237169347589E-6</v>
      </c>
      <c r="N27" s="16">
        <v>4.5796394981356982E-8</v>
      </c>
      <c r="O27" s="16">
        <v>1.2512063987372792E-6</v>
      </c>
      <c r="P27" s="16">
        <v>2.5257217471390545E-5</v>
      </c>
      <c r="Q27" s="16">
        <v>7.8018472858999512E-5</v>
      </c>
      <c r="R27" s="16">
        <v>8.1497828652955253E-4</v>
      </c>
      <c r="S27" s="17">
        <v>1.1902670411100755E-14</v>
      </c>
      <c r="T27" s="2"/>
      <c r="W27" s="39" t="s">
        <v>399</v>
      </c>
      <c r="X27" s="39"/>
      <c r="Y27" s="75"/>
      <c r="AF27" s="38" t="s">
        <v>390</v>
      </c>
      <c r="AO27" s="101" t="s">
        <v>391</v>
      </c>
      <c r="AP27" s="101"/>
      <c r="AQ27" s="101"/>
      <c r="AR27" s="101"/>
      <c r="AS27" s="101"/>
      <c r="AT27" s="77"/>
    </row>
    <row r="28" spans="1:48" ht="24.75" customHeight="1" x14ac:dyDescent="0.25">
      <c r="A28" s="18"/>
      <c r="B28" s="19" t="s">
        <v>238</v>
      </c>
      <c r="C28" s="20">
        <v>100</v>
      </c>
      <c r="D28" s="21">
        <v>100</v>
      </c>
      <c r="E28" s="21">
        <v>100</v>
      </c>
      <c r="F28" s="21">
        <v>100</v>
      </c>
      <c r="G28" s="21">
        <v>100</v>
      </c>
      <c r="H28" s="21">
        <v>100</v>
      </c>
      <c r="I28" s="21">
        <v>100</v>
      </c>
      <c r="J28" s="21">
        <v>100</v>
      </c>
      <c r="K28" s="21">
        <v>100</v>
      </c>
      <c r="L28" s="21">
        <v>100</v>
      </c>
      <c r="M28" s="21">
        <v>100</v>
      </c>
      <c r="N28" s="21">
        <v>100</v>
      </c>
      <c r="O28" s="21">
        <v>100</v>
      </c>
      <c r="P28" s="21">
        <v>100</v>
      </c>
      <c r="Q28" s="21">
        <v>100</v>
      </c>
      <c r="R28" s="21">
        <v>100</v>
      </c>
      <c r="S28" s="22">
        <v>100</v>
      </c>
      <c r="T28" s="2"/>
      <c r="W28" s="46" t="s">
        <v>373</v>
      </c>
      <c r="X28" s="67" t="s">
        <v>374</v>
      </c>
      <c r="Y28" s="75"/>
      <c r="AF28" s="39" t="s">
        <v>330</v>
      </c>
      <c r="AG28" s="39"/>
      <c r="AH28" s="39"/>
      <c r="AI28" s="39"/>
      <c r="AJ28" s="39"/>
      <c r="AK28" s="39"/>
      <c r="AL28" s="39"/>
      <c r="AM28" s="39"/>
      <c r="AN28" s="39"/>
      <c r="AO28" s="75"/>
    </row>
    <row r="29" spans="1:48" ht="48.75" x14ac:dyDescent="0.25">
      <c r="A29" s="18" t="s">
        <v>21</v>
      </c>
      <c r="B29" s="14" t="s">
        <v>236</v>
      </c>
      <c r="C29" s="27">
        <v>0.12303443334303217</v>
      </c>
      <c r="D29" s="16">
        <v>9.9273607748183654E-2</v>
      </c>
      <c r="E29" s="16">
        <v>0.1597993729869279</v>
      </c>
      <c r="F29" s="16">
        <v>-2.1088621341648069E-2</v>
      </c>
      <c r="G29" s="25" t="s">
        <v>263</v>
      </c>
      <c r="H29" s="25" t="s">
        <v>273</v>
      </c>
      <c r="I29" s="25" t="s">
        <v>282</v>
      </c>
      <c r="J29" s="25" t="s">
        <v>290</v>
      </c>
      <c r="K29" s="24">
        <v>1</v>
      </c>
      <c r="L29" s="25" t="s">
        <v>299</v>
      </c>
      <c r="M29" s="25" t="s">
        <v>300</v>
      </c>
      <c r="N29" s="25" t="s">
        <v>301</v>
      </c>
      <c r="O29" s="25" t="s">
        <v>302</v>
      </c>
      <c r="P29" s="25" t="s">
        <v>303</v>
      </c>
      <c r="Q29" s="25" t="s">
        <v>304</v>
      </c>
      <c r="R29" s="16">
        <v>8.9037001889637715E-2</v>
      </c>
      <c r="S29" s="26" t="s">
        <v>305</v>
      </c>
      <c r="T29" s="2"/>
      <c r="W29" s="119">
        <v>0.66281967213114712</v>
      </c>
      <c r="X29" s="120">
        <v>4</v>
      </c>
      <c r="Y29" s="75"/>
      <c r="AF29" s="40" t="s">
        <v>331</v>
      </c>
      <c r="AG29" s="40"/>
      <c r="AH29" s="41" t="s">
        <v>332</v>
      </c>
      <c r="AI29" s="42"/>
      <c r="AJ29" s="43" t="s">
        <v>333</v>
      </c>
      <c r="AK29" s="42" t="s">
        <v>334</v>
      </c>
      <c r="AL29" s="42" t="s">
        <v>335</v>
      </c>
      <c r="AM29" s="42" t="s">
        <v>392</v>
      </c>
      <c r="AN29" s="44"/>
      <c r="AO29" s="75"/>
    </row>
    <row r="30" spans="1:48" ht="24" x14ac:dyDescent="0.25">
      <c r="A30" s="13"/>
      <c r="B30" s="14" t="s">
        <v>237</v>
      </c>
      <c r="C30" s="27">
        <v>0.22264868315246605</v>
      </c>
      <c r="D30" s="16">
        <v>0.32576249514170619</v>
      </c>
      <c r="E30" s="16">
        <v>0.1122577207732459</v>
      </c>
      <c r="F30" s="16">
        <v>0.8350275257526607</v>
      </c>
      <c r="G30" s="16">
        <v>1.2284818398825917E-7</v>
      </c>
      <c r="H30" s="16">
        <v>9.7796419005450382E-4</v>
      </c>
      <c r="I30" s="16">
        <v>1.8800983154994684E-6</v>
      </c>
      <c r="J30" s="16">
        <v>3.3467968941386967E-5</v>
      </c>
      <c r="K30" s="28"/>
      <c r="L30" s="16">
        <v>2.390115979316073E-4</v>
      </c>
      <c r="M30" s="16">
        <v>1.6435170559103273E-5</v>
      </c>
      <c r="N30" s="16">
        <v>1.2677410648955455E-4</v>
      </c>
      <c r="O30" s="16">
        <v>4.9461170924212418E-4</v>
      </c>
      <c r="P30" s="16">
        <v>4.4168535477654277E-3</v>
      </c>
      <c r="Q30" s="16">
        <v>3.2800896837702572E-4</v>
      </c>
      <c r="R30" s="16">
        <v>0.3783572318381907</v>
      </c>
      <c r="S30" s="17">
        <v>4.2201831996488093E-9</v>
      </c>
      <c r="T30" s="2"/>
      <c r="AF30" s="45"/>
      <c r="AG30" s="45"/>
      <c r="AH30" s="46" t="s">
        <v>336</v>
      </c>
      <c r="AI30" s="47" t="s">
        <v>337</v>
      </c>
      <c r="AJ30" s="47" t="s">
        <v>338</v>
      </c>
      <c r="AK30" s="48"/>
      <c r="AL30" s="48"/>
      <c r="AM30" s="47" t="s">
        <v>393</v>
      </c>
      <c r="AN30" s="67" t="s">
        <v>394</v>
      </c>
      <c r="AO30" s="75"/>
    </row>
    <row r="31" spans="1:48" ht="24" customHeight="1" x14ac:dyDescent="0.25">
      <c r="A31" s="18"/>
      <c r="B31" s="19" t="s">
        <v>238</v>
      </c>
      <c r="C31" s="20">
        <v>100</v>
      </c>
      <c r="D31" s="21">
        <v>100</v>
      </c>
      <c r="E31" s="21">
        <v>100</v>
      </c>
      <c r="F31" s="21">
        <v>100</v>
      </c>
      <c r="G31" s="21">
        <v>100</v>
      </c>
      <c r="H31" s="21">
        <v>100</v>
      </c>
      <c r="I31" s="21">
        <v>100</v>
      </c>
      <c r="J31" s="21">
        <v>100</v>
      </c>
      <c r="K31" s="21">
        <v>100</v>
      </c>
      <c r="L31" s="21">
        <v>100</v>
      </c>
      <c r="M31" s="21">
        <v>100</v>
      </c>
      <c r="N31" s="21">
        <v>100</v>
      </c>
      <c r="O31" s="21">
        <v>100</v>
      </c>
      <c r="P31" s="21">
        <v>100</v>
      </c>
      <c r="Q31" s="21">
        <v>100</v>
      </c>
      <c r="R31" s="21">
        <v>100</v>
      </c>
      <c r="S31" s="22">
        <v>100</v>
      </c>
      <c r="T31" s="2"/>
      <c r="AF31" s="50" t="s">
        <v>339</v>
      </c>
      <c r="AG31" s="51" t="s">
        <v>340</v>
      </c>
      <c r="AH31" s="52">
        <v>5.2751572997917604</v>
      </c>
      <c r="AI31" s="53">
        <v>1.6459403086312976</v>
      </c>
      <c r="AJ31" s="54"/>
      <c r="AK31" s="53">
        <v>3.2049505514439853</v>
      </c>
      <c r="AL31" s="53">
        <v>1.8344510574223383E-3</v>
      </c>
      <c r="AM31" s="54"/>
      <c r="AN31" s="127"/>
      <c r="AO31" s="75"/>
    </row>
    <row r="32" spans="1:48" ht="48" x14ac:dyDescent="0.25">
      <c r="A32" s="18" t="s">
        <v>22</v>
      </c>
      <c r="B32" s="14" t="s">
        <v>236</v>
      </c>
      <c r="C32" s="27">
        <v>0.16847455715941553</v>
      </c>
      <c r="D32" s="16">
        <v>6.0253023523113063E-2</v>
      </c>
      <c r="E32" s="25" t="s">
        <v>251</v>
      </c>
      <c r="F32" s="16">
        <v>0.14801480711440027</v>
      </c>
      <c r="G32" s="25" t="s">
        <v>264</v>
      </c>
      <c r="H32" s="25" t="s">
        <v>274</v>
      </c>
      <c r="I32" s="25" t="s">
        <v>283</v>
      </c>
      <c r="J32" s="25" t="s">
        <v>291</v>
      </c>
      <c r="K32" s="25" t="s">
        <v>299</v>
      </c>
      <c r="L32" s="24">
        <v>1</v>
      </c>
      <c r="M32" s="25" t="s">
        <v>306</v>
      </c>
      <c r="N32" s="25" t="s">
        <v>307</v>
      </c>
      <c r="O32" s="25" t="s">
        <v>308</v>
      </c>
      <c r="P32" s="25" t="s">
        <v>309</v>
      </c>
      <c r="Q32" s="25" t="s">
        <v>310</v>
      </c>
      <c r="R32" s="25" t="s">
        <v>269</v>
      </c>
      <c r="S32" s="26" t="s">
        <v>311</v>
      </c>
      <c r="T32" s="2"/>
      <c r="AF32" s="56"/>
      <c r="AG32" s="57" t="s">
        <v>341</v>
      </c>
      <c r="AH32" s="58">
        <v>2.2358960416597261E-2</v>
      </c>
      <c r="AI32" s="59">
        <v>5.4059628723642436E-2</v>
      </c>
      <c r="AJ32" s="59">
        <v>3.3955897777838868E-2</v>
      </c>
      <c r="AK32" s="59">
        <v>0.41359811275986058</v>
      </c>
      <c r="AL32" s="59">
        <v>0.68009095025536503</v>
      </c>
      <c r="AM32" s="59">
        <v>0.94569682524461929</v>
      </c>
      <c r="AN32" s="60">
        <v>1.0574213355758431</v>
      </c>
      <c r="AO32" s="75"/>
    </row>
    <row r="33" spans="1:41" ht="24" x14ac:dyDescent="0.25">
      <c r="A33" s="13"/>
      <c r="B33" s="14" t="s">
        <v>237</v>
      </c>
      <c r="C33" s="27">
        <v>9.3823674234105314E-2</v>
      </c>
      <c r="D33" s="16">
        <v>0.5515117312365585</v>
      </c>
      <c r="E33" s="16">
        <v>2.0073674744939072E-2</v>
      </c>
      <c r="F33" s="16">
        <v>0.1416573604796455</v>
      </c>
      <c r="G33" s="16">
        <v>2.040169872038409E-3</v>
      </c>
      <c r="H33" s="16">
        <v>3.1964437598601365E-4</v>
      </c>
      <c r="I33" s="16">
        <v>5.2555408058556257E-3</v>
      </c>
      <c r="J33" s="16">
        <v>7.7309239563477038E-12</v>
      </c>
      <c r="K33" s="16">
        <v>2.390115979316073E-4</v>
      </c>
      <c r="L33" s="28"/>
      <c r="M33" s="16">
        <v>4.0215553337201255E-5</v>
      </c>
      <c r="N33" s="16">
        <v>5.5376322575824867E-9</v>
      </c>
      <c r="O33" s="16">
        <v>1.3357949552046531E-5</v>
      </c>
      <c r="P33" s="16">
        <v>1.4143406298800787E-3</v>
      </c>
      <c r="Q33" s="16">
        <v>1.3511405582851924E-6</v>
      </c>
      <c r="R33" s="16">
        <v>1.1393744237910613E-3</v>
      </c>
      <c r="S33" s="17">
        <v>1.5415975808738017E-12</v>
      </c>
      <c r="T33" s="2"/>
      <c r="AF33" s="56"/>
      <c r="AG33" s="57" t="s">
        <v>342</v>
      </c>
      <c r="AH33" s="58">
        <v>0.264110220735289</v>
      </c>
      <c r="AI33" s="59">
        <v>0.11820983124655023</v>
      </c>
      <c r="AJ33" s="59">
        <v>0.26636930917898027</v>
      </c>
      <c r="AK33" s="59">
        <v>2.2342491986511201</v>
      </c>
      <c r="AL33" s="59">
        <v>2.7786869041948402E-2</v>
      </c>
      <c r="AM33" s="59">
        <v>0.44845629249040747</v>
      </c>
      <c r="AN33" s="60">
        <v>2.2298717104552392</v>
      </c>
      <c r="AO33" s="75"/>
    </row>
    <row r="34" spans="1:41" ht="24" x14ac:dyDescent="0.25">
      <c r="A34" s="18"/>
      <c r="B34" s="19" t="s">
        <v>238</v>
      </c>
      <c r="C34" s="20">
        <v>100</v>
      </c>
      <c r="D34" s="21">
        <v>100</v>
      </c>
      <c r="E34" s="21">
        <v>100</v>
      </c>
      <c r="F34" s="21">
        <v>100</v>
      </c>
      <c r="G34" s="21">
        <v>100</v>
      </c>
      <c r="H34" s="21">
        <v>100</v>
      </c>
      <c r="I34" s="21">
        <v>100</v>
      </c>
      <c r="J34" s="21">
        <v>100</v>
      </c>
      <c r="K34" s="21">
        <v>100</v>
      </c>
      <c r="L34" s="21">
        <v>100</v>
      </c>
      <c r="M34" s="21">
        <v>100</v>
      </c>
      <c r="N34" s="21">
        <v>100</v>
      </c>
      <c r="O34" s="21">
        <v>100</v>
      </c>
      <c r="P34" s="21">
        <v>100</v>
      </c>
      <c r="Q34" s="21">
        <v>100</v>
      </c>
      <c r="R34" s="21">
        <v>100</v>
      </c>
      <c r="S34" s="22">
        <v>100</v>
      </c>
      <c r="T34" s="2"/>
      <c r="AF34" s="61"/>
      <c r="AG34" s="62" t="s">
        <v>343</v>
      </c>
      <c r="AH34" s="63">
        <v>0.40262192675679598</v>
      </c>
      <c r="AI34" s="64">
        <v>0.12419099969599832</v>
      </c>
      <c r="AJ34" s="64">
        <v>0.39004315864075212</v>
      </c>
      <c r="AK34" s="64">
        <v>3.2419573700377358</v>
      </c>
      <c r="AL34" s="64">
        <v>1.6327897838937318E-3</v>
      </c>
      <c r="AM34" s="64">
        <v>0.44036676957452853</v>
      </c>
      <c r="AN34" s="65">
        <v>2.2708343796380803</v>
      </c>
      <c r="AO34" s="75"/>
    </row>
    <row r="35" spans="1:41" ht="36" customHeight="1" x14ac:dyDescent="0.25">
      <c r="A35" s="18" t="s">
        <v>23</v>
      </c>
      <c r="B35" s="14" t="s">
        <v>236</v>
      </c>
      <c r="C35" s="27">
        <v>0.14469387926687069</v>
      </c>
      <c r="D35" s="16">
        <v>0.19007487139298015</v>
      </c>
      <c r="E35" s="25" t="s">
        <v>252</v>
      </c>
      <c r="F35" s="16">
        <v>0.12262786789699315</v>
      </c>
      <c r="G35" s="25" t="s">
        <v>265</v>
      </c>
      <c r="H35" s="25" t="s">
        <v>275</v>
      </c>
      <c r="I35" s="25" t="s">
        <v>284</v>
      </c>
      <c r="J35" s="25" t="s">
        <v>292</v>
      </c>
      <c r="K35" s="25" t="s">
        <v>300</v>
      </c>
      <c r="L35" s="25" t="s">
        <v>306</v>
      </c>
      <c r="M35" s="24">
        <v>1</v>
      </c>
      <c r="N35" s="25" t="s">
        <v>312</v>
      </c>
      <c r="O35" s="25" t="s">
        <v>313</v>
      </c>
      <c r="P35" s="25" t="s">
        <v>314</v>
      </c>
      <c r="Q35" s="16">
        <v>0.18152670624481593</v>
      </c>
      <c r="R35" s="25" t="s">
        <v>315</v>
      </c>
      <c r="S35" s="26" t="s">
        <v>316</v>
      </c>
      <c r="T35" s="2"/>
      <c r="AF35" s="66" t="s">
        <v>344</v>
      </c>
      <c r="AG35" s="66"/>
      <c r="AH35" s="66"/>
      <c r="AI35" s="66"/>
      <c r="AJ35" s="66"/>
      <c r="AK35" s="66"/>
      <c r="AL35" s="66"/>
      <c r="AM35" s="66"/>
      <c r="AN35" s="66"/>
      <c r="AO35" s="75"/>
    </row>
    <row r="36" spans="1:41" ht="24" x14ac:dyDescent="0.25">
      <c r="A36" s="13"/>
      <c r="B36" s="14" t="s">
        <v>237</v>
      </c>
      <c r="C36" s="27">
        <v>0.15091197053123431</v>
      </c>
      <c r="D36" s="16">
        <v>5.8204018199644852E-2</v>
      </c>
      <c r="E36" s="16">
        <v>2.8517359959966675E-2</v>
      </c>
      <c r="F36" s="16">
        <v>0.2241927395677388</v>
      </c>
      <c r="G36" s="16">
        <v>5.5748284099669315E-7</v>
      </c>
      <c r="H36" s="16">
        <v>3.5430092093603185E-4</v>
      </c>
      <c r="I36" s="16">
        <v>2.1309646685568565E-2</v>
      </c>
      <c r="J36" s="16">
        <v>4.8474237169347589E-6</v>
      </c>
      <c r="K36" s="16">
        <v>1.6435170559103273E-5</v>
      </c>
      <c r="L36" s="16">
        <v>4.0215553337201255E-5</v>
      </c>
      <c r="M36" s="28"/>
      <c r="N36" s="16">
        <v>3.4225306968034693E-4</v>
      </c>
      <c r="O36" s="16">
        <v>3.8342181684049904E-3</v>
      </c>
      <c r="P36" s="16">
        <v>5.5297930528387237E-5</v>
      </c>
      <c r="Q36" s="16">
        <v>7.0685442847242111E-2</v>
      </c>
      <c r="R36" s="16">
        <v>3.8389323165556669E-2</v>
      </c>
      <c r="S36" s="17">
        <v>2.1806380768119526E-10</v>
      </c>
      <c r="T36" s="2"/>
    </row>
    <row r="37" spans="1:41" x14ac:dyDescent="0.25">
      <c r="A37" s="18"/>
      <c r="B37" s="19" t="s">
        <v>238</v>
      </c>
      <c r="C37" s="20">
        <v>100</v>
      </c>
      <c r="D37" s="21">
        <v>100</v>
      </c>
      <c r="E37" s="21">
        <v>100</v>
      </c>
      <c r="F37" s="21">
        <v>100</v>
      </c>
      <c r="G37" s="21">
        <v>100</v>
      </c>
      <c r="H37" s="21">
        <v>100</v>
      </c>
      <c r="I37" s="21">
        <v>100</v>
      </c>
      <c r="J37" s="21">
        <v>100</v>
      </c>
      <c r="K37" s="21">
        <v>100</v>
      </c>
      <c r="L37" s="21">
        <v>100</v>
      </c>
      <c r="M37" s="21">
        <v>100</v>
      </c>
      <c r="N37" s="21">
        <v>100</v>
      </c>
      <c r="O37" s="21">
        <v>100</v>
      </c>
      <c r="P37" s="21">
        <v>100</v>
      </c>
      <c r="Q37" s="21">
        <v>100</v>
      </c>
      <c r="R37" s="21">
        <v>100</v>
      </c>
      <c r="S37" s="22">
        <v>100</v>
      </c>
      <c r="T37" s="2"/>
    </row>
    <row r="38" spans="1:41" ht="36" x14ac:dyDescent="0.25">
      <c r="A38" s="18" t="s">
        <v>24</v>
      </c>
      <c r="B38" s="14" t="s">
        <v>236</v>
      </c>
      <c r="C38" s="27">
        <v>0.15861536350698616</v>
      </c>
      <c r="D38" s="16">
        <v>0.15260360414237897</v>
      </c>
      <c r="E38" s="25" t="s">
        <v>253</v>
      </c>
      <c r="F38" s="25" t="s">
        <v>257</v>
      </c>
      <c r="G38" s="25" t="s">
        <v>266</v>
      </c>
      <c r="H38" s="25" t="s">
        <v>276</v>
      </c>
      <c r="I38" s="25" t="s">
        <v>285</v>
      </c>
      <c r="J38" s="25" t="s">
        <v>293</v>
      </c>
      <c r="K38" s="25" t="s">
        <v>301</v>
      </c>
      <c r="L38" s="25" t="s">
        <v>307</v>
      </c>
      <c r="M38" s="25" t="s">
        <v>312</v>
      </c>
      <c r="N38" s="24">
        <v>1</v>
      </c>
      <c r="O38" s="25" t="s">
        <v>317</v>
      </c>
      <c r="P38" s="25" t="s">
        <v>318</v>
      </c>
      <c r="Q38" s="25" t="s">
        <v>248</v>
      </c>
      <c r="R38" s="25" t="s">
        <v>319</v>
      </c>
      <c r="S38" s="26" t="s">
        <v>320</v>
      </c>
      <c r="T38" s="2"/>
    </row>
    <row r="39" spans="1:41" ht="24" x14ac:dyDescent="0.25">
      <c r="A39" s="13"/>
      <c r="B39" s="14" t="s">
        <v>237</v>
      </c>
      <c r="C39" s="27">
        <v>0.11497794971982375</v>
      </c>
      <c r="D39" s="16">
        <v>0.12958443933217983</v>
      </c>
      <c r="E39" s="16">
        <v>2.4134723281868709E-2</v>
      </c>
      <c r="F39" s="16">
        <v>3.1025282390034235E-2</v>
      </c>
      <c r="G39" s="16">
        <v>1.3688914854816025E-4</v>
      </c>
      <c r="H39" s="16">
        <v>8.3822096579528612E-7</v>
      </c>
      <c r="I39" s="16">
        <v>1.6825031961851617E-4</v>
      </c>
      <c r="J39" s="16">
        <v>4.5796394981356982E-8</v>
      </c>
      <c r="K39" s="16">
        <v>1.2677410648955455E-4</v>
      </c>
      <c r="L39" s="16">
        <v>5.5376322575824867E-9</v>
      </c>
      <c r="M39" s="16">
        <v>3.4225306968034693E-4</v>
      </c>
      <c r="N39" s="28"/>
      <c r="O39" s="16">
        <v>7.7082925513369645E-7</v>
      </c>
      <c r="P39" s="16">
        <v>8.9229987463133945E-3</v>
      </c>
      <c r="Q39" s="16">
        <v>1.5338426358612411E-7</v>
      </c>
      <c r="R39" s="16">
        <v>2.6058850710429654E-2</v>
      </c>
      <c r="S39" s="17">
        <v>1.2109670112906021E-13</v>
      </c>
      <c r="T39" s="2"/>
    </row>
    <row r="40" spans="1:41" x14ac:dyDescent="0.25">
      <c r="A40" s="18"/>
      <c r="B40" s="19" t="s">
        <v>238</v>
      </c>
      <c r="C40" s="20">
        <v>100</v>
      </c>
      <c r="D40" s="21">
        <v>100</v>
      </c>
      <c r="E40" s="21">
        <v>100</v>
      </c>
      <c r="F40" s="21">
        <v>100</v>
      </c>
      <c r="G40" s="21">
        <v>100</v>
      </c>
      <c r="H40" s="21">
        <v>100</v>
      </c>
      <c r="I40" s="21">
        <v>100</v>
      </c>
      <c r="J40" s="21">
        <v>100</v>
      </c>
      <c r="K40" s="21">
        <v>100</v>
      </c>
      <c r="L40" s="21">
        <v>100</v>
      </c>
      <c r="M40" s="21">
        <v>100</v>
      </c>
      <c r="N40" s="21">
        <v>100</v>
      </c>
      <c r="O40" s="21">
        <v>100</v>
      </c>
      <c r="P40" s="21">
        <v>100</v>
      </c>
      <c r="Q40" s="21">
        <v>100</v>
      </c>
      <c r="R40" s="21">
        <v>100</v>
      </c>
      <c r="S40" s="22">
        <v>100</v>
      </c>
      <c r="T40" s="2"/>
    </row>
    <row r="41" spans="1:41" ht="36" x14ac:dyDescent="0.25">
      <c r="A41" s="18" t="s">
        <v>26</v>
      </c>
      <c r="B41" s="14" t="s">
        <v>236</v>
      </c>
      <c r="C41" s="23" t="s">
        <v>244</v>
      </c>
      <c r="D41" s="16">
        <v>0.13594132462113342</v>
      </c>
      <c r="E41" s="25" t="s">
        <v>254</v>
      </c>
      <c r="F41" s="25" t="s">
        <v>258</v>
      </c>
      <c r="G41" s="25" t="s">
        <v>267</v>
      </c>
      <c r="H41" s="25" t="s">
        <v>277</v>
      </c>
      <c r="I41" s="25" t="s">
        <v>286</v>
      </c>
      <c r="J41" s="25" t="s">
        <v>294</v>
      </c>
      <c r="K41" s="25" t="s">
        <v>302</v>
      </c>
      <c r="L41" s="25" t="s">
        <v>308</v>
      </c>
      <c r="M41" s="25" t="s">
        <v>313</v>
      </c>
      <c r="N41" s="25" t="s">
        <v>317</v>
      </c>
      <c r="O41" s="24">
        <v>1</v>
      </c>
      <c r="P41" s="25" t="s">
        <v>321</v>
      </c>
      <c r="Q41" s="25" t="s">
        <v>322</v>
      </c>
      <c r="R41" s="25" t="s">
        <v>323</v>
      </c>
      <c r="S41" s="26" t="s">
        <v>324</v>
      </c>
      <c r="T41" s="2"/>
    </row>
    <row r="42" spans="1:41" ht="24" x14ac:dyDescent="0.25">
      <c r="A42" s="13"/>
      <c r="B42" s="14" t="s">
        <v>237</v>
      </c>
      <c r="C42" s="27">
        <v>1.410793203242461E-2</v>
      </c>
      <c r="D42" s="16">
        <v>0.17746817083536048</v>
      </c>
      <c r="E42" s="16">
        <v>4.8935478812021631E-3</v>
      </c>
      <c r="F42" s="16">
        <v>3.3778107521893148E-2</v>
      </c>
      <c r="G42" s="16">
        <v>6.0482465468063914E-4</v>
      </c>
      <c r="H42" s="16">
        <v>5.5340524690328605E-3</v>
      </c>
      <c r="I42" s="16">
        <v>1.737572529094006E-3</v>
      </c>
      <c r="J42" s="16">
        <v>1.2512063987372792E-6</v>
      </c>
      <c r="K42" s="16">
        <v>4.9461170924212418E-4</v>
      </c>
      <c r="L42" s="16">
        <v>1.3357949552046531E-5</v>
      </c>
      <c r="M42" s="16">
        <v>3.8342181684049904E-3</v>
      </c>
      <c r="N42" s="16">
        <v>7.7082925513369645E-7</v>
      </c>
      <c r="O42" s="28"/>
      <c r="P42" s="16">
        <v>1.4857115075501632E-5</v>
      </c>
      <c r="Q42" s="16">
        <v>3.9727075564237519E-9</v>
      </c>
      <c r="R42" s="16">
        <v>9.1497918671942224E-6</v>
      </c>
      <c r="S42" s="17">
        <v>3.0604006480605847E-14</v>
      </c>
      <c r="T42" s="2"/>
    </row>
    <row r="43" spans="1:41" x14ac:dyDescent="0.25">
      <c r="A43" s="18"/>
      <c r="B43" s="19" t="s">
        <v>238</v>
      </c>
      <c r="C43" s="20">
        <v>100</v>
      </c>
      <c r="D43" s="21">
        <v>100</v>
      </c>
      <c r="E43" s="21">
        <v>100</v>
      </c>
      <c r="F43" s="21">
        <v>100</v>
      </c>
      <c r="G43" s="21">
        <v>100</v>
      </c>
      <c r="H43" s="21">
        <v>100</v>
      </c>
      <c r="I43" s="21">
        <v>100</v>
      </c>
      <c r="J43" s="21">
        <v>100</v>
      </c>
      <c r="K43" s="21">
        <v>100</v>
      </c>
      <c r="L43" s="21">
        <v>100</v>
      </c>
      <c r="M43" s="21">
        <v>100</v>
      </c>
      <c r="N43" s="21">
        <v>100</v>
      </c>
      <c r="O43" s="21">
        <v>100</v>
      </c>
      <c r="P43" s="21">
        <v>100</v>
      </c>
      <c r="Q43" s="21">
        <v>100</v>
      </c>
      <c r="R43" s="21">
        <v>100</v>
      </c>
      <c r="S43" s="22">
        <v>100</v>
      </c>
      <c r="T43" s="2"/>
    </row>
    <row r="44" spans="1:41" ht="36" x14ac:dyDescent="0.25">
      <c r="A44" s="18" t="s">
        <v>27</v>
      </c>
      <c r="B44" s="14" t="s">
        <v>236</v>
      </c>
      <c r="C44" s="27">
        <v>0.14224718923133858</v>
      </c>
      <c r="D44" s="16">
        <v>9.8025345551438853E-2</v>
      </c>
      <c r="E44" s="16">
        <v>0.15866960561486532</v>
      </c>
      <c r="F44" s="16">
        <v>0.13438840154451986</v>
      </c>
      <c r="G44" s="25" t="s">
        <v>268</v>
      </c>
      <c r="H44" s="25" t="s">
        <v>278</v>
      </c>
      <c r="I44" s="16">
        <v>0.1536880040090359</v>
      </c>
      <c r="J44" s="25" t="s">
        <v>295</v>
      </c>
      <c r="K44" s="25" t="s">
        <v>303</v>
      </c>
      <c r="L44" s="25" t="s">
        <v>309</v>
      </c>
      <c r="M44" s="25" t="s">
        <v>314</v>
      </c>
      <c r="N44" s="25" t="s">
        <v>318</v>
      </c>
      <c r="O44" s="25" t="s">
        <v>321</v>
      </c>
      <c r="P44" s="24">
        <v>1</v>
      </c>
      <c r="Q44" s="25" t="s">
        <v>325</v>
      </c>
      <c r="R44" s="16">
        <v>0.15299093246155784</v>
      </c>
      <c r="S44" s="26" t="s">
        <v>326</v>
      </c>
      <c r="T44" s="2"/>
    </row>
    <row r="45" spans="1:41" ht="24" x14ac:dyDescent="0.25">
      <c r="A45" s="13"/>
      <c r="B45" s="14" t="s">
        <v>237</v>
      </c>
      <c r="C45" s="27">
        <v>0.15801533749611685</v>
      </c>
      <c r="D45" s="16">
        <v>0.33191268492804626</v>
      </c>
      <c r="E45" s="16">
        <v>0.11485222429706661</v>
      </c>
      <c r="F45" s="16">
        <v>0.18251742379402502</v>
      </c>
      <c r="G45" s="16">
        <v>2.1672771551925951E-4</v>
      </c>
      <c r="H45" s="16">
        <v>4.0361569465164841E-3</v>
      </c>
      <c r="I45" s="16">
        <v>0.12684983237093558</v>
      </c>
      <c r="J45" s="16">
        <v>2.5257217471390545E-5</v>
      </c>
      <c r="K45" s="16">
        <v>4.4168535477654277E-3</v>
      </c>
      <c r="L45" s="16">
        <v>1.4143406298800787E-3</v>
      </c>
      <c r="M45" s="16">
        <v>5.5297930528387237E-5</v>
      </c>
      <c r="N45" s="16">
        <v>8.9229987463133945E-3</v>
      </c>
      <c r="O45" s="16">
        <v>1.4857115075501632E-5</v>
      </c>
      <c r="P45" s="28"/>
      <c r="Q45" s="16">
        <v>1.6217320125343642E-2</v>
      </c>
      <c r="R45" s="16">
        <v>0.12860255904201687</v>
      </c>
      <c r="S45" s="17">
        <v>3.0296564360989219E-8</v>
      </c>
      <c r="T45" s="2"/>
    </row>
    <row r="46" spans="1:41" x14ac:dyDescent="0.25">
      <c r="A46" s="18"/>
      <c r="B46" s="19" t="s">
        <v>238</v>
      </c>
      <c r="C46" s="20">
        <v>100</v>
      </c>
      <c r="D46" s="21">
        <v>100</v>
      </c>
      <c r="E46" s="21">
        <v>100</v>
      </c>
      <c r="F46" s="21">
        <v>100</v>
      </c>
      <c r="G46" s="21">
        <v>100</v>
      </c>
      <c r="H46" s="21">
        <v>100</v>
      </c>
      <c r="I46" s="21">
        <v>100</v>
      </c>
      <c r="J46" s="21">
        <v>100</v>
      </c>
      <c r="K46" s="21">
        <v>100</v>
      </c>
      <c r="L46" s="21">
        <v>100</v>
      </c>
      <c r="M46" s="21">
        <v>100</v>
      </c>
      <c r="N46" s="21">
        <v>100</v>
      </c>
      <c r="O46" s="21">
        <v>100</v>
      </c>
      <c r="P46" s="21">
        <v>100</v>
      </c>
      <c r="Q46" s="21">
        <v>100</v>
      </c>
      <c r="R46" s="21">
        <v>100</v>
      </c>
      <c r="S46" s="22">
        <v>100</v>
      </c>
      <c r="T46" s="2"/>
    </row>
    <row r="47" spans="1:41" ht="36" x14ac:dyDescent="0.25">
      <c r="A47" s="18" t="s">
        <v>28</v>
      </c>
      <c r="B47" s="14" t="s">
        <v>236</v>
      </c>
      <c r="C47" s="27">
        <v>4.8518775571865284E-2</v>
      </c>
      <c r="D47" s="16">
        <v>-1.2140178546919012E-2</v>
      </c>
      <c r="E47" s="16">
        <v>4.5554148125563146E-2</v>
      </c>
      <c r="F47" s="16">
        <v>8.2239193965861088E-2</v>
      </c>
      <c r="G47" s="25" t="s">
        <v>269</v>
      </c>
      <c r="H47" s="25" t="s">
        <v>279</v>
      </c>
      <c r="I47" s="25" t="s">
        <v>287</v>
      </c>
      <c r="J47" s="25" t="s">
        <v>296</v>
      </c>
      <c r="K47" s="25" t="s">
        <v>304</v>
      </c>
      <c r="L47" s="25" t="s">
        <v>310</v>
      </c>
      <c r="M47" s="16">
        <v>0.18152670624481593</v>
      </c>
      <c r="N47" s="25" t="s">
        <v>248</v>
      </c>
      <c r="O47" s="25" t="s">
        <v>322</v>
      </c>
      <c r="P47" s="25" t="s">
        <v>325</v>
      </c>
      <c r="Q47" s="24">
        <v>1</v>
      </c>
      <c r="R47" s="25" t="s">
        <v>284</v>
      </c>
      <c r="S47" s="26" t="s">
        <v>327</v>
      </c>
      <c r="T47" s="2"/>
    </row>
    <row r="48" spans="1:41" ht="24" x14ac:dyDescent="0.25">
      <c r="A48" s="13"/>
      <c r="B48" s="14" t="s">
        <v>237</v>
      </c>
      <c r="C48" s="27">
        <v>0.63167527177049454</v>
      </c>
      <c r="D48" s="16">
        <v>0.90457831298930658</v>
      </c>
      <c r="E48" s="16">
        <v>0.65267586455710447</v>
      </c>
      <c r="F48" s="16">
        <v>0.41597065849574233</v>
      </c>
      <c r="G48" s="16">
        <v>1.1141221255945211E-3</v>
      </c>
      <c r="H48" s="16">
        <v>9.5125600793569218E-3</v>
      </c>
      <c r="I48" s="16">
        <v>3.4238643754492702E-3</v>
      </c>
      <c r="J48" s="16">
        <v>7.8018472858999512E-5</v>
      </c>
      <c r="K48" s="16">
        <v>3.2800896837702572E-4</v>
      </c>
      <c r="L48" s="16">
        <v>1.3511405582851924E-6</v>
      </c>
      <c r="M48" s="16">
        <v>7.0685442847242111E-2</v>
      </c>
      <c r="N48" s="16">
        <v>1.5338426358612411E-7</v>
      </c>
      <c r="O48" s="16">
        <v>3.9727075564237519E-9</v>
      </c>
      <c r="P48" s="16">
        <v>1.6217320125343642E-2</v>
      </c>
      <c r="Q48" s="28"/>
      <c r="R48" s="16">
        <v>2.1250232984330795E-2</v>
      </c>
      <c r="S48" s="17">
        <v>7.491515535171488E-8</v>
      </c>
      <c r="T48" s="2"/>
    </row>
    <row r="49" spans="1:20" x14ac:dyDescent="0.25">
      <c r="A49" s="18"/>
      <c r="B49" s="19" t="s">
        <v>238</v>
      </c>
      <c r="C49" s="20">
        <v>100</v>
      </c>
      <c r="D49" s="21">
        <v>100</v>
      </c>
      <c r="E49" s="21">
        <v>100</v>
      </c>
      <c r="F49" s="21">
        <v>100</v>
      </c>
      <c r="G49" s="21">
        <v>100</v>
      </c>
      <c r="H49" s="21">
        <v>100</v>
      </c>
      <c r="I49" s="21">
        <v>100</v>
      </c>
      <c r="J49" s="21">
        <v>100</v>
      </c>
      <c r="K49" s="21">
        <v>100</v>
      </c>
      <c r="L49" s="21">
        <v>100</v>
      </c>
      <c r="M49" s="21">
        <v>100</v>
      </c>
      <c r="N49" s="21">
        <v>100</v>
      </c>
      <c r="O49" s="21">
        <v>100</v>
      </c>
      <c r="P49" s="21">
        <v>100</v>
      </c>
      <c r="Q49" s="21">
        <v>100</v>
      </c>
      <c r="R49" s="21">
        <v>100</v>
      </c>
      <c r="S49" s="22">
        <v>100</v>
      </c>
      <c r="T49" s="2"/>
    </row>
    <row r="50" spans="1:20" ht="36" x14ac:dyDescent="0.25">
      <c r="A50" s="18" t="s">
        <v>29</v>
      </c>
      <c r="B50" s="14" t="s">
        <v>236</v>
      </c>
      <c r="C50" s="27">
        <v>2.3575349169630142E-2</v>
      </c>
      <c r="D50" s="16">
        <v>-3.4840565956814687E-2</v>
      </c>
      <c r="E50" s="16">
        <v>0.11022658088751879</v>
      </c>
      <c r="F50" s="16">
        <v>4.1208908162765484E-2</v>
      </c>
      <c r="G50" s="16">
        <v>0.10348378080383269</v>
      </c>
      <c r="H50" s="16">
        <v>0.11026994125352124</v>
      </c>
      <c r="I50" s="25" t="s">
        <v>288</v>
      </c>
      <c r="J50" s="25" t="s">
        <v>297</v>
      </c>
      <c r="K50" s="16">
        <v>8.9037001889637715E-2</v>
      </c>
      <c r="L50" s="25" t="s">
        <v>269</v>
      </c>
      <c r="M50" s="25" t="s">
        <v>315</v>
      </c>
      <c r="N50" s="25" t="s">
        <v>319</v>
      </c>
      <c r="O50" s="25" t="s">
        <v>323</v>
      </c>
      <c r="P50" s="16">
        <v>0.15299093246155784</v>
      </c>
      <c r="Q50" s="25" t="s">
        <v>284</v>
      </c>
      <c r="R50" s="24">
        <v>1</v>
      </c>
      <c r="S50" s="26" t="s">
        <v>328</v>
      </c>
      <c r="T50" s="2"/>
    </row>
    <row r="51" spans="1:20" ht="24" x14ac:dyDescent="0.25">
      <c r="A51" s="13"/>
      <c r="B51" s="14" t="s">
        <v>237</v>
      </c>
      <c r="C51" s="27">
        <v>0.81589975719445718</v>
      </c>
      <c r="D51" s="16">
        <v>0.73074863996490913</v>
      </c>
      <c r="E51" s="16">
        <v>0.27494817540588118</v>
      </c>
      <c r="F51" s="16">
        <v>0.68394842645214893</v>
      </c>
      <c r="G51" s="16">
        <v>0.30556084835682579</v>
      </c>
      <c r="H51" s="16">
        <v>0.27475823925841714</v>
      </c>
      <c r="I51" s="16">
        <v>9.2048121194766921E-3</v>
      </c>
      <c r="J51" s="16">
        <v>8.1497828652955253E-4</v>
      </c>
      <c r="K51" s="16">
        <v>0.3783572318381907</v>
      </c>
      <c r="L51" s="16">
        <v>1.1393744237910613E-3</v>
      </c>
      <c r="M51" s="16">
        <v>3.8389323165556669E-2</v>
      </c>
      <c r="N51" s="16">
        <v>2.6058850710429654E-2</v>
      </c>
      <c r="O51" s="16">
        <v>9.1497918671942224E-6</v>
      </c>
      <c r="P51" s="16">
        <v>0.12860255904201687</v>
      </c>
      <c r="Q51" s="16">
        <v>2.1250232984330795E-2</v>
      </c>
      <c r="R51" s="28"/>
      <c r="S51" s="17">
        <v>6.1994226909975377E-5</v>
      </c>
      <c r="T51" s="2"/>
    </row>
    <row r="52" spans="1:20" x14ac:dyDescent="0.25">
      <c r="A52" s="18"/>
      <c r="B52" s="19" t="s">
        <v>238</v>
      </c>
      <c r="C52" s="20">
        <v>100</v>
      </c>
      <c r="D52" s="21">
        <v>100</v>
      </c>
      <c r="E52" s="21">
        <v>100</v>
      </c>
      <c r="F52" s="21">
        <v>100</v>
      </c>
      <c r="G52" s="21">
        <v>100</v>
      </c>
      <c r="H52" s="21">
        <v>100</v>
      </c>
      <c r="I52" s="21">
        <v>100</v>
      </c>
      <c r="J52" s="21">
        <v>100</v>
      </c>
      <c r="K52" s="21">
        <v>100</v>
      </c>
      <c r="L52" s="21">
        <v>100</v>
      </c>
      <c r="M52" s="21">
        <v>100</v>
      </c>
      <c r="N52" s="21">
        <v>100</v>
      </c>
      <c r="O52" s="21">
        <v>100</v>
      </c>
      <c r="P52" s="21">
        <v>100</v>
      </c>
      <c r="Q52" s="21">
        <v>100</v>
      </c>
      <c r="R52" s="21">
        <v>100</v>
      </c>
      <c r="S52" s="22">
        <v>100</v>
      </c>
      <c r="T52" s="2"/>
    </row>
    <row r="53" spans="1:20" ht="36" x14ac:dyDescent="0.25">
      <c r="A53" s="18" t="s">
        <v>235</v>
      </c>
      <c r="B53" s="14" t="s">
        <v>236</v>
      </c>
      <c r="C53" s="23" t="s">
        <v>245</v>
      </c>
      <c r="D53" s="25" t="s">
        <v>248</v>
      </c>
      <c r="E53" s="25" t="s">
        <v>255</v>
      </c>
      <c r="F53" s="25" t="s">
        <v>259</v>
      </c>
      <c r="G53" s="25" t="s">
        <v>270</v>
      </c>
      <c r="H53" s="25" t="s">
        <v>280</v>
      </c>
      <c r="I53" s="25" t="s">
        <v>289</v>
      </c>
      <c r="J53" s="25" t="s">
        <v>298</v>
      </c>
      <c r="K53" s="25" t="s">
        <v>305</v>
      </c>
      <c r="L53" s="25" t="s">
        <v>311</v>
      </c>
      <c r="M53" s="25" t="s">
        <v>316</v>
      </c>
      <c r="N53" s="25" t="s">
        <v>320</v>
      </c>
      <c r="O53" s="25" t="s">
        <v>324</v>
      </c>
      <c r="P53" s="25" t="s">
        <v>326</v>
      </c>
      <c r="Q53" s="25" t="s">
        <v>327</v>
      </c>
      <c r="R53" s="25" t="s">
        <v>328</v>
      </c>
      <c r="S53" s="29">
        <v>1</v>
      </c>
      <c r="T53" s="2"/>
    </row>
    <row r="54" spans="1:20" ht="24" x14ac:dyDescent="0.25">
      <c r="A54" s="13"/>
      <c r="B54" s="14" t="s">
        <v>237</v>
      </c>
      <c r="C54" s="27">
        <v>1.3388398035011707E-10</v>
      </c>
      <c r="D54" s="16">
        <v>1.5462615956121914E-7</v>
      </c>
      <c r="E54" s="16">
        <v>9.9324908107447235E-11</v>
      </c>
      <c r="F54" s="16">
        <v>3.0318953077429461E-9</v>
      </c>
      <c r="G54" s="16">
        <v>8.0508452056857203E-11</v>
      </c>
      <c r="H54" s="16">
        <v>1.0909789032384065E-7</v>
      </c>
      <c r="I54" s="16">
        <v>5.2513993876386137E-8</v>
      </c>
      <c r="J54" s="16">
        <v>1.1902670411100755E-14</v>
      </c>
      <c r="K54" s="16">
        <v>4.2201831996488093E-9</v>
      </c>
      <c r="L54" s="16">
        <v>1.5415975808738017E-12</v>
      </c>
      <c r="M54" s="16">
        <v>2.1806380768119526E-10</v>
      </c>
      <c r="N54" s="16">
        <v>1.2109670112906021E-13</v>
      </c>
      <c r="O54" s="16">
        <v>3.0604006480605847E-14</v>
      </c>
      <c r="P54" s="16">
        <v>3.0296564360989219E-8</v>
      </c>
      <c r="Q54" s="16">
        <v>7.491515535171488E-8</v>
      </c>
      <c r="R54" s="16">
        <v>6.1994226909975377E-5</v>
      </c>
      <c r="S54" s="30"/>
      <c r="T54" s="2"/>
    </row>
    <row r="55" spans="1:20" x14ac:dyDescent="0.25">
      <c r="A55" s="31"/>
      <c r="B55" s="32" t="s">
        <v>238</v>
      </c>
      <c r="C55" s="33">
        <v>100</v>
      </c>
      <c r="D55" s="34">
        <v>100</v>
      </c>
      <c r="E55" s="34">
        <v>100</v>
      </c>
      <c r="F55" s="34">
        <v>100</v>
      </c>
      <c r="G55" s="34">
        <v>100</v>
      </c>
      <c r="H55" s="34">
        <v>100</v>
      </c>
      <c r="I55" s="34">
        <v>100</v>
      </c>
      <c r="J55" s="34">
        <v>100</v>
      </c>
      <c r="K55" s="34">
        <v>100</v>
      </c>
      <c r="L55" s="34">
        <v>100</v>
      </c>
      <c r="M55" s="34">
        <v>100</v>
      </c>
      <c r="N55" s="34">
        <v>100</v>
      </c>
      <c r="O55" s="34">
        <v>100</v>
      </c>
      <c r="P55" s="34">
        <v>100</v>
      </c>
      <c r="Q55" s="34">
        <v>100</v>
      </c>
      <c r="R55" s="34">
        <v>100</v>
      </c>
      <c r="S55" s="35">
        <v>100</v>
      </c>
      <c r="T55" s="2"/>
    </row>
    <row r="56" spans="1:20" x14ac:dyDescent="0.25">
      <c r="A56" s="36" t="s">
        <v>239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2"/>
    </row>
    <row r="57" spans="1:20" x14ac:dyDescent="0.25">
      <c r="A57" s="36" t="s">
        <v>240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2"/>
    </row>
  </sheetData>
  <mergeCells count="79">
    <mergeCell ref="AX10:BD10"/>
    <mergeCell ref="AX2:AZ2"/>
    <mergeCell ref="AX3:BD3"/>
    <mergeCell ref="AX4:AY5"/>
    <mergeCell ref="AZ4:BA4"/>
    <mergeCell ref="BC4:BC5"/>
    <mergeCell ref="BD4:BD5"/>
    <mergeCell ref="AX6:AX9"/>
    <mergeCell ref="W27:X27"/>
    <mergeCell ref="AF35:AN35"/>
    <mergeCell ref="AF29:AG30"/>
    <mergeCell ref="AH29:AI29"/>
    <mergeCell ref="AK29:AK30"/>
    <mergeCell ref="AL29:AL30"/>
    <mergeCell ref="AM29:AN29"/>
    <mergeCell ref="W23:X23"/>
    <mergeCell ref="AF31:AF34"/>
    <mergeCell ref="AF24:AH24"/>
    <mergeCell ref="AF25:AH25"/>
    <mergeCell ref="AO26:AS26"/>
    <mergeCell ref="W19:X19"/>
    <mergeCell ref="AO27:AS27"/>
    <mergeCell ref="AF28:AN28"/>
    <mergeCell ref="W11:X11"/>
    <mergeCell ref="AO20:AU20"/>
    <mergeCell ref="AF21:AG21"/>
    <mergeCell ref="AF22:AG22"/>
    <mergeCell ref="W15:X15"/>
    <mergeCell ref="AF23:AH23"/>
    <mergeCell ref="AO23:AS23"/>
    <mergeCell ref="AO14:AP15"/>
    <mergeCell ref="AQ14:AR14"/>
    <mergeCell ref="AT14:AT15"/>
    <mergeCell ref="AU14:AU15"/>
    <mergeCell ref="AF15:AG15"/>
    <mergeCell ref="AF16:AF17"/>
    <mergeCell ref="AO16:AO19"/>
    <mergeCell ref="AF18:AF20"/>
    <mergeCell ref="AO8:AU8"/>
    <mergeCell ref="AO9:AU9"/>
    <mergeCell ref="AF10:AL10"/>
    <mergeCell ref="AF13:AH13"/>
    <mergeCell ref="AO13:AU13"/>
    <mergeCell ref="AO3:AU3"/>
    <mergeCell ref="AF4:AG5"/>
    <mergeCell ref="AH4:AI4"/>
    <mergeCell ref="AK4:AK5"/>
    <mergeCell ref="AL4:AL5"/>
    <mergeCell ref="AO4:AP4"/>
    <mergeCell ref="AO5:AO7"/>
    <mergeCell ref="AF6:AF9"/>
    <mergeCell ref="W4:Z4"/>
    <mergeCell ref="W5:X5"/>
    <mergeCell ref="W6:W8"/>
    <mergeCell ref="W9:Z9"/>
    <mergeCell ref="AF3:AL3"/>
    <mergeCell ref="AF14:AG14"/>
    <mergeCell ref="A44:A46"/>
    <mergeCell ref="A47:A49"/>
    <mergeCell ref="A50:A52"/>
    <mergeCell ref="A53:A55"/>
    <mergeCell ref="A56:S56"/>
    <mergeCell ref="A57:S57"/>
    <mergeCell ref="A3:S3"/>
    <mergeCell ref="A4:B4"/>
    <mergeCell ref="A5:A7"/>
    <mergeCell ref="A8:A10"/>
    <mergeCell ref="A11:A13"/>
    <mergeCell ref="A14:A16"/>
    <mergeCell ref="A17:A19"/>
    <mergeCell ref="A32:A34"/>
    <mergeCell ref="A35:A37"/>
    <mergeCell ref="A38:A40"/>
    <mergeCell ref="A41:A43"/>
    <mergeCell ref="A20:A22"/>
    <mergeCell ref="A23:A25"/>
    <mergeCell ref="A26:A28"/>
    <mergeCell ref="A29:A31"/>
    <mergeCell ref="I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2024-08-21T02:41:02Z</dcterms:created>
  <dcterms:modified xsi:type="dcterms:W3CDTF">2024-08-21T03:33:58Z</dcterms:modified>
</cp:coreProperties>
</file>