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x441u\Documents\skripsii\"/>
    </mc:Choice>
  </mc:AlternateContent>
  <xr:revisionPtr revIDLastSave="0" documentId="13_ncr:1_{152CC48E-19BB-4C52-8780-B4DBA35F4AD4}" xr6:coauthVersionLast="45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arapan" sheetId="1" r:id="rId1"/>
    <sheet name="kenyataan" sheetId="2" r:id="rId2"/>
    <sheet name="kepentingan" sheetId="3" r:id="rId3"/>
    <sheet name="Kuesioner 2" sheetId="4" r:id="rId4"/>
  </sheets>
  <calcPr calcId="191029"/>
</workbook>
</file>

<file path=xl/calcChain.xml><?xml version="1.0" encoding="utf-8"?>
<calcChain xmlns="http://schemas.openxmlformats.org/spreadsheetml/2006/main">
  <c r="S53" i="1" l="1"/>
  <c r="W8" i="3" l="1"/>
  <c r="Y13" i="3"/>
  <c r="Z13" i="3"/>
  <c r="X28" i="3" l="1"/>
  <c r="W28" i="3"/>
  <c r="Z27" i="3"/>
  <c r="Y27" i="3"/>
  <c r="Z26" i="3"/>
  <c r="Y26" i="3"/>
  <c r="Z25" i="3"/>
  <c r="Y25" i="3"/>
  <c r="Z24" i="3"/>
  <c r="Y24" i="3"/>
  <c r="Z23" i="3"/>
  <c r="Y23" i="3"/>
  <c r="Z22" i="3"/>
  <c r="Z28" i="3" s="1"/>
  <c r="Y22" i="3"/>
  <c r="Y28" i="3" s="1"/>
  <c r="AA20" i="4"/>
  <c r="Z20" i="4"/>
  <c r="Y20" i="4"/>
  <c r="AC19" i="4"/>
  <c r="AB19" i="4"/>
  <c r="AC18" i="4"/>
  <c r="AB18" i="4"/>
  <c r="AC17" i="4"/>
  <c r="AB17" i="4"/>
  <c r="AC16" i="4"/>
  <c r="AB16" i="4"/>
  <c r="AC15" i="4"/>
  <c r="AB15" i="4"/>
  <c r="AC14" i="4"/>
  <c r="AB14" i="4"/>
  <c r="AC13" i="4"/>
  <c r="AB13" i="4"/>
  <c r="AC12" i="4"/>
  <c r="AB12" i="4"/>
  <c r="AC11" i="4"/>
  <c r="AB11" i="4"/>
  <c r="AC10" i="4"/>
  <c r="AB10" i="4"/>
  <c r="AC9" i="4"/>
  <c r="AB9" i="4"/>
  <c r="AC8" i="4"/>
  <c r="AB8" i="4"/>
  <c r="AC7" i="4"/>
  <c r="AB7" i="4"/>
  <c r="AC6" i="4"/>
  <c r="AB6" i="4"/>
  <c r="AC5" i="4"/>
  <c r="AC20" i="4" s="1"/>
  <c r="AB5" i="4"/>
  <c r="AB20" i="4" s="1"/>
  <c r="S43" i="3"/>
  <c r="S39" i="3"/>
  <c r="S38" i="3"/>
  <c r="S37" i="3"/>
  <c r="S36" i="3"/>
  <c r="S35" i="3"/>
  <c r="S34" i="3"/>
  <c r="S33" i="3"/>
  <c r="S32" i="3"/>
  <c r="S31" i="3"/>
  <c r="S30" i="3"/>
  <c r="V28" i="3"/>
  <c r="S23" i="3"/>
  <c r="S13" i="3"/>
  <c r="S3" i="3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2" i="1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2" i="2"/>
  <c r="S4" i="3"/>
  <c r="S5" i="3"/>
  <c r="S6" i="3"/>
  <c r="S7" i="3"/>
  <c r="S8" i="3"/>
  <c r="S9" i="3"/>
  <c r="S10" i="3"/>
  <c r="S11" i="3"/>
  <c r="S12" i="3"/>
  <c r="S14" i="3"/>
  <c r="S15" i="3"/>
  <c r="S16" i="3"/>
  <c r="S17" i="3"/>
  <c r="S18" i="3"/>
  <c r="S19" i="3"/>
  <c r="S20" i="3"/>
  <c r="S21" i="3"/>
  <c r="S22" i="3"/>
  <c r="S24" i="3"/>
  <c r="S25" i="3"/>
  <c r="S26" i="3"/>
  <c r="S27" i="3"/>
  <c r="S28" i="3"/>
  <c r="S29" i="3"/>
  <c r="S40" i="3"/>
  <c r="S41" i="3"/>
  <c r="S42" i="3"/>
  <c r="S44" i="3"/>
  <c r="S45" i="3"/>
  <c r="S46" i="3"/>
  <c r="S47" i="3"/>
  <c r="S48" i="3"/>
  <c r="S49" i="3"/>
  <c r="S50" i="3"/>
  <c r="S51" i="3"/>
  <c r="S2" i="3"/>
  <c r="C55" i="1"/>
  <c r="B55" i="1"/>
  <c r="Y14" i="3"/>
  <c r="Y15" i="3"/>
  <c r="Y16" i="3"/>
  <c r="Y17" i="3"/>
  <c r="Y18" i="3"/>
  <c r="Y19" i="3"/>
  <c r="Y20" i="3"/>
  <c r="Y21" i="3"/>
  <c r="W11" i="3"/>
  <c r="W10" i="3"/>
  <c r="W9" i="3"/>
  <c r="S52" i="1"/>
  <c r="Z14" i="3"/>
  <c r="Z15" i="3"/>
  <c r="Z16" i="3"/>
  <c r="Z17" i="3"/>
  <c r="Z18" i="3"/>
  <c r="Z19" i="3"/>
  <c r="Z20" i="3"/>
  <c r="Z21" i="3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D53" i="1"/>
  <c r="D52" i="1"/>
  <c r="T53" i="4"/>
  <c r="U53" i="4"/>
  <c r="V53" i="4"/>
  <c r="W53" i="4"/>
  <c r="W52" i="4"/>
  <c r="T52" i="4"/>
  <c r="U52" i="4"/>
  <c r="V52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S53" i="3" s="1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D53" i="2"/>
  <c r="S53" i="2" s="1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S52" i="2" s="1"/>
  <c r="S52" i="3" l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</calcChain>
</file>

<file path=xl/sharedStrings.xml><?xml version="1.0" encoding="utf-8"?>
<sst xmlns="http://schemas.openxmlformats.org/spreadsheetml/2006/main" count="482" uniqueCount="109">
  <si>
    <t xml:space="preserve">Nama </t>
  </si>
  <si>
    <t>Jenis Kelamin</t>
  </si>
  <si>
    <t>Usia</t>
  </si>
  <si>
    <t>Perempuan</t>
  </si>
  <si>
    <t>Laki-laki</t>
  </si>
  <si>
    <t>Adigwa Syahda N.F</t>
  </si>
  <si>
    <t>Gita</t>
  </si>
  <si>
    <t xml:space="preserve">Galuh Nurma </t>
  </si>
  <si>
    <t>Munna</t>
  </si>
  <si>
    <t>Yasmin</t>
  </si>
  <si>
    <t>Laila Nida</t>
  </si>
  <si>
    <t xml:space="preserve">Sekar Andini </t>
  </si>
  <si>
    <t xml:space="preserve">Intan Putri Rengganis </t>
  </si>
  <si>
    <t>viki saputra</t>
  </si>
  <si>
    <t>vamel wijaya</t>
  </si>
  <si>
    <t xml:space="preserve">ibrahim haidar syam </t>
  </si>
  <si>
    <t xml:space="preserve">salman </t>
  </si>
  <si>
    <t>wiwin sawinda</t>
  </si>
  <si>
    <t>gina</t>
  </si>
  <si>
    <t xml:space="preserve">Husen </t>
  </si>
  <si>
    <t xml:space="preserve">AWALUL DINI </t>
  </si>
  <si>
    <t xml:space="preserve">Isnani Latifathul Jannah </t>
  </si>
  <si>
    <t xml:space="preserve">SAUSAN </t>
  </si>
  <si>
    <t>Ruwandi Susanto</t>
  </si>
  <si>
    <t xml:space="preserve">Muhammad saleh </t>
  </si>
  <si>
    <t>Septya</t>
  </si>
  <si>
    <t xml:space="preserve">eva </t>
  </si>
  <si>
    <t xml:space="preserve">ERNA </t>
  </si>
  <si>
    <t xml:space="preserve">nurul fadhilah </t>
  </si>
  <si>
    <t xml:space="preserve">fenny mei </t>
  </si>
  <si>
    <t xml:space="preserve">FADIO </t>
  </si>
  <si>
    <t xml:space="preserve">M. ALIVIA ROBBY </t>
  </si>
  <si>
    <t>Arifun</t>
  </si>
  <si>
    <t xml:space="preserve">Lintang syailendra </t>
  </si>
  <si>
    <t xml:space="preserve">fatih hesa </t>
  </si>
  <si>
    <t xml:space="preserve">ISHAK </t>
  </si>
  <si>
    <t xml:space="preserve">shofina </t>
  </si>
  <si>
    <t>UMNIYATI SHOLIHAH</t>
  </si>
  <si>
    <t xml:space="preserve">alfina putri </t>
  </si>
  <si>
    <t xml:space="preserve">leo naldo </t>
  </si>
  <si>
    <t>AHMAD NASHIRUDDIN</t>
  </si>
  <si>
    <t>RIZAL KAEROSA KADAFI</t>
  </si>
  <si>
    <t>MUHAMMAD FAQIH ASYRAFI</t>
  </si>
  <si>
    <t>RHAMADHANI NISA ALHANIFA</t>
  </si>
  <si>
    <t xml:space="preserve">salwa rosyida </t>
  </si>
  <si>
    <t xml:space="preserve">ibnu </t>
  </si>
  <si>
    <t>ilham</t>
  </si>
  <si>
    <t xml:space="preserve">ICHLASUL AMAL </t>
  </si>
  <si>
    <t xml:space="preserve">ifah umul fadilah </t>
  </si>
  <si>
    <t xml:space="preserve">abror </t>
  </si>
  <si>
    <t>FAQIHUDIN AZMI</t>
  </si>
  <si>
    <t>AHSANI TAQWIM</t>
  </si>
  <si>
    <t xml:space="preserve">pristika </t>
  </si>
  <si>
    <t xml:space="preserve">Ajis </t>
  </si>
  <si>
    <t xml:space="preserve">mustofa aqil </t>
  </si>
  <si>
    <t>Saya berharap selisih ukuran produk  2-3cm dengan ukuran lokal</t>
  </si>
  <si>
    <t>Saya berharap jahitan menggunakan Stick Overdeck</t>
  </si>
  <si>
    <t xml:space="preserve">Saya berharap warna tidak mudah luntur </t>
  </si>
  <si>
    <t>Saya berharap produk berbahan cotton combed</t>
  </si>
  <si>
    <t>Saya berharap ketebalan kaos 24s</t>
  </si>
  <si>
    <t>Saya berharap produk memiliki bahan nyaman digunakan</t>
  </si>
  <si>
    <t>Saya berharap produk menggunakan DTF premium dengan sablon lebih tajam</t>
  </si>
  <si>
    <t>Saya berharap proses lebih cepat karena menggunakan teknologi printer</t>
  </si>
  <si>
    <t>Saya berharap pengemasan menggunakan plastic zip lock</t>
  </si>
  <si>
    <t>Harga kaos AA. Co.Store memiliki daya saing lebih baik dari merek lain</t>
  </si>
  <si>
    <t>Saya berharap tempat parkir luas</t>
  </si>
  <si>
    <t>Saya berharap tempat bersih</t>
  </si>
  <si>
    <r>
      <t xml:space="preserve">Saya berharap setiap pembelian 1pcs mendapat </t>
    </r>
    <r>
      <rPr>
        <i/>
        <sz val="10"/>
        <color rgb="FF000000"/>
        <rFont val="Times New Roman"/>
        <family val="1"/>
      </rPr>
      <t>free gift</t>
    </r>
    <r>
      <rPr>
        <sz val="10"/>
        <color rgb="FF000000"/>
        <rFont val="Times New Roman"/>
        <family val="1"/>
      </rPr>
      <t xml:space="preserve"> </t>
    </r>
  </si>
  <si>
    <t>Saya berharap setiap pembelian grosir/pcs mendapat diskon</t>
  </si>
  <si>
    <t>Saya berharap diberi diskon di setiap event</t>
  </si>
  <si>
    <t>total</t>
  </si>
  <si>
    <t>rerata</t>
  </si>
  <si>
    <t>kenyataannya selisih ukuran produk  2-3cm dengan ukuran lokal</t>
  </si>
  <si>
    <t>kenyataannya jahitan menggunakan Stick Overdeck</t>
  </si>
  <si>
    <t xml:space="preserve">kenyataannya warna tidak mudah luntur </t>
  </si>
  <si>
    <t>kenyataannya produk berbahan cotton combed</t>
  </si>
  <si>
    <t>kenyataannya ketebalan kaos 24s</t>
  </si>
  <si>
    <t>kenyataannya produk memiliki bahan nyaman digunakan</t>
  </si>
  <si>
    <t>kenyataannya produk menggunakan DTF premium dengan sablon lebih tajam</t>
  </si>
  <si>
    <t>kenyataannya proses lebih cepat karena menggunakan teknologi printer</t>
  </si>
  <si>
    <t>kenyataannya pengemasan menggunakan plastic zip lock</t>
  </si>
  <si>
    <t>kenyataannya tempat parkir luas</t>
  </si>
  <si>
    <t>kenyataannya tempat bersih</t>
  </si>
  <si>
    <t xml:space="preserve">kenyataannya setiap pembelian 1pcs mendapat free gift </t>
  </si>
  <si>
    <t>kenyataannya setiap pembelian grosir/pcs mendapat diskon</t>
  </si>
  <si>
    <t>kenyataannya diberi diskon di setiap event</t>
  </si>
  <si>
    <t xml:space="preserve"> selisih ukuran produk  2-3cm dengan ukuran lokal</t>
  </si>
  <si>
    <t xml:space="preserve"> jahitan menggunakan Stick Overdeck</t>
  </si>
  <si>
    <t xml:space="preserve"> warna tidak mudah luntur </t>
  </si>
  <si>
    <t xml:space="preserve"> produk berbahan cotton combed</t>
  </si>
  <si>
    <t xml:space="preserve"> ketebalan kaos 24s</t>
  </si>
  <si>
    <t xml:space="preserve"> produk memiliki bahan nyaman digunakan</t>
  </si>
  <si>
    <t xml:space="preserve"> produk menggunakan DTF premium dengan sablon lebih tajam</t>
  </si>
  <si>
    <t xml:space="preserve"> proses lebih cepat karena menggunakan teknologi printer</t>
  </si>
  <si>
    <t xml:space="preserve"> pengemasan menggunakan plastic zip lock</t>
  </si>
  <si>
    <t xml:space="preserve"> tempat parkir luas</t>
  </si>
  <si>
    <t xml:space="preserve"> tempat bersih</t>
  </si>
  <si>
    <t xml:space="preserve"> setiap pembelian 1pcs mendapat free gift </t>
  </si>
  <si>
    <t xml:space="preserve"> setiap pembelian grosir/pcs mendapat diskon</t>
  </si>
  <si>
    <t xml:space="preserve"> diberi diskon di setiap event</t>
  </si>
  <si>
    <t>Kepentingan</t>
  </si>
  <si>
    <t>Harapan</t>
  </si>
  <si>
    <t>Kenyataan</t>
  </si>
  <si>
    <t>CSI</t>
  </si>
  <si>
    <t>harapan</t>
  </si>
  <si>
    <t>kepentingan</t>
  </si>
  <si>
    <t>gap</t>
  </si>
  <si>
    <t>rerate</t>
  </si>
  <si>
    <t>kenyataan*harapan (CSI)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</si>
</sst>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  <scheme val="minor"/>
    </font>
    <font>
      <i/>
      <sz val="10"/>
      <color rgb="FF000000"/>
      <name val="Times New Roman"/>
      <family val="1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H55"/>
  <sheetViews>
    <sheetView tabSelected="1" zoomScale="85" zoomScaleNormal="85" workbookViewId="0">
      <pane ySplit="1" topLeftCell="A2" activePane="bottomLeft" state="frozen"/>
      <selection pane="bottomLeft" activeCell="T6" sqref="T6:T20"/>
    </sheetView>
  </sheetViews>
  <sheetFormatPr defaultColWidth="12.5703125" defaultRowHeight="15.75" customHeight="1" x14ac:dyDescent="0.2"/>
  <cols>
    <col min="1" max="18" width="18.85546875" customWidth="1"/>
  </cols>
  <sheetData>
    <row r="1" spans="1:34" ht="12.75" x14ac:dyDescent="0.2">
      <c r="A1" s="1" t="s">
        <v>0</v>
      </c>
      <c r="B1" s="1" t="s">
        <v>1</v>
      </c>
      <c r="C1" s="1" t="s">
        <v>2</v>
      </c>
      <c r="D1" s="2" t="s">
        <v>55</v>
      </c>
      <c r="E1" s="2" t="s">
        <v>56</v>
      </c>
      <c r="F1" s="2" t="s">
        <v>57</v>
      </c>
      <c r="G1" s="2" t="s">
        <v>58</v>
      </c>
      <c r="H1" s="2" t="s">
        <v>59</v>
      </c>
      <c r="I1" s="2" t="s">
        <v>60</v>
      </c>
      <c r="J1" s="2" t="s">
        <v>61</v>
      </c>
      <c r="K1" s="2" t="s">
        <v>62</v>
      </c>
      <c r="L1" s="2" t="s">
        <v>63</v>
      </c>
      <c r="M1" s="2" t="s">
        <v>64</v>
      </c>
      <c r="N1" s="2" t="s">
        <v>65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70</v>
      </c>
    </row>
    <row r="2" spans="1:34" ht="12.75" x14ac:dyDescent="0.2">
      <c r="A2" s="1" t="s">
        <v>5</v>
      </c>
      <c r="B2" s="1" t="s">
        <v>3</v>
      </c>
      <c r="C2" s="1">
        <v>22</v>
      </c>
      <c r="D2" s="1">
        <v>3</v>
      </c>
      <c r="E2" s="1">
        <v>3</v>
      </c>
      <c r="F2" s="1">
        <v>3</v>
      </c>
      <c r="G2" s="1">
        <v>3</v>
      </c>
      <c r="H2" s="1">
        <v>5</v>
      </c>
      <c r="I2" s="1">
        <v>5</v>
      </c>
      <c r="J2" s="1">
        <v>5</v>
      </c>
      <c r="K2" s="1">
        <v>3</v>
      </c>
      <c r="L2" s="1">
        <v>3</v>
      </c>
      <c r="M2" s="1">
        <v>4</v>
      </c>
      <c r="N2" s="1">
        <v>4</v>
      </c>
      <c r="O2" s="1">
        <v>4</v>
      </c>
      <c r="P2" s="1">
        <v>4</v>
      </c>
      <c r="Q2" s="1">
        <v>3</v>
      </c>
      <c r="R2" s="1">
        <v>4</v>
      </c>
      <c r="S2">
        <f>SUM(D2:R2)</f>
        <v>56</v>
      </c>
    </row>
    <row r="3" spans="1:34" ht="12.75" x14ac:dyDescent="0.2">
      <c r="A3" s="1" t="s">
        <v>6</v>
      </c>
      <c r="B3" s="1" t="s">
        <v>3</v>
      </c>
      <c r="C3" s="1">
        <v>23</v>
      </c>
      <c r="D3" s="1">
        <v>4</v>
      </c>
      <c r="E3" s="1">
        <v>4</v>
      </c>
      <c r="F3" s="1">
        <v>4</v>
      </c>
      <c r="G3" s="1">
        <v>3</v>
      </c>
      <c r="H3" s="1">
        <v>5</v>
      </c>
      <c r="I3" s="1">
        <v>5</v>
      </c>
      <c r="J3" s="1">
        <v>5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>
        <f t="shared" ref="S3:S51" si="0">SUM(D3:R3)</f>
        <v>62</v>
      </c>
      <c r="T3" s="7">
        <v>3.18</v>
      </c>
      <c r="U3" s="7">
        <v>3.18</v>
      </c>
      <c r="V3" s="7">
        <v>3.2</v>
      </c>
      <c r="W3" s="7">
        <v>3.38</v>
      </c>
      <c r="X3" s="7">
        <v>3.48</v>
      </c>
      <c r="Y3" s="7">
        <v>3.52</v>
      </c>
      <c r="Z3" s="7">
        <v>3.52</v>
      </c>
      <c r="AA3" s="7">
        <v>3.18</v>
      </c>
      <c r="AB3" s="7">
        <v>3.16</v>
      </c>
      <c r="AC3" s="7">
        <v>3.38</v>
      </c>
      <c r="AD3" s="7">
        <v>3.38</v>
      </c>
      <c r="AE3" s="7">
        <v>3.36</v>
      </c>
      <c r="AF3" s="7">
        <v>3.18</v>
      </c>
      <c r="AG3" s="7">
        <v>3.16</v>
      </c>
      <c r="AH3" s="7">
        <v>3.16</v>
      </c>
    </row>
    <row r="4" spans="1:34" ht="12.75" x14ac:dyDescent="0.2">
      <c r="A4" s="1" t="s">
        <v>7</v>
      </c>
      <c r="B4" s="1" t="s">
        <v>3</v>
      </c>
      <c r="C4" s="1">
        <v>23</v>
      </c>
      <c r="D4" s="1">
        <v>3</v>
      </c>
      <c r="E4" s="1">
        <v>3</v>
      </c>
      <c r="F4" s="1">
        <v>3</v>
      </c>
      <c r="G4" s="1">
        <v>3</v>
      </c>
      <c r="H4" s="1">
        <v>5</v>
      </c>
      <c r="I4" s="1">
        <v>5</v>
      </c>
      <c r="J4" s="1">
        <v>5</v>
      </c>
      <c r="K4" s="1">
        <v>3</v>
      </c>
      <c r="L4" s="1">
        <v>3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v>3</v>
      </c>
      <c r="S4">
        <f t="shared" si="0"/>
        <v>56</v>
      </c>
    </row>
    <row r="5" spans="1:34" ht="12.75" x14ac:dyDescent="0.2">
      <c r="A5" s="1" t="s">
        <v>8</v>
      </c>
      <c r="B5" s="1" t="s">
        <v>3</v>
      </c>
      <c r="C5" s="1">
        <v>24</v>
      </c>
      <c r="D5" s="1">
        <v>5</v>
      </c>
      <c r="E5" s="1">
        <v>3</v>
      </c>
      <c r="F5" s="1">
        <v>4</v>
      </c>
      <c r="G5" s="1">
        <v>5</v>
      </c>
      <c r="H5" s="1">
        <v>5</v>
      </c>
      <c r="I5" s="1">
        <v>5</v>
      </c>
      <c r="J5" s="1">
        <v>5</v>
      </c>
      <c r="K5" s="1">
        <v>3</v>
      </c>
      <c r="L5" s="1">
        <v>3</v>
      </c>
      <c r="M5" s="1">
        <v>4</v>
      </c>
      <c r="N5" s="1">
        <v>4</v>
      </c>
      <c r="O5" s="1">
        <v>4</v>
      </c>
      <c r="P5" s="1">
        <v>4</v>
      </c>
      <c r="Q5" s="1">
        <v>4</v>
      </c>
      <c r="R5" s="1">
        <v>4</v>
      </c>
      <c r="S5">
        <f t="shared" si="0"/>
        <v>62</v>
      </c>
    </row>
    <row r="6" spans="1:34" ht="12.75" x14ac:dyDescent="0.2">
      <c r="A6" s="1" t="s">
        <v>9</v>
      </c>
      <c r="B6" s="1" t="s">
        <v>3</v>
      </c>
      <c r="C6" s="1">
        <v>23</v>
      </c>
      <c r="D6" s="1">
        <v>3</v>
      </c>
      <c r="E6" s="1">
        <v>4</v>
      </c>
      <c r="F6" s="1">
        <v>4</v>
      </c>
      <c r="G6" s="1">
        <v>5</v>
      </c>
      <c r="H6" s="1">
        <v>5</v>
      </c>
      <c r="I6" s="1">
        <v>5</v>
      </c>
      <c r="J6" s="1">
        <v>5</v>
      </c>
      <c r="K6" s="1">
        <v>3</v>
      </c>
      <c r="L6" s="1">
        <v>3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>
        <f t="shared" si="0"/>
        <v>61</v>
      </c>
      <c r="T6" s="7">
        <v>3.18</v>
      </c>
    </row>
    <row r="7" spans="1:34" ht="12.75" x14ac:dyDescent="0.2">
      <c r="A7" s="1" t="s">
        <v>10</v>
      </c>
      <c r="B7" s="1" t="s">
        <v>3</v>
      </c>
      <c r="C7" s="1">
        <v>23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>
        <f t="shared" si="0"/>
        <v>60</v>
      </c>
      <c r="T7" s="7">
        <v>3.18</v>
      </c>
    </row>
    <row r="8" spans="1:34" ht="12.75" x14ac:dyDescent="0.2">
      <c r="A8" s="1" t="s">
        <v>11</v>
      </c>
      <c r="B8" s="1" t="s">
        <v>3</v>
      </c>
      <c r="C8" s="1">
        <v>23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4</v>
      </c>
      <c r="N8" s="1">
        <v>4</v>
      </c>
      <c r="O8" s="1">
        <v>4</v>
      </c>
      <c r="P8" s="1">
        <v>3</v>
      </c>
      <c r="Q8" s="1">
        <v>3</v>
      </c>
      <c r="R8" s="1">
        <v>3</v>
      </c>
      <c r="S8">
        <f t="shared" si="0"/>
        <v>48</v>
      </c>
      <c r="T8" s="7">
        <v>3.2</v>
      </c>
    </row>
    <row r="9" spans="1:34" ht="12.75" x14ac:dyDescent="0.2">
      <c r="A9" s="1" t="s">
        <v>12</v>
      </c>
      <c r="B9" s="1" t="s">
        <v>3</v>
      </c>
      <c r="C9" s="1">
        <v>22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4</v>
      </c>
      <c r="N9" s="1">
        <v>4</v>
      </c>
      <c r="O9" s="1">
        <v>4</v>
      </c>
      <c r="P9" s="1">
        <v>3</v>
      </c>
      <c r="Q9" s="1">
        <v>3</v>
      </c>
      <c r="R9" s="1">
        <v>3</v>
      </c>
      <c r="S9">
        <f t="shared" si="0"/>
        <v>48</v>
      </c>
      <c r="T9" s="7">
        <v>3.38</v>
      </c>
    </row>
    <row r="10" spans="1:34" ht="12.75" x14ac:dyDescent="0.2">
      <c r="A10" s="1" t="s">
        <v>13</v>
      </c>
      <c r="B10" s="1" t="s">
        <v>4</v>
      </c>
      <c r="C10" s="1">
        <v>23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>
        <f t="shared" si="0"/>
        <v>45</v>
      </c>
      <c r="T10" s="7">
        <v>3.48</v>
      </c>
    </row>
    <row r="11" spans="1:34" ht="12.75" x14ac:dyDescent="0.2">
      <c r="A11" s="1" t="s">
        <v>14</v>
      </c>
      <c r="B11" s="1" t="s">
        <v>4</v>
      </c>
      <c r="C11" s="1">
        <v>23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>
        <f t="shared" si="0"/>
        <v>45</v>
      </c>
      <c r="T11" s="7">
        <v>3.52</v>
      </c>
    </row>
    <row r="12" spans="1:34" ht="12.75" x14ac:dyDescent="0.2">
      <c r="A12" s="1" t="s">
        <v>15</v>
      </c>
      <c r="B12" s="1" t="s">
        <v>4</v>
      </c>
      <c r="C12" s="1">
        <v>23</v>
      </c>
      <c r="D12" s="1">
        <v>4</v>
      </c>
      <c r="E12" s="1">
        <v>4</v>
      </c>
      <c r="F12" s="1">
        <v>4</v>
      </c>
      <c r="G12" s="1">
        <v>4</v>
      </c>
      <c r="H12" s="1">
        <v>3</v>
      </c>
      <c r="I12" s="1">
        <v>3</v>
      </c>
      <c r="J12" s="1">
        <v>3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3</v>
      </c>
      <c r="Q12" s="1">
        <v>3</v>
      </c>
      <c r="R12" s="1">
        <v>3</v>
      </c>
      <c r="S12">
        <f t="shared" si="0"/>
        <v>54</v>
      </c>
      <c r="T12" s="7">
        <v>3.52</v>
      </c>
    </row>
    <row r="13" spans="1:34" ht="12.75" x14ac:dyDescent="0.2">
      <c r="A13" s="1" t="s">
        <v>16</v>
      </c>
      <c r="B13" s="1" t="s">
        <v>4</v>
      </c>
      <c r="C13" s="1">
        <v>23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>
        <f t="shared" si="0"/>
        <v>45</v>
      </c>
      <c r="T13" s="7">
        <v>3.18</v>
      </c>
    </row>
    <row r="14" spans="1:34" ht="12.75" x14ac:dyDescent="0.2">
      <c r="A14" s="1" t="s">
        <v>17</v>
      </c>
      <c r="B14" s="1" t="s">
        <v>3</v>
      </c>
      <c r="C14" s="1">
        <v>22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">
        <v>3</v>
      </c>
      <c r="L14" s="1">
        <v>3</v>
      </c>
      <c r="M14" s="1">
        <v>4</v>
      </c>
      <c r="N14" s="1">
        <v>4</v>
      </c>
      <c r="O14" s="1">
        <v>3</v>
      </c>
      <c r="P14" s="1">
        <v>3</v>
      </c>
      <c r="Q14" s="1">
        <v>3</v>
      </c>
      <c r="R14" s="1">
        <v>3</v>
      </c>
      <c r="S14">
        <f t="shared" si="0"/>
        <v>47</v>
      </c>
      <c r="T14" s="7">
        <v>3.16</v>
      </c>
    </row>
    <row r="15" spans="1:34" ht="12.75" x14ac:dyDescent="0.2">
      <c r="A15" s="1" t="s">
        <v>18</v>
      </c>
      <c r="B15" s="1" t="s">
        <v>3</v>
      </c>
      <c r="C15" s="1">
        <v>22</v>
      </c>
      <c r="D15" s="1">
        <v>4</v>
      </c>
      <c r="E15" s="1">
        <v>4</v>
      </c>
      <c r="F15" s="1">
        <v>4</v>
      </c>
      <c r="G15" s="1">
        <v>3</v>
      </c>
      <c r="H15" s="1">
        <v>3</v>
      </c>
      <c r="I15" s="1">
        <v>3</v>
      </c>
      <c r="J15" s="1">
        <v>3</v>
      </c>
      <c r="K15" s="1">
        <v>3</v>
      </c>
      <c r="L15" s="1">
        <v>3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>
        <f t="shared" si="0"/>
        <v>48</v>
      </c>
      <c r="T15" s="7">
        <v>3.38</v>
      </c>
    </row>
    <row r="16" spans="1:34" ht="12.75" x14ac:dyDescent="0.2">
      <c r="A16" s="1" t="s">
        <v>19</v>
      </c>
      <c r="B16" s="1" t="s">
        <v>4</v>
      </c>
      <c r="C16" s="1">
        <v>23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>
        <f t="shared" si="0"/>
        <v>60</v>
      </c>
      <c r="T16" s="7">
        <v>3.38</v>
      </c>
    </row>
    <row r="17" spans="1:20" ht="12.75" x14ac:dyDescent="0.2">
      <c r="A17" s="1" t="s">
        <v>20</v>
      </c>
      <c r="B17" s="1" t="s">
        <v>3</v>
      </c>
      <c r="C17" s="1">
        <v>22</v>
      </c>
      <c r="D17" s="1">
        <v>3</v>
      </c>
      <c r="E17" s="1">
        <v>3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>
        <f t="shared" si="0"/>
        <v>45</v>
      </c>
      <c r="T17" s="7">
        <v>3.36</v>
      </c>
    </row>
    <row r="18" spans="1:20" ht="12.75" x14ac:dyDescent="0.2">
      <c r="A18" s="1" t="s">
        <v>21</v>
      </c>
      <c r="B18" s="1" t="s">
        <v>3</v>
      </c>
      <c r="C18" s="1">
        <v>22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>
        <f t="shared" si="0"/>
        <v>45</v>
      </c>
      <c r="T18" s="7">
        <v>3.18</v>
      </c>
    </row>
    <row r="19" spans="1:20" ht="12.75" x14ac:dyDescent="0.2">
      <c r="A19" s="1" t="s">
        <v>22</v>
      </c>
      <c r="B19" s="1" t="s">
        <v>3</v>
      </c>
      <c r="C19" s="1">
        <v>22</v>
      </c>
      <c r="D19" s="1">
        <v>3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>
        <f t="shared" si="0"/>
        <v>45</v>
      </c>
      <c r="T19" s="7">
        <v>3.16</v>
      </c>
    </row>
    <row r="20" spans="1:20" ht="12.75" x14ac:dyDescent="0.2">
      <c r="A20" s="1" t="s">
        <v>23</v>
      </c>
      <c r="B20" s="1" t="s">
        <v>4</v>
      </c>
      <c r="C20" s="1">
        <v>23</v>
      </c>
      <c r="D20" s="1">
        <v>3</v>
      </c>
      <c r="E20" s="1">
        <v>4</v>
      </c>
      <c r="F20" s="1">
        <v>4</v>
      </c>
      <c r="G20" s="1">
        <v>5</v>
      </c>
      <c r="H20" s="1">
        <v>3</v>
      </c>
      <c r="I20" s="1">
        <v>5</v>
      </c>
      <c r="J20" s="1">
        <v>5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>
        <f t="shared" si="0"/>
        <v>53</v>
      </c>
      <c r="T20" s="7">
        <v>3.16</v>
      </c>
    </row>
    <row r="21" spans="1:20" ht="12.75" x14ac:dyDescent="0.2">
      <c r="A21" s="1" t="s">
        <v>24</v>
      </c>
      <c r="B21" s="1" t="s">
        <v>4</v>
      </c>
      <c r="C21" s="1">
        <v>22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>
        <f t="shared" si="0"/>
        <v>45</v>
      </c>
    </row>
    <row r="22" spans="1:20" ht="12.75" x14ac:dyDescent="0.2">
      <c r="A22" s="1" t="s">
        <v>25</v>
      </c>
      <c r="B22" s="1" t="s">
        <v>3</v>
      </c>
      <c r="C22" s="1">
        <v>22</v>
      </c>
      <c r="D22" s="1">
        <v>3</v>
      </c>
      <c r="E22" s="1">
        <v>3</v>
      </c>
      <c r="F22" s="1">
        <v>3</v>
      </c>
      <c r="G22" s="1">
        <v>3</v>
      </c>
      <c r="H22" s="1">
        <v>5</v>
      </c>
      <c r="I22" s="1">
        <v>5</v>
      </c>
      <c r="J22" s="1">
        <v>5</v>
      </c>
      <c r="K22" s="1">
        <v>3</v>
      </c>
      <c r="L22" s="1">
        <v>3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>
        <f t="shared" si="0"/>
        <v>51</v>
      </c>
    </row>
    <row r="23" spans="1:20" ht="12.75" x14ac:dyDescent="0.2">
      <c r="A23" s="1" t="s">
        <v>26</v>
      </c>
      <c r="B23" s="1" t="s">
        <v>3</v>
      </c>
      <c r="C23" s="1">
        <v>22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>
        <f t="shared" si="0"/>
        <v>45</v>
      </c>
    </row>
    <row r="24" spans="1:20" ht="12.75" x14ac:dyDescent="0.2">
      <c r="A24" s="1" t="s">
        <v>27</v>
      </c>
      <c r="B24" s="1" t="s">
        <v>3</v>
      </c>
      <c r="C24" s="1">
        <v>22</v>
      </c>
      <c r="D24" s="1">
        <v>3</v>
      </c>
      <c r="E24" s="1">
        <v>3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3</v>
      </c>
      <c r="O24" s="1">
        <v>3</v>
      </c>
      <c r="P24" s="1">
        <v>3</v>
      </c>
      <c r="Q24" s="1">
        <v>3</v>
      </c>
      <c r="R24" s="1">
        <v>3</v>
      </c>
      <c r="S24">
        <f t="shared" si="0"/>
        <v>45</v>
      </c>
    </row>
    <row r="25" spans="1:20" ht="12.75" x14ac:dyDescent="0.2">
      <c r="A25" s="1" t="s">
        <v>28</v>
      </c>
      <c r="B25" s="1" t="s">
        <v>3</v>
      </c>
      <c r="C25" s="1">
        <v>23</v>
      </c>
      <c r="D25" s="1">
        <v>4</v>
      </c>
      <c r="E25" s="1">
        <v>4</v>
      </c>
      <c r="F25" s="1">
        <v>4</v>
      </c>
      <c r="G25" s="1">
        <v>3</v>
      </c>
      <c r="H25" s="1">
        <v>3</v>
      </c>
      <c r="I25" s="1">
        <v>3</v>
      </c>
      <c r="J25" s="1">
        <v>3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>
        <f t="shared" si="0"/>
        <v>56</v>
      </c>
    </row>
    <row r="26" spans="1:20" ht="12.75" x14ac:dyDescent="0.2">
      <c r="A26" s="1" t="s">
        <v>29</v>
      </c>
      <c r="B26" s="1" t="s">
        <v>3</v>
      </c>
      <c r="C26" s="1">
        <v>23</v>
      </c>
      <c r="D26" s="1">
        <v>3</v>
      </c>
      <c r="E26" s="1">
        <v>3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1">
        <v>3</v>
      </c>
      <c r="O26" s="1">
        <v>3</v>
      </c>
      <c r="P26" s="1">
        <v>3</v>
      </c>
      <c r="Q26" s="1">
        <v>3</v>
      </c>
      <c r="R26" s="1">
        <v>3</v>
      </c>
      <c r="S26">
        <f t="shared" si="0"/>
        <v>45</v>
      </c>
    </row>
    <row r="27" spans="1:20" ht="12.75" x14ac:dyDescent="0.2">
      <c r="A27" s="1" t="s">
        <v>30</v>
      </c>
      <c r="B27" s="1" t="s">
        <v>4</v>
      </c>
      <c r="C27" s="1">
        <v>23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>
        <f t="shared" si="0"/>
        <v>45</v>
      </c>
    </row>
    <row r="28" spans="1:20" ht="12.75" x14ac:dyDescent="0.2">
      <c r="A28" s="1" t="s">
        <v>31</v>
      </c>
      <c r="B28" s="1" t="s">
        <v>4</v>
      </c>
      <c r="C28" s="1">
        <v>23</v>
      </c>
      <c r="D28" s="1">
        <v>3</v>
      </c>
      <c r="E28" s="1">
        <v>3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3</v>
      </c>
      <c r="S28">
        <f t="shared" si="0"/>
        <v>45</v>
      </c>
    </row>
    <row r="29" spans="1:20" ht="12.75" x14ac:dyDescent="0.2">
      <c r="A29" s="1" t="s">
        <v>32</v>
      </c>
      <c r="B29" s="1" t="s">
        <v>4</v>
      </c>
      <c r="C29" s="1">
        <v>23</v>
      </c>
      <c r="D29" s="1">
        <v>3</v>
      </c>
      <c r="E29" s="1">
        <v>3</v>
      </c>
      <c r="F29" s="1">
        <v>3</v>
      </c>
      <c r="G29" s="1">
        <v>5</v>
      </c>
      <c r="H29" s="1">
        <v>5</v>
      </c>
      <c r="I29" s="1">
        <v>5</v>
      </c>
      <c r="J29" s="1">
        <v>5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>
        <f t="shared" si="0"/>
        <v>53</v>
      </c>
    </row>
    <row r="30" spans="1:20" ht="12.75" x14ac:dyDescent="0.2">
      <c r="A30" s="1" t="s">
        <v>33</v>
      </c>
      <c r="B30" s="1" t="s">
        <v>4</v>
      </c>
      <c r="C30" s="1">
        <v>23</v>
      </c>
      <c r="D30" s="1">
        <v>3</v>
      </c>
      <c r="E30" s="1">
        <v>3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>
        <f t="shared" si="0"/>
        <v>45</v>
      </c>
    </row>
    <row r="31" spans="1:20" ht="12.75" x14ac:dyDescent="0.2">
      <c r="A31" s="1" t="s">
        <v>34</v>
      </c>
      <c r="B31" s="1" t="s">
        <v>4</v>
      </c>
      <c r="C31" s="1">
        <v>23</v>
      </c>
      <c r="D31" s="1">
        <v>3</v>
      </c>
      <c r="E31" s="1">
        <v>3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v>3</v>
      </c>
      <c r="P31" s="1">
        <v>3</v>
      </c>
      <c r="Q31" s="1">
        <v>3</v>
      </c>
      <c r="R31" s="1">
        <v>3</v>
      </c>
      <c r="S31">
        <f t="shared" si="0"/>
        <v>45</v>
      </c>
    </row>
    <row r="32" spans="1:20" ht="12.75" x14ac:dyDescent="0.2">
      <c r="A32" s="1" t="s">
        <v>35</v>
      </c>
      <c r="B32" s="1" t="s">
        <v>4</v>
      </c>
      <c r="C32" s="1">
        <v>22</v>
      </c>
      <c r="D32" s="1">
        <v>3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1">
        <v>3</v>
      </c>
      <c r="O32" s="1">
        <v>3</v>
      </c>
      <c r="P32" s="1">
        <v>3</v>
      </c>
      <c r="Q32" s="1">
        <v>3</v>
      </c>
      <c r="R32" s="1">
        <v>3</v>
      </c>
      <c r="S32">
        <f t="shared" si="0"/>
        <v>45</v>
      </c>
    </row>
    <row r="33" spans="1:19" ht="12.75" x14ac:dyDescent="0.2">
      <c r="A33" s="1" t="s">
        <v>36</v>
      </c>
      <c r="B33" s="1" t="s">
        <v>3</v>
      </c>
      <c r="C33" s="1">
        <v>22</v>
      </c>
      <c r="D33" s="1">
        <v>3</v>
      </c>
      <c r="E33" s="1">
        <v>3</v>
      </c>
      <c r="F33" s="1">
        <v>3</v>
      </c>
      <c r="G33" s="1">
        <v>5</v>
      </c>
      <c r="H33" s="1">
        <v>5</v>
      </c>
      <c r="I33" s="1">
        <v>5</v>
      </c>
      <c r="J33" s="1">
        <v>5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1">
        <v>3</v>
      </c>
      <c r="Q33" s="1">
        <v>3</v>
      </c>
      <c r="R33" s="1">
        <v>3</v>
      </c>
      <c r="S33">
        <f t="shared" si="0"/>
        <v>53</v>
      </c>
    </row>
    <row r="34" spans="1:19" ht="12.75" x14ac:dyDescent="0.2">
      <c r="A34" s="1" t="s">
        <v>37</v>
      </c>
      <c r="B34" s="1" t="s">
        <v>3</v>
      </c>
      <c r="C34" s="1">
        <v>22</v>
      </c>
      <c r="D34" s="1">
        <v>3</v>
      </c>
      <c r="E34" s="1">
        <v>3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>
        <f t="shared" si="0"/>
        <v>45</v>
      </c>
    </row>
    <row r="35" spans="1:19" ht="12.75" x14ac:dyDescent="0.2">
      <c r="A35" s="1" t="s">
        <v>38</v>
      </c>
      <c r="B35" s="1" t="s">
        <v>3</v>
      </c>
      <c r="C35" s="1">
        <v>22</v>
      </c>
      <c r="D35" s="1">
        <v>3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>
        <f t="shared" si="0"/>
        <v>45</v>
      </c>
    </row>
    <row r="36" spans="1:19" ht="12.75" x14ac:dyDescent="0.2">
      <c r="A36" s="1" t="s">
        <v>39</v>
      </c>
      <c r="B36" s="1" t="s">
        <v>4</v>
      </c>
      <c r="C36" s="1">
        <v>23</v>
      </c>
      <c r="D36" s="1">
        <v>3</v>
      </c>
      <c r="E36" s="1">
        <v>3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3</v>
      </c>
      <c r="R36" s="1">
        <v>3</v>
      </c>
      <c r="S36">
        <f t="shared" si="0"/>
        <v>45</v>
      </c>
    </row>
    <row r="37" spans="1:19" ht="12.75" x14ac:dyDescent="0.2">
      <c r="A37" s="1" t="s">
        <v>40</v>
      </c>
      <c r="B37" s="1" t="s">
        <v>4</v>
      </c>
      <c r="C37" s="1">
        <v>22</v>
      </c>
      <c r="D37" s="1">
        <v>3</v>
      </c>
      <c r="E37" s="1">
        <v>3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>
        <f t="shared" si="0"/>
        <v>45</v>
      </c>
    </row>
    <row r="38" spans="1:19" ht="12.75" x14ac:dyDescent="0.2">
      <c r="A38" s="1" t="s">
        <v>41</v>
      </c>
      <c r="B38" s="1" t="s">
        <v>4</v>
      </c>
      <c r="C38" s="1">
        <v>22</v>
      </c>
      <c r="D38" s="1">
        <v>3</v>
      </c>
      <c r="E38" s="1">
        <v>3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  <c r="Q38" s="1">
        <v>3</v>
      </c>
      <c r="R38" s="1">
        <v>3</v>
      </c>
      <c r="S38">
        <f t="shared" si="0"/>
        <v>45</v>
      </c>
    </row>
    <row r="39" spans="1:19" ht="12.75" x14ac:dyDescent="0.2">
      <c r="A39" s="1" t="s">
        <v>42</v>
      </c>
      <c r="B39" s="1" t="s">
        <v>4</v>
      </c>
      <c r="C39" s="1">
        <v>23</v>
      </c>
      <c r="D39" s="1">
        <v>4</v>
      </c>
      <c r="E39" s="1">
        <v>4</v>
      </c>
      <c r="F39" s="1">
        <v>4</v>
      </c>
      <c r="G39" s="1">
        <v>5</v>
      </c>
      <c r="H39" s="1">
        <v>5</v>
      </c>
      <c r="I39" s="1">
        <v>5</v>
      </c>
      <c r="J39" s="1">
        <v>5</v>
      </c>
      <c r="K39" s="1">
        <v>3</v>
      </c>
      <c r="L39" s="1">
        <v>4</v>
      </c>
      <c r="M39" s="1">
        <v>4</v>
      </c>
      <c r="N39" s="1">
        <v>4</v>
      </c>
      <c r="O39" s="1">
        <v>4</v>
      </c>
      <c r="P39" s="1">
        <v>3</v>
      </c>
      <c r="Q39" s="1">
        <v>3</v>
      </c>
      <c r="R39" s="1">
        <v>3</v>
      </c>
      <c r="S39">
        <f t="shared" si="0"/>
        <v>60</v>
      </c>
    </row>
    <row r="40" spans="1:19" ht="12.75" x14ac:dyDescent="0.2">
      <c r="A40" s="1" t="s">
        <v>43</v>
      </c>
      <c r="B40" s="1" t="s">
        <v>4</v>
      </c>
      <c r="C40" s="1">
        <v>22</v>
      </c>
      <c r="D40" s="1">
        <v>3</v>
      </c>
      <c r="E40" s="1">
        <v>3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4</v>
      </c>
      <c r="N40" s="1">
        <v>4</v>
      </c>
      <c r="O40" s="1">
        <v>4</v>
      </c>
      <c r="P40" s="1">
        <v>3</v>
      </c>
      <c r="Q40" s="1">
        <v>3</v>
      </c>
      <c r="R40" s="1">
        <v>3</v>
      </c>
      <c r="S40">
        <f t="shared" si="0"/>
        <v>48</v>
      </c>
    </row>
    <row r="41" spans="1:19" ht="12.75" x14ac:dyDescent="0.2">
      <c r="A41" s="1" t="s">
        <v>44</v>
      </c>
      <c r="B41" s="1" t="s">
        <v>4</v>
      </c>
      <c r="C41" s="1">
        <v>22</v>
      </c>
      <c r="D41" s="1">
        <v>3</v>
      </c>
      <c r="E41" s="1">
        <v>3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>
        <f t="shared" si="0"/>
        <v>45</v>
      </c>
    </row>
    <row r="42" spans="1:19" ht="12.75" x14ac:dyDescent="0.2">
      <c r="A42" s="1" t="s">
        <v>45</v>
      </c>
      <c r="B42" s="1" t="s">
        <v>4</v>
      </c>
      <c r="C42" s="1">
        <v>22</v>
      </c>
      <c r="D42" s="1">
        <v>3</v>
      </c>
      <c r="E42" s="1">
        <v>3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>
        <f t="shared" si="0"/>
        <v>45</v>
      </c>
    </row>
    <row r="43" spans="1:19" ht="12.75" x14ac:dyDescent="0.2">
      <c r="A43" s="1" t="s">
        <v>46</v>
      </c>
      <c r="B43" s="1" t="s">
        <v>4</v>
      </c>
      <c r="C43" s="1">
        <v>22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>
        <f t="shared" si="0"/>
        <v>45</v>
      </c>
    </row>
    <row r="44" spans="1:19" ht="12.75" x14ac:dyDescent="0.2">
      <c r="A44" s="1" t="s">
        <v>47</v>
      </c>
      <c r="B44" s="1" t="s">
        <v>4</v>
      </c>
      <c r="C44" s="1">
        <v>23</v>
      </c>
      <c r="D44" s="1">
        <v>3</v>
      </c>
      <c r="E44" s="1">
        <v>3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4</v>
      </c>
      <c r="N44" s="1">
        <v>4</v>
      </c>
      <c r="O44" s="1">
        <v>4</v>
      </c>
      <c r="P44" s="1">
        <v>3</v>
      </c>
      <c r="Q44" s="1">
        <v>3</v>
      </c>
      <c r="R44" s="1">
        <v>3</v>
      </c>
      <c r="S44">
        <f t="shared" si="0"/>
        <v>48</v>
      </c>
    </row>
    <row r="45" spans="1:19" ht="12.75" x14ac:dyDescent="0.2">
      <c r="A45" s="1" t="s">
        <v>48</v>
      </c>
      <c r="B45" s="1" t="s">
        <v>4</v>
      </c>
      <c r="C45" s="1">
        <v>23</v>
      </c>
      <c r="D45" s="1">
        <v>3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3</v>
      </c>
      <c r="R45" s="1">
        <v>3</v>
      </c>
      <c r="S45">
        <f t="shared" si="0"/>
        <v>45</v>
      </c>
    </row>
    <row r="46" spans="1:19" ht="12.75" x14ac:dyDescent="0.2">
      <c r="A46" s="1" t="s">
        <v>49</v>
      </c>
      <c r="B46" s="1" t="s">
        <v>4</v>
      </c>
      <c r="C46" s="1">
        <v>23</v>
      </c>
      <c r="D46" s="1">
        <v>3</v>
      </c>
      <c r="E46" s="1">
        <v>3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>
        <f t="shared" si="0"/>
        <v>45</v>
      </c>
    </row>
    <row r="47" spans="1:19" ht="12.75" x14ac:dyDescent="0.2">
      <c r="A47" s="1" t="s">
        <v>50</v>
      </c>
      <c r="B47" s="1" t="s">
        <v>4</v>
      </c>
      <c r="C47" s="1">
        <v>23</v>
      </c>
      <c r="D47" s="1">
        <v>3</v>
      </c>
      <c r="E47" s="1">
        <v>3</v>
      </c>
      <c r="F47" s="1">
        <v>3</v>
      </c>
      <c r="G47" s="1">
        <v>5</v>
      </c>
      <c r="H47" s="1">
        <v>5</v>
      </c>
      <c r="I47" s="1">
        <v>5</v>
      </c>
      <c r="J47" s="1">
        <v>5</v>
      </c>
      <c r="K47" s="1">
        <v>5</v>
      </c>
      <c r="L47" s="1">
        <v>3</v>
      </c>
      <c r="M47" s="1">
        <v>4</v>
      </c>
      <c r="N47" s="1">
        <v>4</v>
      </c>
      <c r="O47" s="1">
        <v>4</v>
      </c>
      <c r="P47" s="1">
        <v>3</v>
      </c>
      <c r="Q47" s="1">
        <v>3</v>
      </c>
      <c r="R47" s="1">
        <v>3</v>
      </c>
      <c r="S47">
        <f t="shared" si="0"/>
        <v>58</v>
      </c>
    </row>
    <row r="48" spans="1:19" ht="12.75" x14ac:dyDescent="0.2">
      <c r="A48" s="1" t="s">
        <v>51</v>
      </c>
      <c r="B48" s="1" t="s">
        <v>4</v>
      </c>
      <c r="C48" s="1">
        <v>23</v>
      </c>
      <c r="D48" s="1">
        <v>3</v>
      </c>
      <c r="E48" s="1">
        <v>3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>
        <f t="shared" si="0"/>
        <v>53</v>
      </c>
    </row>
    <row r="49" spans="1:19" ht="12.75" x14ac:dyDescent="0.2">
      <c r="A49" s="1" t="s">
        <v>52</v>
      </c>
      <c r="B49" s="1" t="s">
        <v>4</v>
      </c>
      <c r="C49" s="1">
        <v>22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>
        <f t="shared" si="0"/>
        <v>45</v>
      </c>
    </row>
    <row r="50" spans="1:19" ht="12.75" x14ac:dyDescent="0.2">
      <c r="A50" s="1" t="s">
        <v>53</v>
      </c>
      <c r="B50" s="1" t="s">
        <v>4</v>
      </c>
      <c r="C50" s="1">
        <v>22</v>
      </c>
      <c r="D50" s="1">
        <v>3</v>
      </c>
      <c r="E50" s="1">
        <v>3</v>
      </c>
      <c r="F50" s="1">
        <v>3</v>
      </c>
      <c r="G50" s="1">
        <v>5</v>
      </c>
      <c r="H50" s="1">
        <v>5</v>
      </c>
      <c r="I50" s="1">
        <v>5</v>
      </c>
      <c r="J50" s="1">
        <v>5</v>
      </c>
      <c r="K50" s="1">
        <v>3</v>
      </c>
      <c r="L50" s="1">
        <v>3</v>
      </c>
      <c r="M50" s="1">
        <v>4</v>
      </c>
      <c r="N50" s="1">
        <v>4</v>
      </c>
      <c r="O50" s="1">
        <v>4</v>
      </c>
      <c r="P50" s="1">
        <v>3</v>
      </c>
      <c r="Q50" s="1">
        <v>3</v>
      </c>
      <c r="R50" s="1">
        <v>3</v>
      </c>
      <c r="S50">
        <f t="shared" si="0"/>
        <v>56</v>
      </c>
    </row>
    <row r="51" spans="1:19" ht="12.75" x14ac:dyDescent="0.2">
      <c r="A51" s="1" t="s">
        <v>54</v>
      </c>
      <c r="B51" s="1" t="s">
        <v>4</v>
      </c>
      <c r="C51" s="1">
        <v>23</v>
      </c>
      <c r="D51" s="1">
        <v>3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3</v>
      </c>
      <c r="Q51" s="1">
        <v>3</v>
      </c>
      <c r="R51" s="1">
        <v>3</v>
      </c>
      <c r="S51">
        <f t="shared" si="0"/>
        <v>50</v>
      </c>
    </row>
    <row r="52" spans="1:19" ht="15.75" customHeight="1" x14ac:dyDescent="0.2">
      <c r="C52" t="s">
        <v>70</v>
      </c>
      <c r="D52">
        <f>SUM(D2:D51)</f>
        <v>159</v>
      </c>
      <c r="E52">
        <f t="shared" ref="E52:R52" si="1">SUM(E2:E51)</f>
        <v>159</v>
      </c>
      <c r="F52">
        <f t="shared" si="1"/>
        <v>160</v>
      </c>
      <c r="G52">
        <f t="shared" si="1"/>
        <v>169</v>
      </c>
      <c r="H52">
        <f t="shared" si="1"/>
        <v>174</v>
      </c>
      <c r="I52">
        <f t="shared" si="1"/>
        <v>176</v>
      </c>
      <c r="J52">
        <f t="shared" si="1"/>
        <v>176</v>
      </c>
      <c r="K52">
        <f t="shared" si="1"/>
        <v>159</v>
      </c>
      <c r="L52">
        <f t="shared" si="1"/>
        <v>158</v>
      </c>
      <c r="M52">
        <f t="shared" si="1"/>
        <v>169</v>
      </c>
      <c r="N52">
        <f t="shared" si="1"/>
        <v>169</v>
      </c>
      <c r="O52">
        <f t="shared" si="1"/>
        <v>168</v>
      </c>
      <c r="P52">
        <f t="shared" si="1"/>
        <v>159</v>
      </c>
      <c r="Q52">
        <f t="shared" si="1"/>
        <v>158</v>
      </c>
      <c r="R52">
        <f t="shared" si="1"/>
        <v>158</v>
      </c>
      <c r="S52">
        <f>SUM(D52:R52)</f>
        <v>2471</v>
      </c>
    </row>
    <row r="53" spans="1:19" ht="15.75" customHeight="1" x14ac:dyDescent="0.2">
      <c r="C53" s="7" t="s">
        <v>107</v>
      </c>
      <c r="D53" s="7">
        <f>D52/50</f>
        <v>3.18</v>
      </c>
      <c r="E53" s="7">
        <f t="shared" ref="E53:R53" si="2">E52/50</f>
        <v>3.18</v>
      </c>
      <c r="F53" s="7">
        <f t="shared" si="2"/>
        <v>3.2</v>
      </c>
      <c r="G53" s="7">
        <f t="shared" si="2"/>
        <v>3.38</v>
      </c>
      <c r="H53" s="7">
        <f t="shared" si="2"/>
        <v>3.48</v>
      </c>
      <c r="I53" s="7">
        <f t="shared" si="2"/>
        <v>3.52</v>
      </c>
      <c r="J53" s="7">
        <f t="shared" si="2"/>
        <v>3.52</v>
      </c>
      <c r="K53" s="7">
        <f t="shared" si="2"/>
        <v>3.18</v>
      </c>
      <c r="L53" s="7">
        <f t="shared" si="2"/>
        <v>3.16</v>
      </c>
      <c r="M53" s="7">
        <f t="shared" si="2"/>
        <v>3.38</v>
      </c>
      <c r="N53" s="7">
        <f t="shared" si="2"/>
        <v>3.38</v>
      </c>
      <c r="O53" s="7">
        <f t="shared" si="2"/>
        <v>3.36</v>
      </c>
      <c r="P53" s="7">
        <f t="shared" si="2"/>
        <v>3.18</v>
      </c>
      <c r="Q53" s="7">
        <f t="shared" si="2"/>
        <v>3.16</v>
      </c>
      <c r="R53" s="7">
        <f t="shared" si="2"/>
        <v>3.16</v>
      </c>
      <c r="S53" s="7">
        <f>SUM(D53:R53)</f>
        <v>49.42</v>
      </c>
    </row>
    <row r="55" spans="1:19" ht="15.75" customHeight="1" x14ac:dyDescent="0.2">
      <c r="B55">
        <f>COUNTIF(B2:B51,B51)</f>
        <v>29</v>
      </c>
      <c r="C55">
        <f>COUNTIF(C2:C51,C2)</f>
        <v>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7143E-DA48-44F8-A76F-C0F2552E8F13}">
  <dimension ref="A1:AH53"/>
  <sheetViews>
    <sheetView topLeftCell="P1" zoomScale="55" zoomScaleNormal="55" workbookViewId="0">
      <selection activeCell="T9" sqref="T9:T23"/>
    </sheetView>
  </sheetViews>
  <sheetFormatPr defaultColWidth="12.5703125" defaultRowHeight="12.75" x14ac:dyDescent="0.2"/>
  <cols>
    <col min="1" max="18" width="18.85546875" customWidth="1"/>
  </cols>
  <sheetData>
    <row r="1" spans="1:34" x14ac:dyDescent="0.2">
      <c r="A1" s="1" t="s">
        <v>0</v>
      </c>
      <c r="B1" s="1" t="s">
        <v>1</v>
      </c>
      <c r="C1" s="1" t="s">
        <v>2</v>
      </c>
      <c r="D1" s="2" t="s">
        <v>72</v>
      </c>
      <c r="E1" s="2" t="s">
        <v>73</v>
      </c>
      <c r="F1" s="2" t="s">
        <v>74</v>
      </c>
      <c r="G1" s="2" t="s">
        <v>75</v>
      </c>
      <c r="H1" s="2" t="s">
        <v>76</v>
      </c>
      <c r="I1" s="2" t="s">
        <v>77</v>
      </c>
      <c r="J1" s="2" t="s">
        <v>78</v>
      </c>
      <c r="K1" s="2" t="s">
        <v>79</v>
      </c>
      <c r="L1" s="2" t="s">
        <v>80</v>
      </c>
      <c r="M1" s="2" t="s">
        <v>64</v>
      </c>
      <c r="N1" s="2" t="s">
        <v>81</v>
      </c>
      <c r="O1" s="2" t="s">
        <v>82</v>
      </c>
      <c r="P1" s="2" t="s">
        <v>83</v>
      </c>
      <c r="Q1" s="2" t="s">
        <v>84</v>
      </c>
      <c r="R1" s="2" t="s">
        <v>85</v>
      </c>
    </row>
    <row r="2" spans="1:34" x14ac:dyDescent="0.2">
      <c r="A2" s="1" t="s">
        <v>5</v>
      </c>
      <c r="B2" s="1" t="s">
        <v>3</v>
      </c>
      <c r="C2" s="1">
        <v>22</v>
      </c>
      <c r="D2" s="5">
        <v>4</v>
      </c>
      <c r="E2" s="5">
        <v>4</v>
      </c>
      <c r="F2" s="5">
        <v>4</v>
      </c>
      <c r="G2" s="5">
        <v>4</v>
      </c>
      <c r="H2" s="5">
        <v>4</v>
      </c>
      <c r="I2" s="5">
        <v>4</v>
      </c>
      <c r="J2" s="5">
        <v>4</v>
      </c>
      <c r="K2" s="5">
        <v>4</v>
      </c>
      <c r="L2" s="5">
        <v>4</v>
      </c>
      <c r="M2" s="5">
        <v>4</v>
      </c>
      <c r="N2" s="5">
        <v>4</v>
      </c>
      <c r="O2" s="5">
        <v>4</v>
      </c>
      <c r="P2" s="5">
        <v>4</v>
      </c>
      <c r="Q2" s="5">
        <v>4</v>
      </c>
      <c r="R2" s="5">
        <v>4</v>
      </c>
      <c r="S2">
        <f>SUM(D2:R2)</f>
        <v>60</v>
      </c>
    </row>
    <row r="3" spans="1:34" x14ac:dyDescent="0.2">
      <c r="A3" s="1" t="s">
        <v>6</v>
      </c>
      <c r="B3" s="1" t="s">
        <v>3</v>
      </c>
      <c r="C3" s="1">
        <v>23</v>
      </c>
      <c r="D3" s="5">
        <v>4</v>
      </c>
      <c r="E3" s="5">
        <v>4</v>
      </c>
      <c r="F3" s="5">
        <v>4</v>
      </c>
      <c r="G3" s="5">
        <v>4</v>
      </c>
      <c r="H3" s="5">
        <v>4</v>
      </c>
      <c r="I3" s="5">
        <v>3</v>
      </c>
      <c r="J3" s="5">
        <v>3</v>
      </c>
      <c r="K3" s="5">
        <v>3</v>
      </c>
      <c r="L3" s="5">
        <v>3</v>
      </c>
      <c r="M3" s="5">
        <v>4</v>
      </c>
      <c r="N3" s="5">
        <v>4</v>
      </c>
      <c r="O3" s="5">
        <v>4</v>
      </c>
      <c r="P3" s="5">
        <v>4</v>
      </c>
      <c r="Q3" s="5">
        <v>3</v>
      </c>
      <c r="R3" s="5">
        <v>4</v>
      </c>
      <c r="S3">
        <f t="shared" ref="S3:S51" si="0">SUM(D3:R3)</f>
        <v>55</v>
      </c>
    </row>
    <row r="4" spans="1:34" x14ac:dyDescent="0.2">
      <c r="A4" s="1" t="s">
        <v>7</v>
      </c>
      <c r="B4" s="1" t="s">
        <v>3</v>
      </c>
      <c r="C4" s="1">
        <v>23</v>
      </c>
      <c r="D4" s="5">
        <v>3</v>
      </c>
      <c r="E4" s="5">
        <v>4</v>
      </c>
      <c r="F4" s="5">
        <v>4</v>
      </c>
      <c r="G4" s="5">
        <v>4</v>
      </c>
      <c r="H4" s="5">
        <v>3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5">
        <v>4</v>
      </c>
      <c r="O4" s="5">
        <v>4</v>
      </c>
      <c r="P4" s="5">
        <v>4</v>
      </c>
      <c r="Q4" s="5">
        <v>4</v>
      </c>
      <c r="R4" s="5">
        <v>4</v>
      </c>
      <c r="S4">
        <f t="shared" si="0"/>
        <v>58</v>
      </c>
    </row>
    <row r="5" spans="1:34" x14ac:dyDescent="0.2">
      <c r="A5" s="1" t="s">
        <v>8</v>
      </c>
      <c r="B5" s="1" t="s">
        <v>3</v>
      </c>
      <c r="C5" s="1">
        <v>24</v>
      </c>
      <c r="D5" s="5">
        <v>4</v>
      </c>
      <c r="E5" s="5">
        <v>4</v>
      </c>
      <c r="F5" s="5">
        <v>4</v>
      </c>
      <c r="G5" s="5">
        <v>4</v>
      </c>
      <c r="H5" s="5">
        <v>4</v>
      </c>
      <c r="I5" s="5">
        <v>4</v>
      </c>
      <c r="J5" s="5">
        <v>4</v>
      </c>
      <c r="K5" s="5">
        <v>4</v>
      </c>
      <c r="L5" s="5">
        <v>4</v>
      </c>
      <c r="M5" s="5">
        <v>4</v>
      </c>
      <c r="N5" s="5">
        <v>4</v>
      </c>
      <c r="O5" s="5">
        <v>4</v>
      </c>
      <c r="P5" s="5">
        <v>4</v>
      </c>
      <c r="Q5" s="5">
        <v>3</v>
      </c>
      <c r="R5" s="5">
        <v>4</v>
      </c>
      <c r="S5">
        <f t="shared" si="0"/>
        <v>59</v>
      </c>
      <c r="T5" s="7">
        <v>3.6</v>
      </c>
      <c r="U5" s="7">
        <v>3.54</v>
      </c>
      <c r="V5" s="7">
        <v>3.64</v>
      </c>
      <c r="W5" s="7">
        <v>3.78</v>
      </c>
      <c r="X5" s="7">
        <v>3.86</v>
      </c>
      <c r="Y5" s="7">
        <v>3.76</v>
      </c>
      <c r="Z5" s="7">
        <v>3.9</v>
      </c>
      <c r="AA5" s="7">
        <v>3.74</v>
      </c>
      <c r="AB5" s="7">
        <v>3.58</v>
      </c>
      <c r="AC5" s="7">
        <v>3.52</v>
      </c>
      <c r="AD5" s="7">
        <v>3.54</v>
      </c>
      <c r="AE5" s="7">
        <v>3.5</v>
      </c>
      <c r="AF5" s="7">
        <v>3.58</v>
      </c>
      <c r="AG5" s="7">
        <v>3.48</v>
      </c>
      <c r="AH5" s="7">
        <v>3.66</v>
      </c>
    </row>
    <row r="6" spans="1:34" x14ac:dyDescent="0.2">
      <c r="A6" s="1" t="s">
        <v>9</v>
      </c>
      <c r="B6" s="1" t="s">
        <v>3</v>
      </c>
      <c r="C6" s="1">
        <v>23</v>
      </c>
      <c r="D6" s="5">
        <v>3</v>
      </c>
      <c r="E6" s="5">
        <v>3</v>
      </c>
      <c r="F6" s="5">
        <v>3</v>
      </c>
      <c r="G6" s="5">
        <v>3</v>
      </c>
      <c r="H6" s="5">
        <v>3</v>
      </c>
      <c r="I6" s="5">
        <v>5</v>
      </c>
      <c r="J6" s="5">
        <v>5</v>
      </c>
      <c r="K6" s="5">
        <v>3</v>
      </c>
      <c r="L6" s="5">
        <v>3</v>
      </c>
      <c r="M6" s="5">
        <v>4</v>
      </c>
      <c r="N6" s="5">
        <v>4</v>
      </c>
      <c r="O6" s="5">
        <v>3</v>
      </c>
      <c r="P6" s="5">
        <v>3</v>
      </c>
      <c r="Q6" s="5">
        <v>3</v>
      </c>
      <c r="R6" s="5">
        <v>3</v>
      </c>
      <c r="S6">
        <f t="shared" si="0"/>
        <v>51</v>
      </c>
    </row>
    <row r="7" spans="1:34" x14ac:dyDescent="0.2">
      <c r="A7" s="1" t="s">
        <v>10</v>
      </c>
      <c r="B7" s="1" t="s">
        <v>3</v>
      </c>
      <c r="C7" s="1">
        <v>23</v>
      </c>
      <c r="D7" s="5">
        <v>4</v>
      </c>
      <c r="E7" s="5">
        <v>4</v>
      </c>
      <c r="F7" s="5">
        <v>4</v>
      </c>
      <c r="G7" s="5">
        <v>4</v>
      </c>
      <c r="H7" s="5">
        <v>3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5">
        <v>4</v>
      </c>
      <c r="P7" s="5">
        <v>4</v>
      </c>
      <c r="Q7" s="5">
        <v>4</v>
      </c>
      <c r="R7" s="5">
        <v>4</v>
      </c>
      <c r="S7">
        <f t="shared" si="0"/>
        <v>59</v>
      </c>
    </row>
    <row r="8" spans="1:34" x14ac:dyDescent="0.2">
      <c r="A8" s="1" t="s">
        <v>11</v>
      </c>
      <c r="B8" s="1" t="s">
        <v>3</v>
      </c>
      <c r="C8" s="1">
        <v>23</v>
      </c>
      <c r="D8" s="5">
        <v>4</v>
      </c>
      <c r="E8" s="5">
        <v>4</v>
      </c>
      <c r="F8" s="5">
        <v>4</v>
      </c>
      <c r="G8" s="5">
        <v>4</v>
      </c>
      <c r="H8" s="5">
        <v>3</v>
      </c>
      <c r="I8" s="5">
        <v>3</v>
      </c>
      <c r="J8" s="5">
        <v>3</v>
      </c>
      <c r="K8" s="5">
        <v>4</v>
      </c>
      <c r="L8" s="5">
        <v>4</v>
      </c>
      <c r="M8" s="5">
        <v>4</v>
      </c>
      <c r="N8" s="5">
        <v>4</v>
      </c>
      <c r="O8" s="5">
        <v>4</v>
      </c>
      <c r="P8" s="5">
        <v>4</v>
      </c>
      <c r="Q8" s="5">
        <v>4</v>
      </c>
      <c r="R8" s="5">
        <v>4</v>
      </c>
      <c r="S8">
        <f t="shared" si="0"/>
        <v>57</v>
      </c>
    </row>
    <row r="9" spans="1:34" x14ac:dyDescent="0.2">
      <c r="A9" s="1" t="s">
        <v>12</v>
      </c>
      <c r="B9" s="1" t="s">
        <v>3</v>
      </c>
      <c r="C9" s="1">
        <v>22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3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4</v>
      </c>
      <c r="S9">
        <f t="shared" si="0"/>
        <v>59</v>
      </c>
      <c r="T9" s="7">
        <v>3.6</v>
      </c>
    </row>
    <row r="10" spans="1:34" x14ac:dyDescent="0.2">
      <c r="A10" s="1" t="s">
        <v>13</v>
      </c>
      <c r="B10" s="1" t="s">
        <v>4</v>
      </c>
      <c r="C10" s="1">
        <v>23</v>
      </c>
      <c r="D10" s="5">
        <v>4</v>
      </c>
      <c r="E10" s="5">
        <v>3</v>
      </c>
      <c r="F10" s="5">
        <v>4</v>
      </c>
      <c r="G10" s="5">
        <v>3</v>
      </c>
      <c r="H10" s="5">
        <v>4</v>
      </c>
      <c r="I10" s="5">
        <v>3</v>
      </c>
      <c r="J10" s="5">
        <v>3</v>
      </c>
      <c r="K10" s="5">
        <v>4</v>
      </c>
      <c r="L10" s="5">
        <v>4</v>
      </c>
      <c r="M10" s="5">
        <v>4</v>
      </c>
      <c r="N10" s="5">
        <v>3</v>
      </c>
      <c r="O10" s="5">
        <v>4</v>
      </c>
      <c r="P10" s="5">
        <v>4</v>
      </c>
      <c r="Q10" s="5">
        <v>4</v>
      </c>
      <c r="R10" s="5">
        <v>4</v>
      </c>
      <c r="S10">
        <f t="shared" si="0"/>
        <v>55</v>
      </c>
      <c r="T10" s="7">
        <v>3.54</v>
      </c>
    </row>
    <row r="11" spans="1:34" x14ac:dyDescent="0.2">
      <c r="A11" s="1" t="s">
        <v>14</v>
      </c>
      <c r="B11" s="1" t="s">
        <v>4</v>
      </c>
      <c r="C11" s="1">
        <v>23</v>
      </c>
      <c r="D11" s="5">
        <v>4</v>
      </c>
      <c r="E11" s="5">
        <v>3</v>
      </c>
      <c r="F11" s="5">
        <v>3</v>
      </c>
      <c r="G11" s="5">
        <v>5</v>
      </c>
      <c r="H11" s="5">
        <v>3</v>
      </c>
      <c r="I11" s="5">
        <v>3</v>
      </c>
      <c r="J11" s="5">
        <v>3</v>
      </c>
      <c r="K11" s="5">
        <v>5</v>
      </c>
      <c r="L11" s="5">
        <v>3</v>
      </c>
      <c r="M11" s="5">
        <v>3</v>
      </c>
      <c r="N11" s="5">
        <v>3</v>
      </c>
      <c r="O11" s="5">
        <v>3</v>
      </c>
      <c r="P11" s="5">
        <v>3</v>
      </c>
      <c r="Q11" s="5">
        <v>3</v>
      </c>
      <c r="R11" s="5">
        <v>3</v>
      </c>
      <c r="S11">
        <f t="shared" si="0"/>
        <v>50</v>
      </c>
      <c r="T11" s="7">
        <v>3.64</v>
      </c>
    </row>
    <row r="12" spans="1:34" x14ac:dyDescent="0.2">
      <c r="A12" s="1" t="s">
        <v>15</v>
      </c>
      <c r="B12" s="1" t="s">
        <v>4</v>
      </c>
      <c r="C12" s="1">
        <v>23</v>
      </c>
      <c r="D12" s="5">
        <v>3</v>
      </c>
      <c r="E12" s="5">
        <v>3</v>
      </c>
      <c r="F12" s="5">
        <v>3</v>
      </c>
      <c r="G12" s="5">
        <v>3</v>
      </c>
      <c r="H12" s="5">
        <v>3</v>
      </c>
      <c r="I12" s="5">
        <v>3</v>
      </c>
      <c r="J12" s="5">
        <v>3</v>
      </c>
      <c r="K12" s="5">
        <v>3</v>
      </c>
      <c r="L12" s="5">
        <v>3</v>
      </c>
      <c r="M12" s="5">
        <v>3</v>
      </c>
      <c r="N12" s="5">
        <v>3</v>
      </c>
      <c r="O12" s="5">
        <v>3</v>
      </c>
      <c r="P12" s="5">
        <v>3</v>
      </c>
      <c r="Q12" s="5">
        <v>3</v>
      </c>
      <c r="R12" s="5">
        <v>3</v>
      </c>
      <c r="S12">
        <f t="shared" si="0"/>
        <v>45</v>
      </c>
      <c r="T12" s="7">
        <v>3.78</v>
      </c>
    </row>
    <row r="13" spans="1:34" x14ac:dyDescent="0.2">
      <c r="A13" s="1" t="s">
        <v>16</v>
      </c>
      <c r="B13" s="1" t="s">
        <v>4</v>
      </c>
      <c r="C13" s="1">
        <v>23</v>
      </c>
      <c r="D13" s="5">
        <v>4</v>
      </c>
      <c r="E13" s="5">
        <v>4</v>
      </c>
      <c r="F13" s="5">
        <v>4</v>
      </c>
      <c r="G13" s="5">
        <v>4</v>
      </c>
      <c r="H13" s="5">
        <v>4</v>
      </c>
      <c r="I13" s="5">
        <v>4</v>
      </c>
      <c r="J13" s="5">
        <v>4</v>
      </c>
      <c r="K13" s="5">
        <v>4</v>
      </c>
      <c r="L13" s="5">
        <v>4</v>
      </c>
      <c r="M13" s="5">
        <v>4</v>
      </c>
      <c r="N13" s="5">
        <v>4</v>
      </c>
      <c r="O13" s="5">
        <v>4</v>
      </c>
      <c r="P13" s="5">
        <v>4</v>
      </c>
      <c r="Q13" s="5">
        <v>4</v>
      </c>
      <c r="R13" s="5">
        <v>4</v>
      </c>
      <c r="S13">
        <f t="shared" si="0"/>
        <v>60</v>
      </c>
      <c r="T13" s="7">
        <v>3.86</v>
      </c>
    </row>
    <row r="14" spans="1:34" x14ac:dyDescent="0.2">
      <c r="A14" s="1" t="s">
        <v>17</v>
      </c>
      <c r="B14" s="1" t="s">
        <v>3</v>
      </c>
      <c r="C14" s="1">
        <v>22</v>
      </c>
      <c r="D14" s="5">
        <v>4</v>
      </c>
      <c r="E14" s="5">
        <v>3</v>
      </c>
      <c r="F14" s="5">
        <v>3</v>
      </c>
      <c r="G14" s="5">
        <v>4</v>
      </c>
      <c r="H14" s="5">
        <v>5</v>
      </c>
      <c r="I14" s="5">
        <v>4</v>
      </c>
      <c r="J14" s="5">
        <v>5</v>
      </c>
      <c r="K14" s="5">
        <v>4</v>
      </c>
      <c r="L14" s="5">
        <v>4</v>
      </c>
      <c r="M14" s="5">
        <v>3</v>
      </c>
      <c r="N14" s="5">
        <v>3</v>
      </c>
      <c r="O14" s="5">
        <v>3</v>
      </c>
      <c r="P14" s="5">
        <v>5</v>
      </c>
      <c r="Q14" s="5">
        <v>3</v>
      </c>
      <c r="R14" s="5">
        <v>3</v>
      </c>
      <c r="S14">
        <f t="shared" si="0"/>
        <v>56</v>
      </c>
      <c r="T14" s="7">
        <v>3.76</v>
      </c>
    </row>
    <row r="15" spans="1:34" x14ac:dyDescent="0.2">
      <c r="A15" s="1" t="s">
        <v>18</v>
      </c>
      <c r="B15" s="1" t="s">
        <v>3</v>
      </c>
      <c r="C15" s="1">
        <v>22</v>
      </c>
      <c r="D15" s="5">
        <v>5</v>
      </c>
      <c r="E15" s="5">
        <v>5</v>
      </c>
      <c r="F15" s="5">
        <v>5</v>
      </c>
      <c r="G15" s="5">
        <v>4</v>
      </c>
      <c r="H15" s="5">
        <v>5</v>
      </c>
      <c r="I15" s="5">
        <v>5</v>
      </c>
      <c r="J15" s="5">
        <v>3</v>
      </c>
      <c r="K15" s="5">
        <v>4</v>
      </c>
      <c r="L15" s="5">
        <v>3</v>
      </c>
      <c r="M15" s="5">
        <v>4</v>
      </c>
      <c r="N15" s="5">
        <v>4</v>
      </c>
      <c r="O15" s="5">
        <v>3</v>
      </c>
      <c r="P15" s="5">
        <v>4</v>
      </c>
      <c r="Q15" s="5">
        <v>3</v>
      </c>
      <c r="R15" s="5">
        <v>3</v>
      </c>
      <c r="S15">
        <f t="shared" si="0"/>
        <v>60</v>
      </c>
      <c r="T15" s="7">
        <v>3.9</v>
      </c>
    </row>
    <row r="16" spans="1:34" x14ac:dyDescent="0.2">
      <c r="A16" s="1" t="s">
        <v>19</v>
      </c>
      <c r="B16" s="1" t="s">
        <v>4</v>
      </c>
      <c r="C16" s="1">
        <v>23</v>
      </c>
      <c r="D16" s="5">
        <v>3</v>
      </c>
      <c r="E16" s="5">
        <v>3</v>
      </c>
      <c r="F16" s="5">
        <v>3</v>
      </c>
      <c r="G16" s="5">
        <v>3</v>
      </c>
      <c r="H16" s="5">
        <v>3</v>
      </c>
      <c r="I16" s="5">
        <v>3</v>
      </c>
      <c r="J16" s="5">
        <v>3</v>
      </c>
      <c r="K16" s="5">
        <v>3</v>
      </c>
      <c r="L16" s="5">
        <v>3</v>
      </c>
      <c r="M16" s="5">
        <v>3</v>
      </c>
      <c r="N16" s="5">
        <v>3</v>
      </c>
      <c r="O16" s="5">
        <v>3</v>
      </c>
      <c r="P16" s="5">
        <v>3</v>
      </c>
      <c r="Q16" s="5">
        <v>3</v>
      </c>
      <c r="R16" s="5">
        <v>3</v>
      </c>
      <c r="S16">
        <f t="shared" si="0"/>
        <v>45</v>
      </c>
      <c r="T16" s="7">
        <v>3.74</v>
      </c>
    </row>
    <row r="17" spans="1:20" x14ac:dyDescent="0.2">
      <c r="A17" s="1" t="s">
        <v>20</v>
      </c>
      <c r="B17" s="1" t="s">
        <v>3</v>
      </c>
      <c r="C17" s="1">
        <v>22</v>
      </c>
      <c r="D17" s="5">
        <v>3</v>
      </c>
      <c r="E17" s="5">
        <v>3</v>
      </c>
      <c r="F17" s="5">
        <v>3</v>
      </c>
      <c r="G17" s="5">
        <v>3</v>
      </c>
      <c r="H17" s="5">
        <v>5</v>
      </c>
      <c r="I17" s="5">
        <v>3</v>
      </c>
      <c r="J17" s="5">
        <v>5</v>
      </c>
      <c r="K17" s="5">
        <v>4</v>
      </c>
      <c r="L17" s="5">
        <v>3</v>
      </c>
      <c r="M17" s="5">
        <v>3</v>
      </c>
      <c r="N17" s="5">
        <v>4</v>
      </c>
      <c r="O17" s="5">
        <v>3</v>
      </c>
      <c r="P17" s="5">
        <v>4</v>
      </c>
      <c r="Q17" s="5">
        <v>4</v>
      </c>
      <c r="R17" s="5">
        <v>3</v>
      </c>
      <c r="S17">
        <f t="shared" si="0"/>
        <v>53</v>
      </c>
      <c r="T17" s="7">
        <v>3.58</v>
      </c>
    </row>
    <row r="18" spans="1:20" x14ac:dyDescent="0.2">
      <c r="A18" s="1" t="s">
        <v>21</v>
      </c>
      <c r="B18" s="1" t="s">
        <v>3</v>
      </c>
      <c r="C18" s="1">
        <v>22</v>
      </c>
      <c r="D18" s="5">
        <v>3</v>
      </c>
      <c r="E18" s="5">
        <v>5</v>
      </c>
      <c r="F18" s="5">
        <v>3</v>
      </c>
      <c r="G18" s="5">
        <v>5</v>
      </c>
      <c r="H18" s="5">
        <v>5</v>
      </c>
      <c r="I18" s="5">
        <v>5</v>
      </c>
      <c r="J18" s="5">
        <v>5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v>3</v>
      </c>
      <c r="Q18" s="5">
        <v>4</v>
      </c>
      <c r="R18" s="5">
        <v>3</v>
      </c>
      <c r="S18">
        <f t="shared" si="0"/>
        <v>56</v>
      </c>
      <c r="T18" s="7">
        <v>3.52</v>
      </c>
    </row>
    <row r="19" spans="1:20" x14ac:dyDescent="0.2">
      <c r="A19" s="1" t="s">
        <v>22</v>
      </c>
      <c r="B19" s="1" t="s">
        <v>3</v>
      </c>
      <c r="C19" s="1">
        <v>22</v>
      </c>
      <c r="D19" s="5">
        <v>4</v>
      </c>
      <c r="E19" s="5">
        <v>4</v>
      </c>
      <c r="F19" s="5">
        <v>4</v>
      </c>
      <c r="G19" s="5">
        <v>4</v>
      </c>
      <c r="H19" s="5">
        <v>3</v>
      </c>
      <c r="I19" s="5">
        <v>3</v>
      </c>
      <c r="J19" s="5">
        <v>5</v>
      </c>
      <c r="K19" s="5">
        <v>4</v>
      </c>
      <c r="L19" s="5">
        <v>4</v>
      </c>
      <c r="M19" s="5">
        <v>4</v>
      </c>
      <c r="N19" s="5">
        <v>5</v>
      </c>
      <c r="O19" s="5">
        <v>4</v>
      </c>
      <c r="P19" s="5">
        <v>4</v>
      </c>
      <c r="Q19" s="5">
        <v>4</v>
      </c>
      <c r="R19" s="5">
        <v>4</v>
      </c>
      <c r="S19">
        <f t="shared" si="0"/>
        <v>60</v>
      </c>
      <c r="T19" s="7">
        <v>3.54</v>
      </c>
    </row>
    <row r="20" spans="1:20" x14ac:dyDescent="0.2">
      <c r="A20" s="1" t="s">
        <v>23</v>
      </c>
      <c r="B20" s="1" t="s">
        <v>4</v>
      </c>
      <c r="C20" s="1">
        <v>23</v>
      </c>
      <c r="D20" s="5">
        <v>4</v>
      </c>
      <c r="E20" s="5">
        <v>3</v>
      </c>
      <c r="F20" s="5">
        <v>3</v>
      </c>
      <c r="G20" s="5">
        <v>4</v>
      </c>
      <c r="H20" s="5">
        <v>5</v>
      </c>
      <c r="I20" s="5">
        <v>5</v>
      </c>
      <c r="J20" s="5">
        <v>3</v>
      </c>
      <c r="K20" s="5">
        <v>4</v>
      </c>
      <c r="L20" s="5">
        <v>3</v>
      </c>
      <c r="M20" s="5">
        <v>4</v>
      </c>
      <c r="N20" s="5">
        <v>4</v>
      </c>
      <c r="O20" s="5">
        <v>3</v>
      </c>
      <c r="P20" s="5">
        <v>3</v>
      </c>
      <c r="Q20" s="5">
        <v>3</v>
      </c>
      <c r="R20" s="5">
        <v>4</v>
      </c>
      <c r="S20">
        <f t="shared" si="0"/>
        <v>55</v>
      </c>
      <c r="T20" s="7">
        <v>3.5</v>
      </c>
    </row>
    <row r="21" spans="1:20" x14ac:dyDescent="0.2">
      <c r="A21" s="1" t="s">
        <v>24</v>
      </c>
      <c r="B21" s="1" t="s">
        <v>4</v>
      </c>
      <c r="C21" s="1">
        <v>22</v>
      </c>
      <c r="D21" s="5">
        <v>4</v>
      </c>
      <c r="E21" s="5">
        <v>3</v>
      </c>
      <c r="F21" s="5">
        <v>3</v>
      </c>
      <c r="G21" s="5">
        <v>3</v>
      </c>
      <c r="H21" s="5">
        <v>3</v>
      </c>
      <c r="I21" s="5">
        <v>3</v>
      </c>
      <c r="J21" s="5">
        <v>3</v>
      </c>
      <c r="K21" s="5">
        <v>4</v>
      </c>
      <c r="L21" s="5">
        <v>5</v>
      </c>
      <c r="M21" s="5">
        <v>3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>
        <f t="shared" si="0"/>
        <v>49</v>
      </c>
      <c r="T21" s="7">
        <v>3.58</v>
      </c>
    </row>
    <row r="22" spans="1:20" x14ac:dyDescent="0.2">
      <c r="A22" s="1" t="s">
        <v>25</v>
      </c>
      <c r="B22" s="1" t="s">
        <v>3</v>
      </c>
      <c r="C22" s="1">
        <v>22</v>
      </c>
      <c r="D22" s="5">
        <v>3</v>
      </c>
      <c r="E22" s="5">
        <v>3</v>
      </c>
      <c r="F22" s="5">
        <v>3</v>
      </c>
      <c r="G22" s="5">
        <v>3</v>
      </c>
      <c r="H22" s="5">
        <v>5</v>
      </c>
      <c r="I22" s="5">
        <v>3</v>
      </c>
      <c r="J22" s="5">
        <v>3</v>
      </c>
      <c r="K22" s="5">
        <v>3</v>
      </c>
      <c r="L22" s="5">
        <v>3</v>
      </c>
      <c r="M22" s="5">
        <v>3</v>
      </c>
      <c r="N22" s="5">
        <v>3</v>
      </c>
      <c r="O22" s="5">
        <v>3</v>
      </c>
      <c r="P22" s="5">
        <v>3</v>
      </c>
      <c r="Q22" s="5">
        <v>3</v>
      </c>
      <c r="R22" s="5">
        <v>3</v>
      </c>
      <c r="S22">
        <f t="shared" si="0"/>
        <v>47</v>
      </c>
      <c r="T22" s="7">
        <v>3.48</v>
      </c>
    </row>
    <row r="23" spans="1:20" x14ac:dyDescent="0.2">
      <c r="A23" s="1" t="s">
        <v>26</v>
      </c>
      <c r="B23" s="1" t="s">
        <v>3</v>
      </c>
      <c r="C23" s="1">
        <v>22</v>
      </c>
      <c r="D23" s="5">
        <v>3</v>
      </c>
      <c r="E23" s="5">
        <v>4</v>
      </c>
      <c r="F23" s="5">
        <v>4</v>
      </c>
      <c r="G23" s="5">
        <v>5</v>
      </c>
      <c r="H23" s="5">
        <v>5</v>
      </c>
      <c r="I23" s="5">
        <v>4</v>
      </c>
      <c r="J23" s="5">
        <v>3</v>
      </c>
      <c r="K23" s="5">
        <v>4</v>
      </c>
      <c r="L23" s="5">
        <v>5</v>
      </c>
      <c r="M23" s="5">
        <v>4</v>
      </c>
      <c r="N23" s="5">
        <v>4</v>
      </c>
      <c r="O23" s="5">
        <v>4</v>
      </c>
      <c r="P23" s="5">
        <v>3</v>
      </c>
      <c r="Q23" s="5">
        <v>3</v>
      </c>
      <c r="R23" s="5">
        <v>3</v>
      </c>
      <c r="S23">
        <f t="shared" si="0"/>
        <v>58</v>
      </c>
      <c r="T23" s="7">
        <v>3.66</v>
      </c>
    </row>
    <row r="24" spans="1:20" x14ac:dyDescent="0.2">
      <c r="A24" s="1" t="s">
        <v>27</v>
      </c>
      <c r="B24" s="1" t="s">
        <v>3</v>
      </c>
      <c r="C24" s="1">
        <v>22</v>
      </c>
      <c r="D24" s="5">
        <v>4</v>
      </c>
      <c r="E24" s="5">
        <v>3</v>
      </c>
      <c r="F24" s="5">
        <v>3</v>
      </c>
      <c r="G24" s="5">
        <v>3</v>
      </c>
      <c r="H24" s="5">
        <v>5</v>
      </c>
      <c r="I24" s="5">
        <v>3</v>
      </c>
      <c r="J24" s="5">
        <v>5</v>
      </c>
      <c r="K24" s="5">
        <v>4</v>
      </c>
      <c r="L24" s="5">
        <v>4</v>
      </c>
      <c r="M24" s="5">
        <v>3</v>
      </c>
      <c r="N24" s="5">
        <v>3</v>
      </c>
      <c r="O24" s="5">
        <v>3</v>
      </c>
      <c r="P24" s="5">
        <v>4</v>
      </c>
      <c r="Q24" s="5">
        <v>3</v>
      </c>
      <c r="R24" s="5">
        <v>4</v>
      </c>
      <c r="S24">
        <f t="shared" si="0"/>
        <v>54</v>
      </c>
    </row>
    <row r="25" spans="1:20" x14ac:dyDescent="0.2">
      <c r="A25" s="1" t="s">
        <v>28</v>
      </c>
      <c r="B25" s="1" t="s">
        <v>3</v>
      </c>
      <c r="C25" s="1">
        <v>23</v>
      </c>
      <c r="D25" s="5">
        <v>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>
        <f t="shared" si="0"/>
        <v>45</v>
      </c>
    </row>
    <row r="26" spans="1:20" x14ac:dyDescent="0.2">
      <c r="A26" s="1" t="s">
        <v>29</v>
      </c>
      <c r="B26" s="1" t="s">
        <v>3</v>
      </c>
      <c r="C26" s="1">
        <v>23</v>
      </c>
      <c r="D26" s="5">
        <v>4</v>
      </c>
      <c r="E26" s="5">
        <v>4</v>
      </c>
      <c r="F26" s="5">
        <v>4</v>
      </c>
      <c r="G26" s="5">
        <v>4</v>
      </c>
      <c r="H26" s="5">
        <v>3</v>
      </c>
      <c r="I26" s="5">
        <v>3</v>
      </c>
      <c r="J26" s="5">
        <v>3</v>
      </c>
      <c r="K26" s="5">
        <v>4</v>
      </c>
      <c r="L26" s="5">
        <v>4</v>
      </c>
      <c r="M26" s="5">
        <v>4</v>
      </c>
      <c r="N26" s="5">
        <v>4</v>
      </c>
      <c r="O26" s="5">
        <v>4</v>
      </c>
      <c r="P26" s="5">
        <v>4</v>
      </c>
      <c r="Q26" s="5">
        <v>4</v>
      </c>
      <c r="R26" s="5">
        <v>4</v>
      </c>
      <c r="S26">
        <f t="shared" si="0"/>
        <v>57</v>
      </c>
    </row>
    <row r="27" spans="1:20" x14ac:dyDescent="0.2">
      <c r="A27" s="1" t="s">
        <v>30</v>
      </c>
      <c r="B27" s="1" t="s">
        <v>4</v>
      </c>
      <c r="C27" s="1">
        <v>23</v>
      </c>
      <c r="D27" s="5">
        <v>3</v>
      </c>
      <c r="E27" s="5">
        <v>3</v>
      </c>
      <c r="F27" s="5">
        <v>3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3</v>
      </c>
      <c r="M27" s="5">
        <v>3</v>
      </c>
      <c r="N27" s="5">
        <v>3</v>
      </c>
      <c r="O27" s="5">
        <v>3</v>
      </c>
      <c r="P27" s="5">
        <v>3</v>
      </c>
      <c r="Q27" s="5">
        <v>3</v>
      </c>
      <c r="R27" s="5">
        <v>3</v>
      </c>
      <c r="S27">
        <f t="shared" si="0"/>
        <v>45</v>
      </c>
    </row>
    <row r="28" spans="1:20" x14ac:dyDescent="0.2">
      <c r="A28" s="1" t="s">
        <v>31</v>
      </c>
      <c r="B28" s="1" t="s">
        <v>4</v>
      </c>
      <c r="C28" s="1">
        <v>23</v>
      </c>
      <c r="D28" s="5">
        <v>4</v>
      </c>
      <c r="E28" s="5">
        <v>4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4</v>
      </c>
      <c r="L28" s="5">
        <v>4</v>
      </c>
      <c r="M28" s="5">
        <v>4</v>
      </c>
      <c r="N28" s="5">
        <v>4</v>
      </c>
      <c r="O28" s="5">
        <v>4</v>
      </c>
      <c r="P28" s="5">
        <v>4</v>
      </c>
      <c r="Q28" s="5">
        <v>4</v>
      </c>
      <c r="R28" s="5">
        <v>4</v>
      </c>
      <c r="S28">
        <f t="shared" si="0"/>
        <v>60</v>
      </c>
    </row>
    <row r="29" spans="1:20" x14ac:dyDescent="0.2">
      <c r="A29" s="1" t="s">
        <v>32</v>
      </c>
      <c r="B29" s="1" t="s">
        <v>4</v>
      </c>
      <c r="C29" s="1">
        <v>23</v>
      </c>
      <c r="D29" s="5">
        <v>3</v>
      </c>
      <c r="E29" s="5">
        <v>3</v>
      </c>
      <c r="F29" s="5">
        <v>3</v>
      </c>
      <c r="G29" s="5">
        <v>4</v>
      </c>
      <c r="H29" s="5">
        <v>4</v>
      </c>
      <c r="I29" s="5">
        <v>4</v>
      </c>
      <c r="J29" s="5">
        <v>4</v>
      </c>
      <c r="K29" s="5">
        <v>3</v>
      </c>
      <c r="L29" s="5">
        <v>3</v>
      </c>
      <c r="M29" s="5">
        <v>4</v>
      </c>
      <c r="N29" s="5">
        <v>4</v>
      </c>
      <c r="O29" s="5">
        <v>3</v>
      </c>
      <c r="P29" s="5">
        <v>4</v>
      </c>
      <c r="Q29" s="5">
        <v>4</v>
      </c>
      <c r="R29" s="5">
        <v>4</v>
      </c>
      <c r="S29">
        <f t="shared" si="0"/>
        <v>54</v>
      </c>
    </row>
    <row r="30" spans="1:20" x14ac:dyDescent="0.2">
      <c r="A30" s="1" t="s">
        <v>33</v>
      </c>
      <c r="B30" s="1" t="s">
        <v>4</v>
      </c>
      <c r="C30" s="1">
        <v>23</v>
      </c>
      <c r="D30" s="5">
        <v>4</v>
      </c>
      <c r="E30" s="5">
        <v>4</v>
      </c>
      <c r="F30" s="5">
        <v>4</v>
      </c>
      <c r="G30" s="5">
        <v>4</v>
      </c>
      <c r="H30" s="5">
        <v>4</v>
      </c>
      <c r="I30" s="5">
        <v>4</v>
      </c>
      <c r="J30" s="5">
        <v>4</v>
      </c>
      <c r="K30" s="5">
        <v>4</v>
      </c>
      <c r="L30" s="5">
        <v>4</v>
      </c>
      <c r="M30" s="5">
        <v>4</v>
      </c>
      <c r="N30" s="5">
        <v>4</v>
      </c>
      <c r="O30" s="5">
        <v>4</v>
      </c>
      <c r="P30" s="5">
        <v>4</v>
      </c>
      <c r="Q30" s="5">
        <v>4</v>
      </c>
      <c r="R30" s="5">
        <v>4</v>
      </c>
      <c r="S30">
        <f t="shared" si="0"/>
        <v>60</v>
      </c>
    </row>
    <row r="31" spans="1:20" x14ac:dyDescent="0.2">
      <c r="A31" s="1" t="s">
        <v>34</v>
      </c>
      <c r="B31" s="1" t="s">
        <v>4</v>
      </c>
      <c r="C31" s="1">
        <v>23</v>
      </c>
      <c r="D31" s="5">
        <v>3</v>
      </c>
      <c r="E31" s="5">
        <v>3</v>
      </c>
      <c r="F31" s="5">
        <v>3</v>
      </c>
      <c r="G31" s="5">
        <v>4</v>
      </c>
      <c r="H31" s="5">
        <v>3</v>
      </c>
      <c r="I31" s="5">
        <v>3</v>
      </c>
      <c r="J31" s="5">
        <v>3</v>
      </c>
      <c r="K31" s="5">
        <v>4</v>
      </c>
      <c r="L31" s="5">
        <v>3</v>
      </c>
      <c r="M31" s="5">
        <v>3</v>
      </c>
      <c r="N31" s="5">
        <v>5</v>
      </c>
      <c r="O31" s="5">
        <v>3</v>
      </c>
      <c r="P31" s="5">
        <v>4</v>
      </c>
      <c r="Q31" s="5">
        <v>4</v>
      </c>
      <c r="R31" s="5">
        <v>3</v>
      </c>
      <c r="S31">
        <f t="shared" si="0"/>
        <v>51</v>
      </c>
    </row>
    <row r="32" spans="1:20" x14ac:dyDescent="0.2">
      <c r="A32" s="1" t="s">
        <v>35</v>
      </c>
      <c r="B32" s="1" t="s">
        <v>4</v>
      </c>
      <c r="C32" s="1">
        <v>22</v>
      </c>
      <c r="D32" s="5">
        <v>3</v>
      </c>
      <c r="E32" s="5">
        <v>3</v>
      </c>
      <c r="F32" s="5">
        <v>3</v>
      </c>
      <c r="G32" s="5">
        <v>3</v>
      </c>
      <c r="H32" s="5">
        <v>5</v>
      </c>
      <c r="I32" s="5">
        <v>5</v>
      </c>
      <c r="J32" s="5">
        <v>5</v>
      </c>
      <c r="K32" s="5">
        <v>4</v>
      </c>
      <c r="L32" s="5">
        <v>3</v>
      </c>
      <c r="M32" s="5">
        <v>3</v>
      </c>
      <c r="N32" s="5">
        <v>3</v>
      </c>
      <c r="O32" s="5">
        <v>3</v>
      </c>
      <c r="P32" s="5">
        <v>3</v>
      </c>
      <c r="Q32" s="5">
        <v>4</v>
      </c>
      <c r="R32" s="5">
        <v>3</v>
      </c>
      <c r="S32">
        <f t="shared" si="0"/>
        <v>53</v>
      </c>
    </row>
    <row r="33" spans="1:19" x14ac:dyDescent="0.2">
      <c r="A33" s="1" t="s">
        <v>36</v>
      </c>
      <c r="B33" s="1" t="s">
        <v>3</v>
      </c>
      <c r="C33" s="1">
        <v>22</v>
      </c>
      <c r="D33" s="5">
        <v>4</v>
      </c>
      <c r="E33" s="5">
        <v>4</v>
      </c>
      <c r="F33" s="5">
        <v>4</v>
      </c>
      <c r="G33" s="5">
        <v>4</v>
      </c>
      <c r="H33" s="5">
        <v>3</v>
      </c>
      <c r="I33" s="5">
        <v>3</v>
      </c>
      <c r="J33" s="5">
        <v>3</v>
      </c>
      <c r="K33" s="5">
        <v>4</v>
      </c>
      <c r="L33" s="5">
        <v>4</v>
      </c>
      <c r="M33" s="5">
        <v>3</v>
      </c>
      <c r="N33" s="5">
        <v>3</v>
      </c>
      <c r="O33" s="5">
        <v>3</v>
      </c>
      <c r="P33" s="5">
        <v>4</v>
      </c>
      <c r="Q33" s="5">
        <v>4</v>
      </c>
      <c r="R33" s="5">
        <v>4</v>
      </c>
      <c r="S33">
        <f t="shared" si="0"/>
        <v>54</v>
      </c>
    </row>
    <row r="34" spans="1:19" x14ac:dyDescent="0.2">
      <c r="A34" s="1" t="s">
        <v>37</v>
      </c>
      <c r="B34" s="1" t="s">
        <v>3</v>
      </c>
      <c r="C34" s="1">
        <v>22</v>
      </c>
      <c r="D34" s="5">
        <v>3</v>
      </c>
      <c r="E34" s="5">
        <v>3</v>
      </c>
      <c r="F34" s="5">
        <v>3</v>
      </c>
      <c r="G34" s="5">
        <v>5</v>
      </c>
      <c r="H34" s="5">
        <v>3</v>
      </c>
      <c r="I34" s="5">
        <v>5</v>
      </c>
      <c r="J34" s="5">
        <v>3</v>
      </c>
      <c r="K34" s="5">
        <v>3</v>
      </c>
      <c r="L34" s="5">
        <v>3</v>
      </c>
      <c r="M34" s="5">
        <v>4</v>
      </c>
      <c r="N34" s="5">
        <v>3</v>
      </c>
      <c r="O34" s="5">
        <v>3</v>
      </c>
      <c r="P34" s="5">
        <v>3</v>
      </c>
      <c r="Q34" s="5">
        <v>4</v>
      </c>
      <c r="R34" s="5">
        <v>5</v>
      </c>
      <c r="S34">
        <f t="shared" si="0"/>
        <v>53</v>
      </c>
    </row>
    <row r="35" spans="1:19" x14ac:dyDescent="0.2">
      <c r="A35" s="1" t="s">
        <v>38</v>
      </c>
      <c r="B35" s="1" t="s">
        <v>3</v>
      </c>
      <c r="C35" s="1">
        <v>22</v>
      </c>
      <c r="D35" s="5">
        <v>4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5</v>
      </c>
      <c r="M35" s="5">
        <v>3</v>
      </c>
      <c r="N35" s="5">
        <v>3</v>
      </c>
      <c r="O35" s="5">
        <v>5</v>
      </c>
      <c r="P35" s="5">
        <v>3</v>
      </c>
      <c r="Q35" s="5">
        <v>3</v>
      </c>
      <c r="R35" s="5">
        <v>4</v>
      </c>
      <c r="S35">
        <f t="shared" si="0"/>
        <v>51</v>
      </c>
    </row>
    <row r="36" spans="1:19" x14ac:dyDescent="0.2">
      <c r="A36" s="1" t="s">
        <v>39</v>
      </c>
      <c r="B36" s="1" t="s">
        <v>4</v>
      </c>
      <c r="C36" s="1">
        <v>23</v>
      </c>
      <c r="D36" s="5">
        <v>3</v>
      </c>
      <c r="E36" s="5">
        <v>5</v>
      </c>
      <c r="F36" s="5">
        <v>5</v>
      </c>
      <c r="G36" s="5">
        <v>5</v>
      </c>
      <c r="H36" s="5">
        <v>3</v>
      </c>
      <c r="I36" s="5">
        <v>3</v>
      </c>
      <c r="J36" s="5">
        <v>5</v>
      </c>
      <c r="K36" s="5">
        <v>3</v>
      </c>
      <c r="L36" s="5">
        <v>3</v>
      </c>
      <c r="M36" s="5">
        <v>3</v>
      </c>
      <c r="N36" s="5">
        <v>3</v>
      </c>
      <c r="O36" s="5">
        <v>3</v>
      </c>
      <c r="P36" s="5">
        <v>3</v>
      </c>
      <c r="Q36" s="5">
        <v>3</v>
      </c>
      <c r="R36" s="5">
        <v>3</v>
      </c>
      <c r="S36">
        <f t="shared" si="0"/>
        <v>53</v>
      </c>
    </row>
    <row r="37" spans="1:19" x14ac:dyDescent="0.2">
      <c r="A37" s="1" t="s">
        <v>40</v>
      </c>
      <c r="B37" s="1" t="s">
        <v>4</v>
      </c>
      <c r="C37" s="1">
        <v>22</v>
      </c>
      <c r="D37" s="5">
        <v>3</v>
      </c>
      <c r="E37" s="5">
        <v>3</v>
      </c>
      <c r="F37" s="5">
        <v>3</v>
      </c>
      <c r="G37" s="5">
        <v>3</v>
      </c>
      <c r="H37" s="5">
        <v>5</v>
      </c>
      <c r="I37" s="5">
        <v>3</v>
      </c>
      <c r="J37" s="5">
        <v>5</v>
      </c>
      <c r="K37" s="5">
        <v>5</v>
      </c>
      <c r="L37" s="5">
        <v>3</v>
      </c>
      <c r="M37" s="5">
        <v>3</v>
      </c>
      <c r="N37" s="5">
        <v>3</v>
      </c>
      <c r="O37" s="5">
        <v>3</v>
      </c>
      <c r="P37" s="5">
        <v>4</v>
      </c>
      <c r="Q37" s="5">
        <v>4</v>
      </c>
      <c r="R37" s="5">
        <v>4</v>
      </c>
      <c r="S37">
        <f t="shared" si="0"/>
        <v>54</v>
      </c>
    </row>
    <row r="38" spans="1:19" x14ac:dyDescent="0.2">
      <c r="A38" s="1" t="s">
        <v>41</v>
      </c>
      <c r="B38" s="1" t="s">
        <v>4</v>
      </c>
      <c r="C38" s="1">
        <v>22</v>
      </c>
      <c r="D38" s="5">
        <v>3</v>
      </c>
      <c r="E38" s="5">
        <v>3</v>
      </c>
      <c r="F38" s="5">
        <v>3</v>
      </c>
      <c r="G38" s="5">
        <v>5</v>
      </c>
      <c r="H38" s="5">
        <v>3</v>
      </c>
      <c r="I38" s="5">
        <v>3</v>
      </c>
      <c r="J38" s="5">
        <v>5</v>
      </c>
      <c r="K38" s="5">
        <v>3</v>
      </c>
      <c r="L38" s="5">
        <v>3</v>
      </c>
      <c r="M38" s="5">
        <v>3</v>
      </c>
      <c r="N38" s="5">
        <v>3</v>
      </c>
      <c r="O38" s="5">
        <v>3</v>
      </c>
      <c r="P38" s="5">
        <v>3</v>
      </c>
      <c r="Q38" s="5">
        <v>3</v>
      </c>
      <c r="R38" s="5">
        <v>3</v>
      </c>
      <c r="S38">
        <f t="shared" si="0"/>
        <v>49</v>
      </c>
    </row>
    <row r="39" spans="1:19" x14ac:dyDescent="0.2">
      <c r="A39" s="1" t="s">
        <v>42</v>
      </c>
      <c r="B39" s="1" t="s">
        <v>4</v>
      </c>
      <c r="C39" s="1">
        <v>23</v>
      </c>
      <c r="D39" s="5">
        <v>3</v>
      </c>
      <c r="E39" s="5">
        <v>3</v>
      </c>
      <c r="F39" s="5">
        <v>3</v>
      </c>
      <c r="G39" s="5">
        <v>4</v>
      </c>
      <c r="H39" s="5">
        <v>5</v>
      </c>
      <c r="I39" s="5">
        <v>5</v>
      </c>
      <c r="J39" s="5">
        <v>5</v>
      </c>
      <c r="K39" s="5">
        <v>4</v>
      </c>
      <c r="L39" s="5">
        <v>3</v>
      </c>
      <c r="M39" s="5">
        <v>3</v>
      </c>
      <c r="N39" s="5">
        <v>3</v>
      </c>
      <c r="O39" s="5">
        <v>3</v>
      </c>
      <c r="P39" s="5">
        <v>3</v>
      </c>
      <c r="Q39" s="5">
        <v>3</v>
      </c>
      <c r="R39" s="5">
        <v>3</v>
      </c>
      <c r="S39">
        <f t="shared" si="0"/>
        <v>53</v>
      </c>
    </row>
    <row r="40" spans="1:19" x14ac:dyDescent="0.2">
      <c r="A40" s="1" t="s">
        <v>43</v>
      </c>
      <c r="B40" s="1" t="s">
        <v>4</v>
      </c>
      <c r="C40" s="1">
        <v>22</v>
      </c>
      <c r="D40" s="5">
        <v>5</v>
      </c>
      <c r="E40" s="5">
        <v>5</v>
      </c>
      <c r="F40" s="5">
        <v>5</v>
      </c>
      <c r="G40" s="5">
        <v>5</v>
      </c>
      <c r="H40" s="5">
        <v>5</v>
      </c>
      <c r="I40" s="5">
        <v>5</v>
      </c>
      <c r="J40" s="5">
        <v>5</v>
      </c>
      <c r="K40" s="5">
        <v>5</v>
      </c>
      <c r="L40" s="5">
        <v>5</v>
      </c>
      <c r="M40" s="5">
        <v>5</v>
      </c>
      <c r="N40" s="5">
        <v>5</v>
      </c>
      <c r="O40" s="5">
        <v>5</v>
      </c>
      <c r="P40" s="5">
        <v>5</v>
      </c>
      <c r="Q40" s="5">
        <v>5</v>
      </c>
      <c r="R40" s="5">
        <v>5</v>
      </c>
      <c r="S40">
        <f t="shared" si="0"/>
        <v>75</v>
      </c>
    </row>
    <row r="41" spans="1:19" x14ac:dyDescent="0.2">
      <c r="A41" s="1" t="s">
        <v>44</v>
      </c>
      <c r="B41" s="1" t="s">
        <v>4</v>
      </c>
      <c r="C41" s="1">
        <v>22</v>
      </c>
      <c r="D41" s="5">
        <v>5</v>
      </c>
      <c r="E41" s="5">
        <v>3</v>
      </c>
      <c r="F41" s="5">
        <v>3</v>
      </c>
      <c r="G41" s="5">
        <v>5</v>
      </c>
      <c r="H41" s="5">
        <v>3</v>
      </c>
      <c r="I41" s="5">
        <v>3</v>
      </c>
      <c r="J41" s="5">
        <v>3</v>
      </c>
      <c r="K41" s="5">
        <v>5</v>
      </c>
      <c r="L41" s="5">
        <v>5</v>
      </c>
      <c r="M41" s="5">
        <v>3</v>
      </c>
      <c r="N41" s="5">
        <v>4</v>
      </c>
      <c r="O41" s="5">
        <v>4</v>
      </c>
      <c r="P41" s="5">
        <v>3</v>
      </c>
      <c r="Q41" s="5">
        <v>3</v>
      </c>
      <c r="R41" s="5">
        <v>3</v>
      </c>
      <c r="S41">
        <f t="shared" si="0"/>
        <v>55</v>
      </c>
    </row>
    <row r="42" spans="1:19" x14ac:dyDescent="0.2">
      <c r="A42" s="1" t="s">
        <v>45</v>
      </c>
      <c r="B42" s="1" t="s">
        <v>4</v>
      </c>
      <c r="C42" s="1">
        <v>22</v>
      </c>
      <c r="D42" s="5">
        <v>3</v>
      </c>
      <c r="E42" s="5">
        <v>3</v>
      </c>
      <c r="F42" s="5">
        <v>3</v>
      </c>
      <c r="G42" s="5">
        <v>3</v>
      </c>
      <c r="H42" s="5">
        <v>5</v>
      </c>
      <c r="I42" s="5">
        <v>5</v>
      </c>
      <c r="J42" s="5">
        <v>3</v>
      </c>
      <c r="K42" s="5">
        <v>3</v>
      </c>
      <c r="L42" s="5">
        <v>3</v>
      </c>
      <c r="M42" s="5">
        <v>3</v>
      </c>
      <c r="N42" s="5">
        <v>3</v>
      </c>
      <c r="O42" s="5">
        <v>3</v>
      </c>
      <c r="P42" s="5">
        <v>4</v>
      </c>
      <c r="Q42" s="5">
        <v>4</v>
      </c>
      <c r="R42" s="5">
        <v>4</v>
      </c>
      <c r="S42">
        <f t="shared" si="0"/>
        <v>52</v>
      </c>
    </row>
    <row r="43" spans="1:19" x14ac:dyDescent="0.2">
      <c r="A43" s="1" t="s">
        <v>46</v>
      </c>
      <c r="B43" s="1" t="s">
        <v>4</v>
      </c>
      <c r="C43" s="1">
        <v>22</v>
      </c>
      <c r="D43" s="5">
        <v>3</v>
      </c>
      <c r="E43" s="5">
        <v>3</v>
      </c>
      <c r="F43" s="5">
        <v>3</v>
      </c>
      <c r="G43" s="5">
        <v>3</v>
      </c>
      <c r="H43" s="5">
        <v>5</v>
      </c>
      <c r="I43" s="5">
        <v>5</v>
      </c>
      <c r="J43" s="5">
        <v>5</v>
      </c>
      <c r="K43" s="5">
        <v>3</v>
      </c>
      <c r="L43" s="5">
        <v>3</v>
      </c>
      <c r="M43" s="5">
        <v>3</v>
      </c>
      <c r="N43" s="5">
        <v>3</v>
      </c>
      <c r="O43" s="5">
        <v>3</v>
      </c>
      <c r="P43" s="5">
        <v>4</v>
      </c>
      <c r="Q43" s="5">
        <v>3</v>
      </c>
      <c r="R43" s="5">
        <v>4</v>
      </c>
      <c r="S43">
        <f t="shared" si="0"/>
        <v>53</v>
      </c>
    </row>
    <row r="44" spans="1:19" x14ac:dyDescent="0.2">
      <c r="A44" s="1" t="s">
        <v>47</v>
      </c>
      <c r="B44" s="1" t="s">
        <v>4</v>
      </c>
      <c r="C44" s="1">
        <v>23</v>
      </c>
      <c r="D44" s="5">
        <v>5</v>
      </c>
      <c r="E44" s="5">
        <v>3</v>
      </c>
      <c r="F44" s="5">
        <v>3</v>
      </c>
      <c r="G44" s="5">
        <v>3</v>
      </c>
      <c r="H44" s="5">
        <v>3</v>
      </c>
      <c r="I44" s="5">
        <v>5</v>
      </c>
      <c r="J44" s="5">
        <v>5</v>
      </c>
      <c r="K44" s="5">
        <v>5</v>
      </c>
      <c r="L44" s="5">
        <v>5</v>
      </c>
      <c r="M44" s="5">
        <v>3</v>
      </c>
      <c r="N44" s="5">
        <v>3</v>
      </c>
      <c r="O44" s="5">
        <v>5</v>
      </c>
      <c r="P44" s="5">
        <v>3</v>
      </c>
      <c r="Q44" s="5">
        <v>3</v>
      </c>
      <c r="R44" s="5">
        <v>5</v>
      </c>
      <c r="S44">
        <f t="shared" si="0"/>
        <v>59</v>
      </c>
    </row>
    <row r="45" spans="1:19" x14ac:dyDescent="0.2">
      <c r="A45" s="1" t="s">
        <v>48</v>
      </c>
      <c r="B45" s="1" t="s">
        <v>4</v>
      </c>
      <c r="C45" s="1">
        <v>23</v>
      </c>
      <c r="D45" s="5">
        <v>3</v>
      </c>
      <c r="E45" s="5">
        <v>3</v>
      </c>
      <c r="F45" s="5">
        <v>5</v>
      </c>
      <c r="G45" s="5">
        <v>4</v>
      </c>
      <c r="H45" s="5">
        <v>3</v>
      </c>
      <c r="I45" s="5">
        <v>3</v>
      </c>
      <c r="J45" s="5">
        <v>3</v>
      </c>
      <c r="K45" s="5">
        <v>4</v>
      </c>
      <c r="L45" s="5">
        <v>3</v>
      </c>
      <c r="M45" s="5">
        <v>5</v>
      </c>
      <c r="N45" s="5">
        <v>4</v>
      </c>
      <c r="O45" s="5">
        <v>3</v>
      </c>
      <c r="P45" s="5">
        <v>4</v>
      </c>
      <c r="Q45" s="5">
        <v>3</v>
      </c>
      <c r="R45" s="5">
        <v>3</v>
      </c>
      <c r="S45">
        <f t="shared" si="0"/>
        <v>53</v>
      </c>
    </row>
    <row r="46" spans="1:19" x14ac:dyDescent="0.2">
      <c r="A46" s="1" t="s">
        <v>49</v>
      </c>
      <c r="B46" s="1" t="s">
        <v>4</v>
      </c>
      <c r="C46" s="1">
        <v>23</v>
      </c>
      <c r="D46" s="5">
        <v>5</v>
      </c>
      <c r="E46" s="5">
        <v>3</v>
      </c>
      <c r="F46" s="5">
        <v>3</v>
      </c>
      <c r="G46" s="5">
        <v>3</v>
      </c>
      <c r="H46" s="5">
        <v>3</v>
      </c>
      <c r="I46" s="5">
        <v>5</v>
      </c>
      <c r="J46" s="5">
        <v>3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3</v>
      </c>
      <c r="Q46" s="5">
        <v>3</v>
      </c>
      <c r="R46" s="5">
        <v>4</v>
      </c>
      <c r="S46">
        <f t="shared" si="0"/>
        <v>50</v>
      </c>
    </row>
    <row r="47" spans="1:19" x14ac:dyDescent="0.2">
      <c r="A47" s="1" t="s">
        <v>50</v>
      </c>
      <c r="B47" s="1" t="s">
        <v>4</v>
      </c>
      <c r="C47" s="1">
        <v>23</v>
      </c>
      <c r="D47" s="5">
        <v>3</v>
      </c>
      <c r="E47" s="5">
        <v>5</v>
      </c>
      <c r="F47" s="5">
        <v>5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5">
        <v>3</v>
      </c>
      <c r="M47" s="5">
        <v>3</v>
      </c>
      <c r="N47" s="5">
        <v>5</v>
      </c>
      <c r="O47" s="5">
        <v>5</v>
      </c>
      <c r="P47" s="5">
        <v>3</v>
      </c>
      <c r="Q47" s="5">
        <v>3</v>
      </c>
      <c r="R47" s="5">
        <v>5</v>
      </c>
      <c r="S47">
        <f t="shared" si="0"/>
        <v>55</v>
      </c>
    </row>
    <row r="48" spans="1:19" x14ac:dyDescent="0.2">
      <c r="A48" s="1" t="s">
        <v>51</v>
      </c>
      <c r="B48" s="1" t="s">
        <v>4</v>
      </c>
      <c r="C48" s="1">
        <v>23</v>
      </c>
      <c r="D48" s="5">
        <v>3</v>
      </c>
      <c r="E48" s="5">
        <v>3</v>
      </c>
      <c r="F48" s="5">
        <v>5</v>
      </c>
      <c r="G48" s="5">
        <v>3</v>
      </c>
      <c r="H48" s="5">
        <v>3</v>
      </c>
      <c r="I48" s="5">
        <v>3</v>
      </c>
      <c r="J48" s="5">
        <v>5</v>
      </c>
      <c r="K48" s="5">
        <v>3</v>
      </c>
      <c r="L48" s="5">
        <v>5</v>
      </c>
      <c r="M48" s="5">
        <v>5</v>
      </c>
      <c r="N48" s="5">
        <v>3</v>
      </c>
      <c r="O48" s="5">
        <v>3</v>
      </c>
      <c r="P48" s="5">
        <v>4</v>
      </c>
      <c r="Q48" s="5">
        <v>4</v>
      </c>
      <c r="R48" s="5">
        <v>3</v>
      </c>
      <c r="S48">
        <f t="shared" si="0"/>
        <v>55</v>
      </c>
    </row>
    <row r="49" spans="1:19" x14ac:dyDescent="0.2">
      <c r="A49" s="1" t="s">
        <v>52</v>
      </c>
      <c r="B49" s="1" t="s">
        <v>4</v>
      </c>
      <c r="C49" s="1">
        <v>22</v>
      </c>
      <c r="D49" s="5">
        <v>4</v>
      </c>
      <c r="E49" s="5">
        <v>4</v>
      </c>
      <c r="F49" s="5">
        <v>4</v>
      </c>
      <c r="G49" s="5">
        <v>4</v>
      </c>
      <c r="H49" s="5">
        <v>5</v>
      </c>
      <c r="I49" s="5">
        <v>5</v>
      </c>
      <c r="J49" s="5">
        <v>5</v>
      </c>
      <c r="K49" s="5">
        <v>4</v>
      </c>
      <c r="L49" s="5">
        <v>3</v>
      </c>
      <c r="M49" s="5">
        <v>4</v>
      </c>
      <c r="N49" s="5">
        <v>3</v>
      </c>
      <c r="O49" s="5">
        <v>5</v>
      </c>
      <c r="P49" s="5">
        <v>4</v>
      </c>
      <c r="Q49" s="5">
        <v>4</v>
      </c>
      <c r="R49" s="5">
        <v>4</v>
      </c>
      <c r="S49">
        <f t="shared" si="0"/>
        <v>62</v>
      </c>
    </row>
    <row r="50" spans="1:19" x14ac:dyDescent="0.2">
      <c r="A50" s="1" t="s">
        <v>53</v>
      </c>
      <c r="B50" s="1" t="s">
        <v>4</v>
      </c>
      <c r="C50" s="1">
        <v>22</v>
      </c>
      <c r="D50" s="5">
        <v>3</v>
      </c>
      <c r="E50" s="5">
        <v>5</v>
      </c>
      <c r="F50" s="5">
        <v>5</v>
      </c>
      <c r="G50" s="5">
        <v>3</v>
      </c>
      <c r="H50" s="5">
        <v>5</v>
      </c>
      <c r="I50" s="5">
        <v>5</v>
      </c>
      <c r="J50" s="5">
        <v>5</v>
      </c>
      <c r="K50" s="5">
        <v>3</v>
      </c>
      <c r="L50" s="5">
        <v>3</v>
      </c>
      <c r="M50" s="5">
        <v>3</v>
      </c>
      <c r="N50" s="5">
        <v>3</v>
      </c>
      <c r="O50" s="5">
        <v>3</v>
      </c>
      <c r="P50" s="5">
        <v>3</v>
      </c>
      <c r="Q50" s="5">
        <v>3</v>
      </c>
      <c r="R50" s="5">
        <v>5</v>
      </c>
      <c r="S50">
        <f t="shared" si="0"/>
        <v>57</v>
      </c>
    </row>
    <row r="51" spans="1:19" x14ac:dyDescent="0.2">
      <c r="A51" s="1" t="s">
        <v>54</v>
      </c>
      <c r="B51" s="1" t="s">
        <v>4</v>
      </c>
      <c r="C51" s="1">
        <v>23</v>
      </c>
      <c r="D51" s="5">
        <v>3</v>
      </c>
      <c r="E51" s="5">
        <v>3</v>
      </c>
      <c r="F51" s="5">
        <v>5</v>
      </c>
      <c r="G51" s="5">
        <v>5</v>
      </c>
      <c r="H51" s="5">
        <v>5</v>
      </c>
      <c r="I51" s="5">
        <v>3</v>
      </c>
      <c r="J51" s="5">
        <v>5</v>
      </c>
      <c r="K51" s="5">
        <v>5</v>
      </c>
      <c r="L51" s="5">
        <v>3</v>
      </c>
      <c r="M51" s="5">
        <v>3</v>
      </c>
      <c r="N51" s="5">
        <v>3</v>
      </c>
      <c r="O51" s="5">
        <v>3</v>
      </c>
      <c r="P51" s="5">
        <v>3</v>
      </c>
      <c r="Q51" s="5">
        <v>3</v>
      </c>
      <c r="R51" s="5">
        <v>3</v>
      </c>
      <c r="S51">
        <f t="shared" si="0"/>
        <v>55</v>
      </c>
    </row>
    <row r="52" spans="1:19" ht="15.75" customHeight="1" x14ac:dyDescent="0.2">
      <c r="C52" s="4" t="s">
        <v>70</v>
      </c>
      <c r="D52">
        <f>SUM(D2:D51)</f>
        <v>180</v>
      </c>
      <c r="E52">
        <f t="shared" ref="E52:R52" si="1">SUM(E2:E51)</f>
        <v>177</v>
      </c>
      <c r="F52">
        <f t="shared" si="1"/>
        <v>182</v>
      </c>
      <c r="G52">
        <f t="shared" si="1"/>
        <v>189</v>
      </c>
      <c r="H52">
        <f t="shared" si="1"/>
        <v>193</v>
      </c>
      <c r="I52">
        <f t="shared" si="1"/>
        <v>188</v>
      </c>
      <c r="J52">
        <f t="shared" si="1"/>
        <v>195</v>
      </c>
      <c r="K52">
        <f t="shared" si="1"/>
        <v>187</v>
      </c>
      <c r="L52">
        <f t="shared" si="1"/>
        <v>179</v>
      </c>
      <c r="M52">
        <f t="shared" si="1"/>
        <v>176</v>
      </c>
      <c r="N52">
        <f t="shared" si="1"/>
        <v>177</v>
      </c>
      <c r="O52">
        <f t="shared" si="1"/>
        <v>175</v>
      </c>
      <c r="P52">
        <f t="shared" si="1"/>
        <v>179</v>
      </c>
      <c r="Q52">
        <f t="shared" si="1"/>
        <v>174</v>
      </c>
      <c r="R52">
        <f t="shared" si="1"/>
        <v>183</v>
      </c>
      <c r="S52">
        <f>SUM(D52:R52)</f>
        <v>2734</v>
      </c>
    </row>
    <row r="53" spans="1:19" ht="15.75" customHeight="1" x14ac:dyDescent="0.2">
      <c r="C53" s="10" t="s">
        <v>71</v>
      </c>
      <c r="D53" s="7">
        <f>AVERAGE(D2:D51)</f>
        <v>3.6</v>
      </c>
      <c r="E53" s="7">
        <f t="shared" ref="E53:R53" si="2">AVERAGE(E2:E51)</f>
        <v>3.54</v>
      </c>
      <c r="F53" s="7">
        <f t="shared" si="2"/>
        <v>3.64</v>
      </c>
      <c r="G53" s="7">
        <f t="shared" si="2"/>
        <v>3.78</v>
      </c>
      <c r="H53" s="7">
        <f t="shared" si="2"/>
        <v>3.86</v>
      </c>
      <c r="I53" s="7">
        <f t="shared" si="2"/>
        <v>3.76</v>
      </c>
      <c r="J53" s="7">
        <f t="shared" si="2"/>
        <v>3.9</v>
      </c>
      <c r="K53" s="7">
        <f t="shared" si="2"/>
        <v>3.74</v>
      </c>
      <c r="L53" s="7">
        <f t="shared" si="2"/>
        <v>3.58</v>
      </c>
      <c r="M53" s="7">
        <f t="shared" si="2"/>
        <v>3.52</v>
      </c>
      <c r="N53" s="7">
        <f t="shared" si="2"/>
        <v>3.54</v>
      </c>
      <c r="O53" s="7">
        <f t="shared" si="2"/>
        <v>3.5</v>
      </c>
      <c r="P53" s="7">
        <f t="shared" si="2"/>
        <v>3.58</v>
      </c>
      <c r="Q53" s="7">
        <f t="shared" si="2"/>
        <v>3.48</v>
      </c>
      <c r="R53" s="7">
        <f t="shared" si="2"/>
        <v>3.66</v>
      </c>
      <c r="S53" s="7">
        <f>SUM(D53:R53)</f>
        <v>54.679999999999993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CE932-B89C-4399-9CA2-3AB1817FD963}">
  <dimension ref="A1:AH53"/>
  <sheetViews>
    <sheetView topLeftCell="S1" zoomScale="85" zoomScaleNormal="85" workbookViewId="0">
      <selection activeCell="T8" sqref="T8:T22"/>
    </sheetView>
  </sheetViews>
  <sheetFormatPr defaultColWidth="12.5703125" defaultRowHeight="12.75" x14ac:dyDescent="0.2"/>
  <cols>
    <col min="1" max="18" width="18.85546875" customWidth="1"/>
    <col min="25" max="25" width="20.5703125" customWidth="1"/>
  </cols>
  <sheetData>
    <row r="1" spans="1:34" x14ac:dyDescent="0.2">
      <c r="A1" s="1" t="s">
        <v>0</v>
      </c>
      <c r="B1" s="1" t="s">
        <v>1</v>
      </c>
      <c r="C1" s="1" t="s">
        <v>2</v>
      </c>
      <c r="D1" s="2" t="s">
        <v>86</v>
      </c>
      <c r="E1" s="2" t="s">
        <v>87</v>
      </c>
      <c r="F1" s="2" t="s">
        <v>88</v>
      </c>
      <c r="G1" s="2" t="s">
        <v>89</v>
      </c>
      <c r="H1" s="2" t="s">
        <v>90</v>
      </c>
      <c r="I1" s="2" t="s">
        <v>91</v>
      </c>
      <c r="J1" s="2" t="s">
        <v>92</v>
      </c>
      <c r="K1" s="2" t="s">
        <v>93</v>
      </c>
      <c r="L1" s="2" t="s">
        <v>94</v>
      </c>
      <c r="M1" s="2" t="s">
        <v>64</v>
      </c>
      <c r="N1" s="2" t="s">
        <v>95</v>
      </c>
      <c r="O1" s="2" t="s">
        <v>96</v>
      </c>
      <c r="P1" s="2" t="s">
        <v>97</v>
      </c>
      <c r="Q1" s="2" t="s">
        <v>98</v>
      </c>
      <c r="R1" s="2" t="s">
        <v>99</v>
      </c>
    </row>
    <row r="2" spans="1:34" x14ac:dyDescent="0.2">
      <c r="A2" s="1" t="s">
        <v>5</v>
      </c>
      <c r="B2" s="1" t="s">
        <v>3</v>
      </c>
      <c r="C2" s="1">
        <v>22</v>
      </c>
      <c r="D2" s="5">
        <v>4</v>
      </c>
      <c r="E2" s="5">
        <v>4</v>
      </c>
      <c r="F2" s="5">
        <v>4</v>
      </c>
      <c r="G2" s="5">
        <v>5</v>
      </c>
      <c r="H2" s="5">
        <v>4</v>
      </c>
      <c r="I2" s="5">
        <v>5</v>
      </c>
      <c r="J2" s="5">
        <v>4</v>
      </c>
      <c r="K2" s="5">
        <v>4</v>
      </c>
      <c r="L2" s="5">
        <v>4</v>
      </c>
      <c r="M2" s="5">
        <v>4</v>
      </c>
      <c r="N2" s="5">
        <v>4</v>
      </c>
      <c r="O2" s="5">
        <v>4</v>
      </c>
      <c r="P2" s="5">
        <v>4</v>
      </c>
      <c r="Q2" s="5">
        <v>4</v>
      </c>
      <c r="R2" s="5">
        <v>4</v>
      </c>
      <c r="S2">
        <f>SUM(D2:R2)</f>
        <v>62</v>
      </c>
    </row>
    <row r="3" spans="1:34" x14ac:dyDescent="0.2">
      <c r="A3" s="1" t="s">
        <v>6</v>
      </c>
      <c r="B3" s="1" t="s">
        <v>3</v>
      </c>
      <c r="C3" s="1">
        <v>23</v>
      </c>
      <c r="D3" s="5">
        <v>5</v>
      </c>
      <c r="E3" s="5">
        <v>5</v>
      </c>
      <c r="F3" s="5">
        <v>5</v>
      </c>
      <c r="G3" s="5">
        <v>5</v>
      </c>
      <c r="H3" s="5">
        <v>5</v>
      </c>
      <c r="I3" s="5">
        <v>5</v>
      </c>
      <c r="J3" s="5">
        <v>5</v>
      </c>
      <c r="K3" s="5">
        <v>5</v>
      </c>
      <c r="L3" s="5">
        <v>5</v>
      </c>
      <c r="M3" s="5">
        <v>5</v>
      </c>
      <c r="N3" s="5">
        <v>5</v>
      </c>
      <c r="O3" s="5">
        <v>5</v>
      </c>
      <c r="P3" s="5">
        <v>5</v>
      </c>
      <c r="Q3" s="5">
        <v>5</v>
      </c>
      <c r="R3" s="5">
        <v>5</v>
      </c>
      <c r="S3">
        <f t="shared" ref="S3:S51" si="0">SUM(D3:R3)</f>
        <v>75</v>
      </c>
    </row>
    <row r="4" spans="1:34" x14ac:dyDescent="0.2">
      <c r="A4" s="1" t="s">
        <v>7</v>
      </c>
      <c r="B4" s="1" t="s">
        <v>3</v>
      </c>
      <c r="C4" s="1">
        <v>23</v>
      </c>
      <c r="D4" s="5">
        <v>5</v>
      </c>
      <c r="E4" s="5">
        <v>5</v>
      </c>
      <c r="F4" s="5">
        <v>5</v>
      </c>
      <c r="G4" s="5">
        <v>4</v>
      </c>
      <c r="H4" s="5">
        <v>5</v>
      </c>
      <c r="I4" s="5">
        <v>5</v>
      </c>
      <c r="J4" s="5">
        <v>5</v>
      </c>
      <c r="K4" s="5">
        <v>4</v>
      </c>
      <c r="L4" s="5">
        <v>4</v>
      </c>
      <c r="M4" s="5">
        <v>5</v>
      </c>
      <c r="N4" s="5">
        <v>5</v>
      </c>
      <c r="O4" s="5">
        <v>5</v>
      </c>
      <c r="P4" s="5">
        <v>5</v>
      </c>
      <c r="Q4" s="5">
        <v>5</v>
      </c>
      <c r="R4" s="5">
        <v>5</v>
      </c>
      <c r="S4">
        <f t="shared" si="0"/>
        <v>72</v>
      </c>
    </row>
    <row r="5" spans="1:34" x14ac:dyDescent="0.2">
      <c r="A5" s="1" t="s">
        <v>8</v>
      </c>
      <c r="B5" s="1" t="s">
        <v>3</v>
      </c>
      <c r="C5" s="1">
        <v>24</v>
      </c>
      <c r="D5" s="5">
        <v>5</v>
      </c>
      <c r="E5" s="5">
        <v>5</v>
      </c>
      <c r="F5" s="5">
        <v>5</v>
      </c>
      <c r="G5" s="5">
        <v>5</v>
      </c>
      <c r="H5" s="5">
        <v>5</v>
      </c>
      <c r="I5" s="5">
        <v>5</v>
      </c>
      <c r="J5" s="5">
        <v>5</v>
      </c>
      <c r="K5" s="5">
        <v>5</v>
      </c>
      <c r="L5" s="5">
        <v>5</v>
      </c>
      <c r="M5" s="5">
        <v>5</v>
      </c>
      <c r="N5" s="5">
        <v>5</v>
      </c>
      <c r="O5" s="5">
        <v>5</v>
      </c>
      <c r="P5" s="5">
        <v>5</v>
      </c>
      <c r="Q5" s="5">
        <v>5</v>
      </c>
      <c r="R5" s="5">
        <v>5</v>
      </c>
      <c r="S5">
        <f t="shared" si="0"/>
        <v>75</v>
      </c>
      <c r="T5" s="7">
        <v>3.52</v>
      </c>
      <c r="U5" s="7">
        <v>3.52</v>
      </c>
      <c r="V5" s="7">
        <v>3.6</v>
      </c>
      <c r="W5" s="7">
        <v>3.86</v>
      </c>
      <c r="X5" s="7">
        <v>4.0599999999999996</v>
      </c>
      <c r="Y5" s="7">
        <v>3.64</v>
      </c>
      <c r="Z5" s="7">
        <v>3.88</v>
      </c>
      <c r="AA5" s="7">
        <v>3.84</v>
      </c>
      <c r="AB5" s="7">
        <v>3.68</v>
      </c>
      <c r="AC5" s="7">
        <v>3.7</v>
      </c>
      <c r="AD5" s="7">
        <v>3.54</v>
      </c>
      <c r="AE5" s="7">
        <v>3.7</v>
      </c>
      <c r="AF5" s="7">
        <v>3.5</v>
      </c>
      <c r="AG5" s="7">
        <v>3.56</v>
      </c>
      <c r="AH5" s="7">
        <v>3.64</v>
      </c>
    </row>
    <row r="6" spans="1:34" x14ac:dyDescent="0.2">
      <c r="A6" s="1" t="s">
        <v>9</v>
      </c>
      <c r="B6" s="1" t="s">
        <v>3</v>
      </c>
      <c r="C6" s="1">
        <v>23</v>
      </c>
      <c r="D6" s="5">
        <v>5</v>
      </c>
      <c r="E6" s="5">
        <v>5</v>
      </c>
      <c r="F6" s="5">
        <v>5</v>
      </c>
      <c r="G6" s="5">
        <v>5</v>
      </c>
      <c r="H6" s="5">
        <v>5</v>
      </c>
      <c r="I6" s="5">
        <v>5</v>
      </c>
      <c r="J6" s="5">
        <v>5</v>
      </c>
      <c r="K6" s="5">
        <v>5</v>
      </c>
      <c r="L6" s="5">
        <v>5</v>
      </c>
      <c r="M6" s="5">
        <v>5</v>
      </c>
      <c r="N6" s="5">
        <v>5</v>
      </c>
      <c r="O6" s="5">
        <v>5</v>
      </c>
      <c r="P6" s="5">
        <v>5</v>
      </c>
      <c r="Q6" s="5">
        <v>5</v>
      </c>
      <c r="R6" s="5">
        <v>5</v>
      </c>
      <c r="S6">
        <f t="shared" si="0"/>
        <v>75</v>
      </c>
    </row>
    <row r="7" spans="1:34" x14ac:dyDescent="0.2">
      <c r="A7" s="1" t="s">
        <v>10</v>
      </c>
      <c r="B7" s="1" t="s">
        <v>3</v>
      </c>
      <c r="C7" s="1">
        <v>23</v>
      </c>
      <c r="D7" s="5">
        <v>5</v>
      </c>
      <c r="E7" s="5">
        <v>5</v>
      </c>
      <c r="F7" s="5">
        <v>5</v>
      </c>
      <c r="G7" s="5">
        <v>5</v>
      </c>
      <c r="H7" s="5">
        <v>5</v>
      </c>
      <c r="I7" s="5">
        <v>5</v>
      </c>
      <c r="J7" s="5">
        <v>5</v>
      </c>
      <c r="K7" s="5">
        <v>5</v>
      </c>
      <c r="L7" s="5">
        <v>5</v>
      </c>
      <c r="M7" s="5">
        <v>4</v>
      </c>
      <c r="N7" s="5">
        <v>4</v>
      </c>
      <c r="O7" s="5">
        <v>5</v>
      </c>
      <c r="P7" s="5">
        <v>4</v>
      </c>
      <c r="Q7" s="5">
        <v>5</v>
      </c>
      <c r="R7" s="5">
        <v>5</v>
      </c>
      <c r="S7">
        <f t="shared" si="0"/>
        <v>72</v>
      </c>
    </row>
    <row r="8" spans="1:34" x14ac:dyDescent="0.2">
      <c r="A8" s="1" t="s">
        <v>11</v>
      </c>
      <c r="B8" s="1" t="s">
        <v>3</v>
      </c>
      <c r="C8" s="1">
        <v>23</v>
      </c>
      <c r="D8" s="5">
        <v>5</v>
      </c>
      <c r="E8" s="5">
        <v>5</v>
      </c>
      <c r="F8" s="5">
        <v>5</v>
      </c>
      <c r="G8" s="5">
        <v>5</v>
      </c>
      <c r="H8" s="5">
        <v>5</v>
      </c>
      <c r="I8" s="5">
        <v>4</v>
      </c>
      <c r="J8" s="5">
        <v>4</v>
      </c>
      <c r="K8" s="5">
        <v>5</v>
      </c>
      <c r="L8" s="5">
        <v>5</v>
      </c>
      <c r="M8" s="5">
        <v>5</v>
      </c>
      <c r="N8" s="5">
        <v>5</v>
      </c>
      <c r="O8" s="5">
        <v>5</v>
      </c>
      <c r="P8" s="5">
        <v>5</v>
      </c>
      <c r="Q8" s="5">
        <v>5</v>
      </c>
      <c r="R8" s="5">
        <v>5</v>
      </c>
      <c r="S8">
        <f t="shared" si="0"/>
        <v>73</v>
      </c>
      <c r="T8" s="7">
        <v>3.52</v>
      </c>
      <c r="V8" s="9" t="s">
        <v>103</v>
      </c>
      <c r="W8" s="9">
        <f>(Y28/(5*V28))*100</f>
        <v>65.947768836869045</v>
      </c>
    </row>
    <row r="9" spans="1:34" x14ac:dyDescent="0.2">
      <c r="A9" s="1" t="s">
        <v>12</v>
      </c>
      <c r="B9" s="1" t="s">
        <v>3</v>
      </c>
      <c r="C9" s="1">
        <v>22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4</v>
      </c>
      <c r="S9">
        <f t="shared" si="0"/>
        <v>60</v>
      </c>
      <c r="T9" s="7">
        <v>3.52</v>
      </c>
      <c r="V9" s="9" t="s">
        <v>100</v>
      </c>
      <c r="W9" s="9">
        <f>X28</f>
        <v>55.240000000000009</v>
      </c>
    </row>
    <row r="10" spans="1:34" x14ac:dyDescent="0.2">
      <c r="A10" s="1" t="s">
        <v>13</v>
      </c>
      <c r="B10" s="1" t="s">
        <v>4</v>
      </c>
      <c r="C10" s="1">
        <v>23</v>
      </c>
      <c r="D10" s="5">
        <v>5</v>
      </c>
      <c r="E10" s="5">
        <v>5</v>
      </c>
      <c r="F10" s="5">
        <v>5</v>
      </c>
      <c r="G10" s="5">
        <v>5</v>
      </c>
      <c r="H10" s="5">
        <v>5</v>
      </c>
      <c r="I10" s="5">
        <v>5</v>
      </c>
      <c r="J10" s="5">
        <v>5</v>
      </c>
      <c r="K10" s="5">
        <v>5</v>
      </c>
      <c r="L10" s="5">
        <v>5</v>
      </c>
      <c r="M10" s="5">
        <v>5</v>
      </c>
      <c r="N10" s="5">
        <v>5</v>
      </c>
      <c r="O10" s="5">
        <v>5</v>
      </c>
      <c r="P10" s="5">
        <v>5</v>
      </c>
      <c r="Q10" s="5">
        <v>4</v>
      </c>
      <c r="R10" s="5">
        <v>4</v>
      </c>
      <c r="S10">
        <f t="shared" si="0"/>
        <v>73</v>
      </c>
      <c r="T10" s="7">
        <v>3.6</v>
      </c>
      <c r="V10" s="9" t="s">
        <v>101</v>
      </c>
      <c r="W10" s="9">
        <f>W28</f>
        <v>49.42</v>
      </c>
    </row>
    <row r="11" spans="1:34" x14ac:dyDescent="0.2">
      <c r="A11" s="1" t="s">
        <v>14</v>
      </c>
      <c r="B11" s="1" t="s">
        <v>4</v>
      </c>
      <c r="C11" s="1">
        <v>23</v>
      </c>
      <c r="D11" s="5">
        <v>5</v>
      </c>
      <c r="E11" s="5">
        <v>5</v>
      </c>
      <c r="F11" s="5">
        <v>5</v>
      </c>
      <c r="G11" s="5">
        <v>5</v>
      </c>
      <c r="H11" s="5">
        <v>5</v>
      </c>
      <c r="I11" s="5">
        <v>5</v>
      </c>
      <c r="J11" s="5">
        <v>5</v>
      </c>
      <c r="K11" s="5">
        <v>5</v>
      </c>
      <c r="L11" s="5">
        <v>5</v>
      </c>
      <c r="M11" s="5">
        <v>5</v>
      </c>
      <c r="N11" s="5">
        <v>5</v>
      </c>
      <c r="O11" s="5">
        <v>4</v>
      </c>
      <c r="P11" s="5">
        <v>5</v>
      </c>
      <c r="Q11" s="5">
        <v>5</v>
      </c>
      <c r="R11" s="5">
        <v>5</v>
      </c>
      <c r="S11">
        <f t="shared" si="0"/>
        <v>74</v>
      </c>
      <c r="T11" s="7">
        <v>3.86</v>
      </c>
      <c r="V11" s="9" t="s">
        <v>102</v>
      </c>
      <c r="W11" s="9">
        <f>V28</f>
        <v>54.679999999999993</v>
      </c>
    </row>
    <row r="12" spans="1:34" x14ac:dyDescent="0.2">
      <c r="A12" s="1" t="s">
        <v>15</v>
      </c>
      <c r="B12" s="1" t="s">
        <v>4</v>
      </c>
      <c r="C12" s="1">
        <v>23</v>
      </c>
      <c r="D12" s="5">
        <v>4</v>
      </c>
      <c r="E12" s="5">
        <v>5</v>
      </c>
      <c r="F12" s="5">
        <v>5</v>
      </c>
      <c r="G12" s="5">
        <v>4</v>
      </c>
      <c r="H12" s="5">
        <v>5</v>
      </c>
      <c r="I12" s="5">
        <v>5</v>
      </c>
      <c r="J12" s="5">
        <v>5</v>
      </c>
      <c r="K12" s="5">
        <v>4</v>
      </c>
      <c r="L12" s="5">
        <v>5</v>
      </c>
      <c r="M12" s="5">
        <v>5</v>
      </c>
      <c r="N12" s="5">
        <v>5</v>
      </c>
      <c r="O12" s="5">
        <v>5</v>
      </c>
      <c r="P12" s="5">
        <v>4</v>
      </c>
      <c r="Q12" s="5">
        <v>4</v>
      </c>
      <c r="R12" s="5">
        <v>4</v>
      </c>
      <c r="S12">
        <f t="shared" si="0"/>
        <v>69</v>
      </c>
      <c r="T12" s="7">
        <v>4.0599999999999996</v>
      </c>
      <c r="V12" s="7" t="s">
        <v>102</v>
      </c>
      <c r="W12" s="7" t="s">
        <v>104</v>
      </c>
      <c r="X12" s="7" t="s">
        <v>105</v>
      </c>
      <c r="Y12" s="7" t="s">
        <v>108</v>
      </c>
      <c r="Z12" s="7" t="s">
        <v>106</v>
      </c>
    </row>
    <row r="13" spans="1:34" x14ac:dyDescent="0.2">
      <c r="A13" s="1" t="s">
        <v>16</v>
      </c>
      <c r="B13" s="1" t="s">
        <v>4</v>
      </c>
      <c r="C13" s="1">
        <v>23</v>
      </c>
      <c r="D13" s="5">
        <v>5</v>
      </c>
      <c r="E13" s="5">
        <v>5</v>
      </c>
      <c r="F13" s="5">
        <v>5</v>
      </c>
      <c r="G13" s="5">
        <v>5</v>
      </c>
      <c r="H13" s="5">
        <v>5</v>
      </c>
      <c r="I13" s="5">
        <v>5</v>
      </c>
      <c r="J13" s="5">
        <v>5</v>
      </c>
      <c r="K13" s="5">
        <v>5</v>
      </c>
      <c r="L13" s="5">
        <v>5</v>
      </c>
      <c r="M13" s="5">
        <v>5</v>
      </c>
      <c r="N13" s="5">
        <v>5</v>
      </c>
      <c r="O13" s="5">
        <v>5</v>
      </c>
      <c r="P13" s="5">
        <v>5</v>
      </c>
      <c r="Q13" s="5">
        <v>5</v>
      </c>
      <c r="R13" s="5">
        <v>5</v>
      </c>
      <c r="S13">
        <f t="shared" si="0"/>
        <v>75</v>
      </c>
      <c r="T13" s="7">
        <v>3.64</v>
      </c>
      <c r="V13" s="7">
        <v>3.6</v>
      </c>
      <c r="W13" s="7">
        <v>3.18</v>
      </c>
      <c r="X13" s="7">
        <v>3.52</v>
      </c>
      <c r="Y13" s="8">
        <f>V13*W13</f>
        <v>11.448</v>
      </c>
      <c r="Z13" s="8">
        <f>V13-W13</f>
        <v>0.41999999999999993</v>
      </c>
    </row>
    <row r="14" spans="1:34" x14ac:dyDescent="0.2">
      <c r="A14" s="1" t="s">
        <v>17</v>
      </c>
      <c r="B14" s="1" t="s">
        <v>3</v>
      </c>
      <c r="C14" s="1">
        <v>22</v>
      </c>
      <c r="D14" s="5">
        <v>4</v>
      </c>
      <c r="E14" s="5">
        <v>4</v>
      </c>
      <c r="F14" s="5">
        <v>4</v>
      </c>
      <c r="G14" s="5">
        <v>4</v>
      </c>
      <c r="H14" s="5">
        <v>5</v>
      </c>
      <c r="I14" s="5">
        <v>5</v>
      </c>
      <c r="J14" s="5">
        <v>5</v>
      </c>
      <c r="K14" s="5">
        <v>4</v>
      </c>
      <c r="L14" s="5">
        <v>4</v>
      </c>
      <c r="M14" s="5">
        <v>4</v>
      </c>
      <c r="N14" s="5">
        <v>5</v>
      </c>
      <c r="O14" s="5">
        <v>4</v>
      </c>
      <c r="P14" s="5">
        <v>5</v>
      </c>
      <c r="Q14" s="5">
        <v>5</v>
      </c>
      <c r="R14" s="5">
        <v>5</v>
      </c>
      <c r="S14">
        <f t="shared" si="0"/>
        <v>67</v>
      </c>
      <c r="T14" s="7">
        <v>3.88</v>
      </c>
      <c r="V14" s="7">
        <v>3.54</v>
      </c>
      <c r="W14" s="7">
        <v>3.18</v>
      </c>
      <c r="X14" s="7">
        <v>3.52</v>
      </c>
      <c r="Y14" s="8">
        <f t="shared" ref="Y14:Y27" si="1">V14*W14</f>
        <v>11.257200000000001</v>
      </c>
      <c r="Z14" s="8">
        <f t="shared" ref="Z14:Z27" si="2">V14-W14</f>
        <v>0.35999999999999988</v>
      </c>
    </row>
    <row r="15" spans="1:34" x14ac:dyDescent="0.2">
      <c r="A15" s="1" t="s">
        <v>18</v>
      </c>
      <c r="B15" s="1" t="s">
        <v>3</v>
      </c>
      <c r="C15" s="1">
        <v>22</v>
      </c>
      <c r="D15" s="5">
        <v>4</v>
      </c>
      <c r="E15" s="5">
        <v>4</v>
      </c>
      <c r="F15" s="5">
        <v>4</v>
      </c>
      <c r="G15" s="5">
        <v>4</v>
      </c>
      <c r="H15" s="5">
        <v>5</v>
      </c>
      <c r="I15" s="5">
        <v>5</v>
      </c>
      <c r="J15" s="5">
        <v>5</v>
      </c>
      <c r="K15" s="5">
        <v>4</v>
      </c>
      <c r="L15" s="5">
        <v>4</v>
      </c>
      <c r="M15" s="5">
        <v>5</v>
      </c>
      <c r="N15" s="5">
        <v>4</v>
      </c>
      <c r="O15" s="5">
        <v>4</v>
      </c>
      <c r="P15" s="5">
        <v>4</v>
      </c>
      <c r="Q15" s="5">
        <v>4</v>
      </c>
      <c r="R15" s="5">
        <v>4</v>
      </c>
      <c r="S15">
        <f t="shared" si="0"/>
        <v>64</v>
      </c>
      <c r="T15" s="7">
        <v>3.84</v>
      </c>
      <c r="V15" s="7">
        <v>3.64</v>
      </c>
      <c r="W15" s="7">
        <v>3.2</v>
      </c>
      <c r="X15" s="7">
        <v>3.6</v>
      </c>
      <c r="Y15" s="8">
        <f t="shared" si="1"/>
        <v>11.648000000000001</v>
      </c>
      <c r="Z15" s="8">
        <f t="shared" si="2"/>
        <v>0.43999999999999995</v>
      </c>
    </row>
    <row r="16" spans="1:34" x14ac:dyDescent="0.2">
      <c r="A16" s="1" t="s">
        <v>19</v>
      </c>
      <c r="B16" s="1" t="s">
        <v>4</v>
      </c>
      <c r="C16" s="1">
        <v>23</v>
      </c>
      <c r="D16" s="5">
        <v>4</v>
      </c>
      <c r="E16" s="5">
        <v>4</v>
      </c>
      <c r="F16" s="5">
        <v>4</v>
      </c>
      <c r="G16" s="5">
        <v>4</v>
      </c>
      <c r="H16" s="5">
        <v>5</v>
      </c>
      <c r="I16" s="5">
        <v>5</v>
      </c>
      <c r="J16" s="5">
        <v>5</v>
      </c>
      <c r="K16" s="5">
        <v>4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v>4</v>
      </c>
      <c r="R16" s="5">
        <v>4</v>
      </c>
      <c r="S16">
        <f t="shared" si="0"/>
        <v>63</v>
      </c>
      <c r="T16" s="7">
        <v>3.68</v>
      </c>
      <c r="V16" s="7">
        <v>3.78</v>
      </c>
      <c r="W16" s="7">
        <v>3.38</v>
      </c>
      <c r="X16" s="7">
        <v>3.86</v>
      </c>
      <c r="Y16" s="8">
        <f t="shared" si="1"/>
        <v>12.776399999999999</v>
      </c>
      <c r="Z16" s="8">
        <f t="shared" si="2"/>
        <v>0.39999999999999991</v>
      </c>
    </row>
    <row r="17" spans="1:26" x14ac:dyDescent="0.2">
      <c r="A17" s="1" t="s">
        <v>20</v>
      </c>
      <c r="B17" s="1" t="s">
        <v>3</v>
      </c>
      <c r="C17" s="1">
        <v>22</v>
      </c>
      <c r="D17" s="5">
        <v>4</v>
      </c>
      <c r="E17" s="5">
        <v>4</v>
      </c>
      <c r="F17" s="5">
        <v>4</v>
      </c>
      <c r="G17" s="5">
        <v>5</v>
      </c>
      <c r="H17" s="5">
        <v>5</v>
      </c>
      <c r="I17" s="5">
        <v>4</v>
      </c>
      <c r="J17" s="5">
        <v>5</v>
      </c>
      <c r="K17" s="5">
        <v>5</v>
      </c>
      <c r="L17" s="5">
        <v>4</v>
      </c>
      <c r="M17" s="5">
        <v>5</v>
      </c>
      <c r="N17" s="5">
        <v>5</v>
      </c>
      <c r="O17" s="5">
        <v>5</v>
      </c>
      <c r="P17" s="5">
        <v>4</v>
      </c>
      <c r="Q17" s="5">
        <v>4</v>
      </c>
      <c r="R17" s="5">
        <v>4</v>
      </c>
      <c r="S17">
        <f t="shared" si="0"/>
        <v>67</v>
      </c>
      <c r="T17" s="7">
        <v>3.7</v>
      </c>
      <c r="V17" s="7">
        <v>3.86</v>
      </c>
      <c r="W17" s="7">
        <v>3.48</v>
      </c>
      <c r="X17" s="7">
        <v>4.0599999999999996</v>
      </c>
      <c r="Y17" s="8">
        <f t="shared" si="1"/>
        <v>13.4328</v>
      </c>
      <c r="Z17" s="8">
        <f t="shared" si="2"/>
        <v>0.37999999999999989</v>
      </c>
    </row>
    <row r="18" spans="1:26" x14ac:dyDescent="0.2">
      <c r="A18" s="1" t="s">
        <v>21</v>
      </c>
      <c r="B18" s="1" t="s">
        <v>3</v>
      </c>
      <c r="C18" s="1">
        <v>22</v>
      </c>
      <c r="D18" s="5">
        <v>5</v>
      </c>
      <c r="E18" s="5">
        <v>5</v>
      </c>
      <c r="F18" s="5">
        <v>5</v>
      </c>
      <c r="G18" s="5">
        <v>5</v>
      </c>
      <c r="H18" s="5">
        <v>5</v>
      </c>
      <c r="I18" s="5">
        <v>5</v>
      </c>
      <c r="J18" s="5">
        <v>5</v>
      </c>
      <c r="K18" s="5">
        <v>4</v>
      </c>
      <c r="L18" s="5">
        <v>5</v>
      </c>
      <c r="M18" s="5">
        <v>4</v>
      </c>
      <c r="N18" s="5">
        <v>4</v>
      </c>
      <c r="O18" s="5">
        <v>5</v>
      </c>
      <c r="P18" s="5">
        <v>5</v>
      </c>
      <c r="Q18" s="5">
        <v>5</v>
      </c>
      <c r="R18" s="5">
        <v>5</v>
      </c>
      <c r="S18">
        <f t="shared" si="0"/>
        <v>72</v>
      </c>
      <c r="T18" s="7">
        <v>3.54</v>
      </c>
      <c r="V18" s="7">
        <v>3.76</v>
      </c>
      <c r="W18" s="7">
        <v>3.52</v>
      </c>
      <c r="X18" s="7">
        <v>3.64</v>
      </c>
      <c r="Y18" s="8">
        <f t="shared" si="1"/>
        <v>13.235199999999999</v>
      </c>
      <c r="Z18" s="8">
        <f t="shared" si="2"/>
        <v>0.23999999999999977</v>
      </c>
    </row>
    <row r="19" spans="1:26" x14ac:dyDescent="0.2">
      <c r="A19" s="1" t="s">
        <v>22</v>
      </c>
      <c r="B19" s="1" t="s">
        <v>3</v>
      </c>
      <c r="C19" s="1">
        <v>22</v>
      </c>
      <c r="D19" s="5">
        <v>4</v>
      </c>
      <c r="E19" s="5">
        <v>4</v>
      </c>
      <c r="F19" s="5">
        <v>4</v>
      </c>
      <c r="G19" s="5">
        <v>5</v>
      </c>
      <c r="H19" s="5">
        <v>5</v>
      </c>
      <c r="I19" s="5">
        <v>5</v>
      </c>
      <c r="J19" s="5">
        <v>5</v>
      </c>
      <c r="K19" s="5">
        <v>4</v>
      </c>
      <c r="L19" s="5">
        <v>5</v>
      </c>
      <c r="M19" s="5">
        <v>5</v>
      </c>
      <c r="N19" s="5">
        <v>5</v>
      </c>
      <c r="O19" s="5">
        <v>4</v>
      </c>
      <c r="P19" s="5">
        <v>4</v>
      </c>
      <c r="Q19" s="5">
        <v>4</v>
      </c>
      <c r="R19" s="5">
        <v>4</v>
      </c>
      <c r="S19">
        <f t="shared" si="0"/>
        <v>67</v>
      </c>
      <c r="T19" s="7">
        <v>3.7</v>
      </c>
      <c r="V19" s="7">
        <v>3.9</v>
      </c>
      <c r="W19" s="7">
        <v>3.52</v>
      </c>
      <c r="X19" s="7">
        <v>3.88</v>
      </c>
      <c r="Y19" s="8">
        <f t="shared" si="1"/>
        <v>13.728</v>
      </c>
      <c r="Z19" s="8">
        <f t="shared" si="2"/>
        <v>0.37999999999999989</v>
      </c>
    </row>
    <row r="20" spans="1:26" x14ac:dyDescent="0.2">
      <c r="A20" s="1" t="s">
        <v>23</v>
      </c>
      <c r="B20" s="1" t="s">
        <v>4</v>
      </c>
      <c r="C20" s="1">
        <v>23</v>
      </c>
      <c r="D20" s="5">
        <v>5</v>
      </c>
      <c r="E20" s="5">
        <v>5</v>
      </c>
      <c r="F20" s="5">
        <v>5</v>
      </c>
      <c r="G20" s="5">
        <v>5</v>
      </c>
      <c r="H20" s="5">
        <v>5</v>
      </c>
      <c r="I20" s="5">
        <v>5</v>
      </c>
      <c r="J20" s="5">
        <v>5</v>
      </c>
      <c r="K20" s="5">
        <v>5</v>
      </c>
      <c r="L20" s="5">
        <v>5</v>
      </c>
      <c r="M20" s="5">
        <v>5</v>
      </c>
      <c r="N20" s="5">
        <v>5</v>
      </c>
      <c r="O20" s="5">
        <v>5</v>
      </c>
      <c r="P20" s="5">
        <v>5</v>
      </c>
      <c r="Q20" s="5">
        <v>5</v>
      </c>
      <c r="R20" s="5">
        <v>5</v>
      </c>
      <c r="S20">
        <f t="shared" si="0"/>
        <v>75</v>
      </c>
      <c r="T20" s="7">
        <v>3.5</v>
      </c>
      <c r="V20" s="7">
        <v>3.74</v>
      </c>
      <c r="W20" s="7">
        <v>3.18</v>
      </c>
      <c r="X20" s="7">
        <v>3.84</v>
      </c>
      <c r="Y20" s="8">
        <f t="shared" si="1"/>
        <v>11.893200000000002</v>
      </c>
      <c r="Z20" s="8">
        <f t="shared" si="2"/>
        <v>0.56000000000000005</v>
      </c>
    </row>
    <row r="21" spans="1:26" x14ac:dyDescent="0.2">
      <c r="A21" s="1" t="s">
        <v>24</v>
      </c>
      <c r="B21" s="1" t="s">
        <v>4</v>
      </c>
      <c r="C21" s="1">
        <v>22</v>
      </c>
      <c r="D21" s="5">
        <v>4</v>
      </c>
      <c r="E21" s="5">
        <v>5</v>
      </c>
      <c r="F21" s="5">
        <v>5</v>
      </c>
      <c r="G21" s="5">
        <v>5</v>
      </c>
      <c r="H21" s="5">
        <v>5</v>
      </c>
      <c r="I21" s="5">
        <v>5</v>
      </c>
      <c r="J21" s="5">
        <v>5</v>
      </c>
      <c r="K21" s="5">
        <v>5</v>
      </c>
      <c r="L21" s="5">
        <v>5</v>
      </c>
      <c r="M21" s="5">
        <v>4</v>
      </c>
      <c r="N21" s="5">
        <v>5</v>
      </c>
      <c r="O21" s="5">
        <v>4</v>
      </c>
      <c r="P21" s="5">
        <v>4</v>
      </c>
      <c r="Q21" s="5">
        <v>4</v>
      </c>
      <c r="R21" s="5">
        <v>4</v>
      </c>
      <c r="S21">
        <f t="shared" si="0"/>
        <v>69</v>
      </c>
      <c r="T21" s="7">
        <v>3.56</v>
      </c>
      <c r="V21" s="7">
        <v>3.58</v>
      </c>
      <c r="W21" s="7">
        <v>3.16</v>
      </c>
      <c r="X21" s="7">
        <v>3.68</v>
      </c>
      <c r="Y21" s="8">
        <f t="shared" si="1"/>
        <v>11.312800000000001</v>
      </c>
      <c r="Z21" s="8">
        <f t="shared" si="2"/>
        <v>0.41999999999999993</v>
      </c>
    </row>
    <row r="22" spans="1:26" x14ac:dyDescent="0.2">
      <c r="A22" s="1" t="s">
        <v>25</v>
      </c>
      <c r="B22" s="1" t="s">
        <v>3</v>
      </c>
      <c r="C22" s="1">
        <v>22</v>
      </c>
      <c r="D22" s="5">
        <v>5</v>
      </c>
      <c r="E22" s="5">
        <v>5</v>
      </c>
      <c r="F22" s="5">
        <v>5</v>
      </c>
      <c r="G22" s="5">
        <v>4</v>
      </c>
      <c r="H22" s="5">
        <v>5</v>
      </c>
      <c r="I22" s="5">
        <v>5</v>
      </c>
      <c r="J22" s="5">
        <v>5</v>
      </c>
      <c r="K22" s="5">
        <v>5</v>
      </c>
      <c r="L22" s="5">
        <v>5</v>
      </c>
      <c r="M22" s="5">
        <v>5</v>
      </c>
      <c r="N22" s="5">
        <v>5</v>
      </c>
      <c r="O22" s="5">
        <v>5</v>
      </c>
      <c r="P22" s="5">
        <v>5</v>
      </c>
      <c r="Q22" s="5">
        <v>5</v>
      </c>
      <c r="R22" s="5">
        <v>5</v>
      </c>
      <c r="S22">
        <f t="shared" si="0"/>
        <v>74</v>
      </c>
      <c r="T22" s="7">
        <v>3.64</v>
      </c>
      <c r="V22" s="7">
        <v>3.52</v>
      </c>
      <c r="W22" s="7">
        <v>3.38</v>
      </c>
      <c r="X22" s="7">
        <v>3.7</v>
      </c>
      <c r="Y22" s="8">
        <f t="shared" si="1"/>
        <v>11.897599999999999</v>
      </c>
      <c r="Z22" s="8">
        <f t="shared" si="2"/>
        <v>0.14000000000000012</v>
      </c>
    </row>
    <row r="23" spans="1:26" x14ac:dyDescent="0.2">
      <c r="A23" s="1" t="s">
        <v>26</v>
      </c>
      <c r="B23" s="1" t="s">
        <v>3</v>
      </c>
      <c r="C23" s="1">
        <v>22</v>
      </c>
      <c r="D23" s="5">
        <v>5</v>
      </c>
      <c r="E23" s="5">
        <v>4</v>
      </c>
      <c r="F23" s="5">
        <v>5</v>
      </c>
      <c r="G23" s="5">
        <v>5</v>
      </c>
      <c r="H23" s="5">
        <v>5</v>
      </c>
      <c r="I23" s="5">
        <v>5</v>
      </c>
      <c r="J23" s="5">
        <v>5</v>
      </c>
      <c r="K23" s="5">
        <v>5</v>
      </c>
      <c r="L23" s="5">
        <v>5</v>
      </c>
      <c r="M23" s="5">
        <v>4</v>
      </c>
      <c r="N23" s="5">
        <v>4</v>
      </c>
      <c r="O23" s="5">
        <v>4</v>
      </c>
      <c r="P23" s="5">
        <v>4</v>
      </c>
      <c r="Q23" s="5">
        <v>4</v>
      </c>
      <c r="R23" s="5">
        <v>4</v>
      </c>
      <c r="S23">
        <f t="shared" si="0"/>
        <v>68</v>
      </c>
      <c r="V23" s="7">
        <v>3.54</v>
      </c>
      <c r="W23" s="7">
        <v>3.38</v>
      </c>
      <c r="X23" s="7">
        <v>3.54</v>
      </c>
      <c r="Y23" s="8">
        <f t="shared" si="1"/>
        <v>11.965199999999999</v>
      </c>
      <c r="Z23" s="8">
        <f t="shared" si="2"/>
        <v>0.16000000000000014</v>
      </c>
    </row>
    <row r="24" spans="1:26" x14ac:dyDescent="0.2">
      <c r="A24" s="1" t="s">
        <v>27</v>
      </c>
      <c r="B24" s="1" t="s">
        <v>3</v>
      </c>
      <c r="C24" s="1">
        <v>22</v>
      </c>
      <c r="D24" s="5">
        <v>5</v>
      </c>
      <c r="E24" s="5">
        <v>5</v>
      </c>
      <c r="F24" s="5">
        <v>5</v>
      </c>
      <c r="G24" s="5">
        <v>5</v>
      </c>
      <c r="H24" s="5">
        <v>5</v>
      </c>
      <c r="I24" s="5">
        <v>5</v>
      </c>
      <c r="J24" s="5">
        <v>5</v>
      </c>
      <c r="K24" s="5">
        <v>5</v>
      </c>
      <c r="L24" s="5">
        <v>5</v>
      </c>
      <c r="M24" s="5">
        <v>5</v>
      </c>
      <c r="N24" s="5">
        <v>5</v>
      </c>
      <c r="O24" s="5">
        <v>5</v>
      </c>
      <c r="P24" s="5">
        <v>5</v>
      </c>
      <c r="Q24" s="5">
        <v>5</v>
      </c>
      <c r="R24" s="5">
        <v>5</v>
      </c>
      <c r="S24">
        <f t="shared" si="0"/>
        <v>75</v>
      </c>
      <c r="V24" s="7">
        <v>3.5</v>
      </c>
      <c r="W24" s="7">
        <v>3.36</v>
      </c>
      <c r="X24" s="7">
        <v>3.7</v>
      </c>
      <c r="Y24" s="8">
        <f t="shared" si="1"/>
        <v>11.76</v>
      </c>
      <c r="Z24" s="8">
        <f t="shared" si="2"/>
        <v>0.14000000000000012</v>
      </c>
    </row>
    <row r="25" spans="1:26" x14ac:dyDescent="0.2">
      <c r="A25" s="1" t="s">
        <v>28</v>
      </c>
      <c r="B25" s="1" t="s">
        <v>3</v>
      </c>
      <c r="C25" s="1">
        <v>23</v>
      </c>
      <c r="D25" s="5">
        <v>5</v>
      </c>
      <c r="E25" s="5">
        <v>5</v>
      </c>
      <c r="F25" s="5">
        <v>5</v>
      </c>
      <c r="G25" s="5">
        <v>5</v>
      </c>
      <c r="H25" s="5">
        <v>4</v>
      </c>
      <c r="I25" s="5">
        <v>4</v>
      </c>
      <c r="J25" s="5">
        <v>4</v>
      </c>
      <c r="K25" s="5">
        <v>5</v>
      </c>
      <c r="L25" s="5">
        <v>5</v>
      </c>
      <c r="M25" s="5">
        <v>4</v>
      </c>
      <c r="N25" s="5">
        <v>4</v>
      </c>
      <c r="O25" s="5">
        <v>4</v>
      </c>
      <c r="P25" s="5">
        <v>5</v>
      </c>
      <c r="Q25" s="5">
        <v>5</v>
      </c>
      <c r="R25" s="5">
        <v>4</v>
      </c>
      <c r="S25">
        <f t="shared" si="0"/>
        <v>68</v>
      </c>
      <c r="V25" s="7">
        <v>3.58</v>
      </c>
      <c r="W25" s="7">
        <v>3.18</v>
      </c>
      <c r="X25" s="7">
        <v>3.5</v>
      </c>
      <c r="Y25" s="8">
        <f t="shared" si="1"/>
        <v>11.384400000000001</v>
      </c>
      <c r="Z25" s="8">
        <f t="shared" si="2"/>
        <v>0.39999999999999991</v>
      </c>
    </row>
    <row r="26" spans="1:26" x14ac:dyDescent="0.2">
      <c r="A26" s="1" t="s">
        <v>29</v>
      </c>
      <c r="B26" s="1" t="s">
        <v>3</v>
      </c>
      <c r="C26" s="1">
        <v>23</v>
      </c>
      <c r="D26" s="5">
        <v>5</v>
      </c>
      <c r="E26" s="5">
        <v>5</v>
      </c>
      <c r="F26" s="5">
        <v>5</v>
      </c>
      <c r="G26" s="5">
        <v>5</v>
      </c>
      <c r="H26" s="5">
        <v>5</v>
      </c>
      <c r="I26" s="5">
        <v>5</v>
      </c>
      <c r="J26" s="5">
        <v>5</v>
      </c>
      <c r="K26" s="5">
        <v>5</v>
      </c>
      <c r="L26" s="5">
        <v>5</v>
      </c>
      <c r="M26" s="5">
        <v>5</v>
      </c>
      <c r="N26" s="5">
        <v>5</v>
      </c>
      <c r="O26" s="5">
        <v>5</v>
      </c>
      <c r="P26" s="5">
        <v>5</v>
      </c>
      <c r="Q26" s="5">
        <v>5</v>
      </c>
      <c r="R26" s="5">
        <v>5</v>
      </c>
      <c r="S26">
        <f t="shared" si="0"/>
        <v>75</v>
      </c>
      <c r="V26" s="7">
        <v>3.48</v>
      </c>
      <c r="W26" s="7">
        <v>3.16</v>
      </c>
      <c r="X26" s="7">
        <v>3.56</v>
      </c>
      <c r="Y26" s="8">
        <f t="shared" si="1"/>
        <v>10.9968</v>
      </c>
      <c r="Z26" s="8">
        <f t="shared" si="2"/>
        <v>0.31999999999999984</v>
      </c>
    </row>
    <row r="27" spans="1:26" x14ac:dyDescent="0.2">
      <c r="A27" s="1" t="s">
        <v>30</v>
      </c>
      <c r="B27" s="1" t="s">
        <v>4</v>
      </c>
      <c r="C27" s="1">
        <v>23</v>
      </c>
      <c r="D27" s="5">
        <v>5</v>
      </c>
      <c r="E27" s="5">
        <v>5</v>
      </c>
      <c r="F27" s="5">
        <v>5</v>
      </c>
      <c r="G27" s="5">
        <v>5</v>
      </c>
      <c r="H27" s="5">
        <v>5</v>
      </c>
      <c r="I27" s="5">
        <v>5</v>
      </c>
      <c r="J27" s="5">
        <v>5</v>
      </c>
      <c r="K27" s="5">
        <v>4</v>
      </c>
      <c r="L27" s="5">
        <v>5</v>
      </c>
      <c r="M27" s="5">
        <v>5</v>
      </c>
      <c r="N27" s="5">
        <v>5</v>
      </c>
      <c r="O27" s="5">
        <v>4</v>
      </c>
      <c r="P27" s="5">
        <v>5</v>
      </c>
      <c r="Q27" s="5">
        <v>5</v>
      </c>
      <c r="R27" s="5">
        <v>5</v>
      </c>
      <c r="S27">
        <f t="shared" si="0"/>
        <v>73</v>
      </c>
      <c r="V27" s="7">
        <v>3.66</v>
      </c>
      <c r="W27" s="7">
        <v>3.16</v>
      </c>
      <c r="X27" s="7">
        <v>3.64</v>
      </c>
      <c r="Y27" s="8">
        <f t="shared" si="1"/>
        <v>11.565600000000002</v>
      </c>
      <c r="Z27" s="8">
        <f t="shared" si="2"/>
        <v>0.5</v>
      </c>
    </row>
    <row r="28" spans="1:26" x14ac:dyDescent="0.2">
      <c r="A28" s="1" t="s">
        <v>31</v>
      </c>
      <c r="B28" s="1" t="s">
        <v>4</v>
      </c>
      <c r="C28" s="1">
        <v>23</v>
      </c>
      <c r="D28" s="5">
        <v>5</v>
      </c>
      <c r="E28" s="5">
        <v>5</v>
      </c>
      <c r="F28" s="5">
        <v>5</v>
      </c>
      <c r="G28" s="5">
        <v>4</v>
      </c>
      <c r="H28" s="5">
        <v>5</v>
      </c>
      <c r="I28" s="5">
        <v>5</v>
      </c>
      <c r="J28" s="5">
        <v>5</v>
      </c>
      <c r="K28" s="5">
        <v>4</v>
      </c>
      <c r="L28" s="5">
        <v>5</v>
      </c>
      <c r="M28" s="5">
        <v>5</v>
      </c>
      <c r="N28" s="5">
        <v>5</v>
      </c>
      <c r="O28" s="5">
        <v>5</v>
      </c>
      <c r="P28" s="5">
        <v>5</v>
      </c>
      <c r="Q28" s="5">
        <v>5</v>
      </c>
      <c r="R28" s="5">
        <v>5</v>
      </c>
      <c r="S28">
        <f t="shared" si="0"/>
        <v>73</v>
      </c>
      <c r="U28" s="9" t="s">
        <v>70</v>
      </c>
      <c r="V28" s="9">
        <f>SUM(V13:V27)</f>
        <v>54.679999999999993</v>
      </c>
      <c r="W28" s="9">
        <f t="shared" ref="W28:Z28" si="3">SUM(W13:W27)</f>
        <v>49.42</v>
      </c>
      <c r="X28" s="9">
        <f t="shared" si="3"/>
        <v>55.240000000000009</v>
      </c>
      <c r="Y28" s="9">
        <f t="shared" si="3"/>
        <v>180.30119999999997</v>
      </c>
      <c r="Z28" s="9">
        <f t="shared" si="3"/>
        <v>5.26</v>
      </c>
    </row>
    <row r="29" spans="1:26" x14ac:dyDescent="0.2">
      <c r="A29" s="1" t="s">
        <v>32</v>
      </c>
      <c r="B29" s="1" t="s">
        <v>4</v>
      </c>
      <c r="C29" s="1">
        <v>23</v>
      </c>
      <c r="D29" s="5">
        <v>5</v>
      </c>
      <c r="E29" s="5">
        <v>5</v>
      </c>
      <c r="F29" s="5">
        <v>5</v>
      </c>
      <c r="G29" s="5">
        <v>5</v>
      </c>
      <c r="H29" s="5">
        <v>5</v>
      </c>
      <c r="I29" s="5">
        <v>5</v>
      </c>
      <c r="J29" s="5">
        <v>5</v>
      </c>
      <c r="K29" s="5">
        <v>4</v>
      </c>
      <c r="L29" s="5">
        <v>5</v>
      </c>
      <c r="M29" s="5">
        <v>5</v>
      </c>
      <c r="N29" s="5">
        <v>5</v>
      </c>
      <c r="O29" s="5">
        <v>5</v>
      </c>
      <c r="P29" s="5">
        <v>5</v>
      </c>
      <c r="Q29" s="5">
        <v>5</v>
      </c>
      <c r="R29" s="5">
        <v>5</v>
      </c>
      <c r="S29">
        <f t="shared" si="0"/>
        <v>74</v>
      </c>
    </row>
    <row r="30" spans="1:26" x14ac:dyDescent="0.2">
      <c r="A30" s="1" t="s">
        <v>33</v>
      </c>
      <c r="B30" s="1" t="s">
        <v>4</v>
      </c>
      <c r="C30" s="1">
        <v>23</v>
      </c>
      <c r="D30" s="5">
        <v>5</v>
      </c>
      <c r="E30" s="5">
        <v>5</v>
      </c>
      <c r="F30" s="5">
        <v>5</v>
      </c>
      <c r="G30" s="5">
        <v>5</v>
      </c>
      <c r="H30" s="5">
        <v>5</v>
      </c>
      <c r="I30" s="5">
        <v>5</v>
      </c>
      <c r="J30" s="5">
        <v>5</v>
      </c>
      <c r="K30" s="5">
        <v>4</v>
      </c>
      <c r="L30" s="5">
        <v>5</v>
      </c>
      <c r="M30" s="5">
        <v>5</v>
      </c>
      <c r="N30" s="5">
        <v>5</v>
      </c>
      <c r="O30" s="5">
        <v>5</v>
      </c>
      <c r="P30" s="5">
        <v>5</v>
      </c>
      <c r="Q30" s="5">
        <v>5</v>
      </c>
      <c r="R30" s="5">
        <v>5</v>
      </c>
      <c r="S30">
        <f t="shared" si="0"/>
        <v>74</v>
      </c>
    </row>
    <row r="31" spans="1:26" x14ac:dyDescent="0.2">
      <c r="A31" s="1" t="s">
        <v>34</v>
      </c>
      <c r="B31" s="1" t="s">
        <v>4</v>
      </c>
      <c r="C31" s="1">
        <v>23</v>
      </c>
      <c r="D31" s="5">
        <v>5</v>
      </c>
      <c r="E31" s="5">
        <v>5</v>
      </c>
      <c r="F31" s="5">
        <v>5</v>
      </c>
      <c r="G31" s="5">
        <v>4</v>
      </c>
      <c r="H31" s="5">
        <v>5</v>
      </c>
      <c r="I31" s="5">
        <v>5</v>
      </c>
      <c r="J31" s="5">
        <v>5</v>
      </c>
      <c r="K31" s="5">
        <v>4</v>
      </c>
      <c r="L31" s="5">
        <v>4</v>
      </c>
      <c r="M31" s="5">
        <v>5</v>
      </c>
      <c r="N31" s="5">
        <v>5</v>
      </c>
      <c r="O31" s="5">
        <v>4</v>
      </c>
      <c r="P31" s="5">
        <v>4</v>
      </c>
      <c r="Q31" s="5">
        <v>4</v>
      </c>
      <c r="R31" s="5">
        <v>4</v>
      </c>
      <c r="S31">
        <f t="shared" si="0"/>
        <v>68</v>
      </c>
    </row>
    <row r="32" spans="1:26" x14ac:dyDescent="0.2">
      <c r="A32" s="1" t="s">
        <v>35</v>
      </c>
      <c r="B32" s="1" t="s">
        <v>4</v>
      </c>
      <c r="C32" s="1">
        <v>22</v>
      </c>
      <c r="D32" s="5">
        <v>5</v>
      </c>
      <c r="E32" s="5">
        <v>5</v>
      </c>
      <c r="F32" s="5">
        <v>5</v>
      </c>
      <c r="G32" s="5">
        <v>5</v>
      </c>
      <c r="H32" s="5">
        <v>5</v>
      </c>
      <c r="I32" s="5">
        <v>5</v>
      </c>
      <c r="J32" s="5">
        <v>5</v>
      </c>
      <c r="K32" s="5">
        <v>5</v>
      </c>
      <c r="L32" s="5">
        <v>5</v>
      </c>
      <c r="M32" s="5">
        <v>5</v>
      </c>
      <c r="N32" s="5">
        <v>5</v>
      </c>
      <c r="O32" s="5">
        <v>4</v>
      </c>
      <c r="P32" s="5">
        <v>5</v>
      </c>
      <c r="Q32" s="5">
        <v>4</v>
      </c>
      <c r="R32" s="5">
        <v>4</v>
      </c>
      <c r="S32">
        <f t="shared" si="0"/>
        <v>72</v>
      </c>
    </row>
    <row r="33" spans="1:19" x14ac:dyDescent="0.2">
      <c r="A33" s="1" t="s">
        <v>36</v>
      </c>
      <c r="B33" s="1" t="s">
        <v>3</v>
      </c>
      <c r="C33" s="1">
        <v>22</v>
      </c>
      <c r="D33" s="5">
        <v>5</v>
      </c>
      <c r="E33" s="5">
        <v>5</v>
      </c>
      <c r="F33" s="5">
        <v>5</v>
      </c>
      <c r="G33" s="5">
        <v>5</v>
      </c>
      <c r="H33" s="5">
        <v>5</v>
      </c>
      <c r="I33" s="5">
        <v>5</v>
      </c>
      <c r="J33" s="5">
        <v>5</v>
      </c>
      <c r="K33" s="5">
        <v>5</v>
      </c>
      <c r="L33" s="5">
        <v>5</v>
      </c>
      <c r="M33" s="5">
        <v>5</v>
      </c>
      <c r="N33" s="5">
        <v>5</v>
      </c>
      <c r="O33" s="5">
        <v>5</v>
      </c>
      <c r="P33" s="5">
        <v>5</v>
      </c>
      <c r="Q33" s="5">
        <v>5</v>
      </c>
      <c r="R33" s="5">
        <v>5</v>
      </c>
      <c r="S33">
        <f t="shared" si="0"/>
        <v>75</v>
      </c>
    </row>
    <row r="34" spans="1:19" x14ac:dyDescent="0.2">
      <c r="A34" s="1" t="s">
        <v>37</v>
      </c>
      <c r="B34" s="1" t="s">
        <v>3</v>
      </c>
      <c r="C34" s="1">
        <v>22</v>
      </c>
      <c r="D34" s="5">
        <v>4</v>
      </c>
      <c r="E34" s="5">
        <v>4</v>
      </c>
      <c r="F34" s="5">
        <v>4</v>
      </c>
      <c r="G34" s="5">
        <v>4</v>
      </c>
      <c r="H34" s="5">
        <v>5</v>
      </c>
      <c r="I34" s="5">
        <v>5</v>
      </c>
      <c r="J34" s="5">
        <v>5</v>
      </c>
      <c r="K34" s="5">
        <v>5</v>
      </c>
      <c r="L34" s="5">
        <v>5</v>
      </c>
      <c r="M34" s="5">
        <v>5</v>
      </c>
      <c r="N34" s="5">
        <v>5</v>
      </c>
      <c r="O34" s="5">
        <v>5</v>
      </c>
      <c r="P34" s="5">
        <v>5</v>
      </c>
      <c r="Q34" s="5">
        <v>5</v>
      </c>
      <c r="R34" s="5">
        <v>5</v>
      </c>
      <c r="S34">
        <f t="shared" si="0"/>
        <v>71</v>
      </c>
    </row>
    <row r="35" spans="1:19" x14ac:dyDescent="0.2">
      <c r="A35" s="1" t="s">
        <v>38</v>
      </c>
      <c r="B35" s="1" t="s">
        <v>3</v>
      </c>
      <c r="C35" s="1">
        <v>22</v>
      </c>
      <c r="D35" s="5">
        <v>4</v>
      </c>
      <c r="E35" s="5">
        <v>4</v>
      </c>
      <c r="F35" s="5">
        <v>4</v>
      </c>
      <c r="G35" s="5">
        <v>4</v>
      </c>
      <c r="H35" s="5">
        <v>4</v>
      </c>
      <c r="I35" s="5">
        <v>4</v>
      </c>
      <c r="J35" s="5">
        <v>4</v>
      </c>
      <c r="K35" s="5">
        <v>4</v>
      </c>
      <c r="L35" s="5">
        <v>4</v>
      </c>
      <c r="M35" s="5">
        <v>4</v>
      </c>
      <c r="N35" s="5">
        <v>4</v>
      </c>
      <c r="O35" s="5">
        <v>4</v>
      </c>
      <c r="P35" s="5">
        <v>5</v>
      </c>
      <c r="Q35" s="5">
        <v>4</v>
      </c>
      <c r="R35" s="5">
        <v>4</v>
      </c>
      <c r="S35">
        <f t="shared" si="0"/>
        <v>61</v>
      </c>
    </row>
    <row r="36" spans="1:19" x14ac:dyDescent="0.2">
      <c r="A36" s="1" t="s">
        <v>39</v>
      </c>
      <c r="B36" s="1" t="s">
        <v>4</v>
      </c>
      <c r="C36" s="1">
        <v>23</v>
      </c>
      <c r="D36" s="5">
        <v>4</v>
      </c>
      <c r="E36" s="5">
        <v>4</v>
      </c>
      <c r="F36" s="5">
        <v>4</v>
      </c>
      <c r="G36" s="5">
        <v>4</v>
      </c>
      <c r="H36" s="5">
        <v>5</v>
      </c>
      <c r="I36" s="5">
        <v>4</v>
      </c>
      <c r="J36" s="5">
        <v>4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v>4</v>
      </c>
      <c r="R36" s="5">
        <v>4</v>
      </c>
      <c r="S36">
        <f t="shared" si="0"/>
        <v>61</v>
      </c>
    </row>
    <row r="37" spans="1:19" x14ac:dyDescent="0.2">
      <c r="A37" s="1" t="s">
        <v>40</v>
      </c>
      <c r="B37" s="1" t="s">
        <v>4</v>
      </c>
      <c r="C37" s="1">
        <v>22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 s="5">
        <v>4</v>
      </c>
      <c r="J37" s="5">
        <v>4</v>
      </c>
      <c r="K37" s="5">
        <v>4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v>4</v>
      </c>
      <c r="R37" s="5">
        <v>4</v>
      </c>
      <c r="S37">
        <f t="shared" si="0"/>
        <v>60</v>
      </c>
    </row>
    <row r="38" spans="1:19" x14ac:dyDescent="0.2">
      <c r="A38" s="1" t="s">
        <v>41</v>
      </c>
      <c r="B38" s="1" t="s">
        <v>4</v>
      </c>
      <c r="C38" s="1">
        <v>22</v>
      </c>
      <c r="D38" s="5">
        <v>5</v>
      </c>
      <c r="E38" s="5">
        <v>5</v>
      </c>
      <c r="F38" s="5">
        <v>5</v>
      </c>
      <c r="G38" s="5">
        <v>5</v>
      </c>
      <c r="H38" s="5">
        <v>5</v>
      </c>
      <c r="I38" s="5">
        <v>5</v>
      </c>
      <c r="J38" s="5">
        <v>5</v>
      </c>
      <c r="K38" s="5">
        <v>5</v>
      </c>
      <c r="L38" s="5">
        <v>5</v>
      </c>
      <c r="M38" s="5">
        <v>5</v>
      </c>
      <c r="N38" s="5">
        <v>5</v>
      </c>
      <c r="O38" s="5">
        <v>5</v>
      </c>
      <c r="P38" s="5">
        <v>5</v>
      </c>
      <c r="Q38" s="5">
        <v>5</v>
      </c>
      <c r="R38" s="5">
        <v>5</v>
      </c>
      <c r="S38">
        <f t="shared" si="0"/>
        <v>75</v>
      </c>
    </row>
    <row r="39" spans="1:19" x14ac:dyDescent="0.2">
      <c r="A39" s="1" t="s">
        <v>42</v>
      </c>
      <c r="B39" s="1" t="s">
        <v>4</v>
      </c>
      <c r="C39" s="1">
        <v>23</v>
      </c>
      <c r="D39" s="5">
        <v>5</v>
      </c>
      <c r="E39" s="5">
        <v>5</v>
      </c>
      <c r="F39" s="5">
        <v>5</v>
      </c>
      <c r="G39" s="5">
        <v>4</v>
      </c>
      <c r="H39" s="5">
        <v>5</v>
      </c>
      <c r="I39" s="5">
        <v>5</v>
      </c>
      <c r="J39" s="5">
        <v>5</v>
      </c>
      <c r="K39" s="5">
        <v>4</v>
      </c>
      <c r="L39" s="5">
        <v>5</v>
      </c>
      <c r="M39" s="5">
        <v>5</v>
      </c>
      <c r="N39" s="5">
        <v>5</v>
      </c>
      <c r="O39" s="5">
        <v>5</v>
      </c>
      <c r="P39" s="5">
        <v>5</v>
      </c>
      <c r="Q39" s="5">
        <v>5</v>
      </c>
      <c r="R39" s="5">
        <v>5</v>
      </c>
      <c r="S39">
        <f t="shared" si="0"/>
        <v>73</v>
      </c>
    </row>
    <row r="40" spans="1:19" x14ac:dyDescent="0.2">
      <c r="A40" s="1" t="s">
        <v>43</v>
      </c>
      <c r="B40" s="1" t="s">
        <v>4</v>
      </c>
      <c r="C40" s="1">
        <v>22</v>
      </c>
      <c r="D40" s="5">
        <v>5</v>
      </c>
      <c r="E40" s="5">
        <v>5</v>
      </c>
      <c r="F40" s="5">
        <v>5</v>
      </c>
      <c r="G40" s="5">
        <v>5</v>
      </c>
      <c r="H40" s="5">
        <v>5</v>
      </c>
      <c r="I40" s="5">
        <v>5</v>
      </c>
      <c r="J40" s="5">
        <v>5</v>
      </c>
      <c r="K40" s="5">
        <v>4</v>
      </c>
      <c r="L40" s="5">
        <v>5</v>
      </c>
      <c r="M40" s="5">
        <v>5</v>
      </c>
      <c r="N40" s="5">
        <v>5</v>
      </c>
      <c r="O40" s="5">
        <v>5</v>
      </c>
      <c r="P40" s="5">
        <v>5</v>
      </c>
      <c r="Q40" s="5">
        <v>5</v>
      </c>
      <c r="R40" s="5">
        <v>5</v>
      </c>
      <c r="S40">
        <f t="shared" si="0"/>
        <v>74</v>
      </c>
    </row>
    <row r="41" spans="1:19" x14ac:dyDescent="0.2">
      <c r="A41" s="1" t="s">
        <v>44</v>
      </c>
      <c r="B41" s="1" t="s">
        <v>4</v>
      </c>
      <c r="C41" s="1">
        <v>22</v>
      </c>
      <c r="D41" s="5">
        <v>5</v>
      </c>
      <c r="E41" s="5">
        <v>5</v>
      </c>
      <c r="F41" s="5">
        <v>5</v>
      </c>
      <c r="G41" s="5">
        <v>4</v>
      </c>
      <c r="H41" s="5">
        <v>5</v>
      </c>
      <c r="I41" s="5">
        <v>4</v>
      </c>
      <c r="J41" s="5">
        <v>5</v>
      </c>
      <c r="K41" s="5">
        <v>4</v>
      </c>
      <c r="L41" s="5">
        <v>4</v>
      </c>
      <c r="M41" s="5">
        <v>5</v>
      </c>
      <c r="N41" s="5">
        <v>5</v>
      </c>
      <c r="O41" s="5">
        <v>5</v>
      </c>
      <c r="P41" s="5">
        <v>5</v>
      </c>
      <c r="Q41" s="5">
        <v>4</v>
      </c>
      <c r="R41" s="5">
        <v>5</v>
      </c>
      <c r="S41">
        <f t="shared" si="0"/>
        <v>70</v>
      </c>
    </row>
    <row r="42" spans="1:19" x14ac:dyDescent="0.2">
      <c r="A42" s="1" t="s">
        <v>45</v>
      </c>
      <c r="B42" s="1" t="s">
        <v>4</v>
      </c>
      <c r="C42" s="1">
        <v>22</v>
      </c>
      <c r="D42" s="5">
        <v>5</v>
      </c>
      <c r="E42" s="5">
        <v>5</v>
      </c>
      <c r="F42" s="5">
        <v>5</v>
      </c>
      <c r="G42" s="5">
        <v>4</v>
      </c>
      <c r="H42" s="5">
        <v>5</v>
      </c>
      <c r="I42" s="5">
        <v>5</v>
      </c>
      <c r="J42" s="5">
        <v>5</v>
      </c>
      <c r="K42" s="5">
        <v>5</v>
      </c>
      <c r="L42" s="5">
        <v>5</v>
      </c>
      <c r="M42" s="5">
        <v>5</v>
      </c>
      <c r="N42" s="5">
        <v>5</v>
      </c>
      <c r="O42" s="5">
        <v>5</v>
      </c>
      <c r="P42" s="5">
        <v>5</v>
      </c>
      <c r="Q42" s="5">
        <v>5</v>
      </c>
      <c r="R42" s="5">
        <v>5</v>
      </c>
      <c r="S42">
        <f t="shared" si="0"/>
        <v>74</v>
      </c>
    </row>
    <row r="43" spans="1:19" x14ac:dyDescent="0.2">
      <c r="A43" s="1" t="s">
        <v>46</v>
      </c>
      <c r="B43" s="1" t="s">
        <v>4</v>
      </c>
      <c r="C43" s="1">
        <v>22</v>
      </c>
      <c r="D43" s="5">
        <v>4</v>
      </c>
      <c r="E43" s="5">
        <v>4</v>
      </c>
      <c r="F43" s="5">
        <v>4</v>
      </c>
      <c r="G43" s="5">
        <v>4</v>
      </c>
      <c r="H43" s="5">
        <v>5</v>
      </c>
      <c r="I43" s="5">
        <v>4</v>
      </c>
      <c r="J43" s="5">
        <v>5</v>
      </c>
      <c r="K43" s="5">
        <v>4</v>
      </c>
      <c r="L43" s="5">
        <v>4</v>
      </c>
      <c r="M43" s="5">
        <v>4</v>
      </c>
      <c r="N43" s="5">
        <v>4</v>
      </c>
      <c r="O43" s="5">
        <v>4</v>
      </c>
      <c r="P43" s="5">
        <v>4</v>
      </c>
      <c r="Q43" s="5">
        <v>4</v>
      </c>
      <c r="R43" s="5">
        <v>5</v>
      </c>
      <c r="S43">
        <f t="shared" si="0"/>
        <v>63</v>
      </c>
    </row>
    <row r="44" spans="1:19" x14ac:dyDescent="0.2">
      <c r="A44" s="1" t="s">
        <v>47</v>
      </c>
      <c r="B44" s="1" t="s">
        <v>4</v>
      </c>
      <c r="C44" s="1">
        <v>23</v>
      </c>
      <c r="D44" s="5">
        <v>5</v>
      </c>
      <c r="E44" s="5">
        <v>5</v>
      </c>
      <c r="F44" s="5">
        <v>5</v>
      </c>
      <c r="G44" s="5">
        <v>5</v>
      </c>
      <c r="H44" s="5">
        <v>5</v>
      </c>
      <c r="I44" s="5">
        <v>5</v>
      </c>
      <c r="J44" s="5">
        <v>5</v>
      </c>
      <c r="K44" s="5">
        <v>5</v>
      </c>
      <c r="L44" s="5">
        <v>5</v>
      </c>
      <c r="M44" s="5">
        <v>5</v>
      </c>
      <c r="N44" s="5">
        <v>5</v>
      </c>
      <c r="O44" s="5">
        <v>5</v>
      </c>
      <c r="P44" s="5">
        <v>5</v>
      </c>
      <c r="Q44" s="5">
        <v>5</v>
      </c>
      <c r="R44" s="5">
        <v>5</v>
      </c>
      <c r="S44">
        <f t="shared" si="0"/>
        <v>75</v>
      </c>
    </row>
    <row r="45" spans="1:19" x14ac:dyDescent="0.2">
      <c r="A45" s="1" t="s">
        <v>48</v>
      </c>
      <c r="B45" s="1" t="s">
        <v>4</v>
      </c>
      <c r="C45" s="1">
        <v>23</v>
      </c>
      <c r="D45" s="5">
        <v>4</v>
      </c>
      <c r="E45" s="5">
        <v>4</v>
      </c>
      <c r="F45" s="5">
        <v>4</v>
      </c>
      <c r="G45" s="5">
        <v>5</v>
      </c>
      <c r="H45" s="5">
        <v>5</v>
      </c>
      <c r="I45" s="5">
        <v>5</v>
      </c>
      <c r="J45" s="5">
        <v>5</v>
      </c>
      <c r="K45" s="5">
        <v>5</v>
      </c>
      <c r="L45" s="5">
        <v>5</v>
      </c>
      <c r="M45" s="5">
        <v>5</v>
      </c>
      <c r="N45" s="5">
        <v>5</v>
      </c>
      <c r="O45" s="5">
        <v>5</v>
      </c>
      <c r="P45" s="5">
        <v>5</v>
      </c>
      <c r="Q45" s="5">
        <v>5</v>
      </c>
      <c r="R45" s="5">
        <v>4</v>
      </c>
      <c r="S45">
        <f t="shared" si="0"/>
        <v>71</v>
      </c>
    </row>
    <row r="46" spans="1:19" x14ac:dyDescent="0.2">
      <c r="A46" s="1" t="s">
        <v>49</v>
      </c>
      <c r="B46" s="1" t="s">
        <v>4</v>
      </c>
      <c r="C46" s="1">
        <v>23</v>
      </c>
      <c r="D46" s="5">
        <v>5</v>
      </c>
      <c r="E46" s="5">
        <v>5</v>
      </c>
      <c r="F46" s="5">
        <v>5</v>
      </c>
      <c r="G46" s="5">
        <v>5</v>
      </c>
      <c r="H46" s="5">
        <v>5</v>
      </c>
      <c r="I46" s="5">
        <v>5</v>
      </c>
      <c r="J46" s="5">
        <v>5</v>
      </c>
      <c r="K46" s="5">
        <v>5</v>
      </c>
      <c r="L46" s="5">
        <v>5</v>
      </c>
      <c r="M46" s="5">
        <v>5</v>
      </c>
      <c r="N46" s="5">
        <v>5</v>
      </c>
      <c r="O46" s="5">
        <v>5</v>
      </c>
      <c r="P46" s="5">
        <v>4</v>
      </c>
      <c r="Q46" s="5">
        <v>4</v>
      </c>
      <c r="R46" s="5">
        <v>4</v>
      </c>
      <c r="S46">
        <f t="shared" si="0"/>
        <v>72</v>
      </c>
    </row>
    <row r="47" spans="1:19" x14ac:dyDescent="0.2">
      <c r="A47" s="1" t="s">
        <v>50</v>
      </c>
      <c r="B47" s="1" t="s">
        <v>4</v>
      </c>
      <c r="C47" s="1">
        <v>23</v>
      </c>
      <c r="D47" s="5">
        <v>5</v>
      </c>
      <c r="E47" s="5">
        <v>5</v>
      </c>
      <c r="F47" s="5">
        <v>5</v>
      </c>
      <c r="G47" s="5">
        <v>5</v>
      </c>
      <c r="H47" s="5">
        <v>5</v>
      </c>
      <c r="I47" s="5">
        <v>5</v>
      </c>
      <c r="J47" s="5">
        <v>5</v>
      </c>
      <c r="K47" s="5">
        <v>5</v>
      </c>
      <c r="L47" s="5">
        <v>5</v>
      </c>
      <c r="M47" s="5">
        <v>5</v>
      </c>
      <c r="N47" s="5">
        <v>5</v>
      </c>
      <c r="O47" s="5">
        <v>5</v>
      </c>
      <c r="P47" s="5">
        <v>5</v>
      </c>
      <c r="Q47" s="5">
        <v>5</v>
      </c>
      <c r="R47" s="5">
        <v>5</v>
      </c>
      <c r="S47">
        <f t="shared" si="0"/>
        <v>75</v>
      </c>
    </row>
    <row r="48" spans="1:19" x14ac:dyDescent="0.2">
      <c r="A48" s="1" t="s">
        <v>51</v>
      </c>
      <c r="B48" s="1" t="s">
        <v>4</v>
      </c>
      <c r="C48" s="1">
        <v>23</v>
      </c>
      <c r="D48" s="5">
        <v>5</v>
      </c>
      <c r="E48" s="5">
        <v>4</v>
      </c>
      <c r="F48" s="5">
        <v>5</v>
      </c>
      <c r="G48" s="5">
        <v>5</v>
      </c>
      <c r="H48" s="5">
        <v>5</v>
      </c>
      <c r="I48" s="5">
        <v>5</v>
      </c>
      <c r="J48" s="5">
        <v>5</v>
      </c>
      <c r="K48" s="5">
        <v>4</v>
      </c>
      <c r="L48" s="5">
        <v>5</v>
      </c>
      <c r="M48" s="5">
        <v>5</v>
      </c>
      <c r="N48" s="5">
        <v>4</v>
      </c>
      <c r="O48" s="5">
        <v>4</v>
      </c>
      <c r="P48" s="5">
        <v>4</v>
      </c>
      <c r="Q48" s="5">
        <v>4</v>
      </c>
      <c r="R48" s="5">
        <v>4</v>
      </c>
      <c r="S48">
        <f t="shared" si="0"/>
        <v>68</v>
      </c>
    </row>
    <row r="49" spans="1:19" x14ac:dyDescent="0.2">
      <c r="A49" s="1" t="s">
        <v>52</v>
      </c>
      <c r="B49" s="1" t="s">
        <v>4</v>
      </c>
      <c r="C49" s="1">
        <v>22</v>
      </c>
      <c r="D49" s="5">
        <v>5</v>
      </c>
      <c r="E49" s="5">
        <v>5</v>
      </c>
      <c r="F49" s="5">
        <v>5</v>
      </c>
      <c r="G49" s="5">
        <v>5</v>
      </c>
      <c r="H49" s="5">
        <v>5</v>
      </c>
      <c r="I49" s="5">
        <v>5</v>
      </c>
      <c r="J49" s="5">
        <v>5</v>
      </c>
      <c r="K49" s="5">
        <v>5</v>
      </c>
      <c r="L49" s="5">
        <v>5</v>
      </c>
      <c r="M49" s="5">
        <v>5</v>
      </c>
      <c r="N49" s="5">
        <v>5</v>
      </c>
      <c r="O49" s="5">
        <v>5</v>
      </c>
      <c r="P49" s="5">
        <v>5</v>
      </c>
      <c r="Q49" s="5">
        <v>5</v>
      </c>
      <c r="R49" s="5">
        <v>5</v>
      </c>
      <c r="S49">
        <f t="shared" si="0"/>
        <v>75</v>
      </c>
    </row>
    <row r="50" spans="1:19" x14ac:dyDescent="0.2">
      <c r="A50" s="1" t="s">
        <v>53</v>
      </c>
      <c r="B50" s="1" t="s">
        <v>4</v>
      </c>
      <c r="C50" s="1">
        <v>22</v>
      </c>
      <c r="D50" s="5">
        <v>4</v>
      </c>
      <c r="E50" s="5">
        <v>4</v>
      </c>
      <c r="F50" s="5">
        <v>4</v>
      </c>
      <c r="G50" s="5">
        <v>4</v>
      </c>
      <c r="H50" s="5">
        <v>5</v>
      </c>
      <c r="I50" s="5">
        <v>4</v>
      </c>
      <c r="J50" s="5">
        <v>4</v>
      </c>
      <c r="K50" s="5">
        <v>4</v>
      </c>
      <c r="L50" s="5">
        <v>4</v>
      </c>
      <c r="M50" s="5">
        <v>4</v>
      </c>
      <c r="N50" s="5">
        <v>4</v>
      </c>
      <c r="O50" s="5">
        <v>4</v>
      </c>
      <c r="P50" s="5">
        <v>5</v>
      </c>
      <c r="Q50" s="5">
        <v>5</v>
      </c>
      <c r="R50" s="5">
        <v>4</v>
      </c>
      <c r="S50">
        <f t="shared" si="0"/>
        <v>63</v>
      </c>
    </row>
    <row r="51" spans="1:19" x14ac:dyDescent="0.2">
      <c r="A51" s="1" t="s">
        <v>54</v>
      </c>
      <c r="B51" s="1" t="s">
        <v>4</v>
      </c>
      <c r="C51" s="1">
        <v>23</v>
      </c>
      <c r="D51" s="5">
        <v>5</v>
      </c>
      <c r="E51" s="5">
        <v>5</v>
      </c>
      <c r="F51" s="5">
        <v>5</v>
      </c>
      <c r="G51" s="5">
        <v>4</v>
      </c>
      <c r="H51" s="5">
        <v>5</v>
      </c>
      <c r="I51" s="5">
        <v>5</v>
      </c>
      <c r="J51" s="5">
        <v>5</v>
      </c>
      <c r="K51" s="5">
        <v>4</v>
      </c>
      <c r="L51" s="5">
        <v>5</v>
      </c>
      <c r="M51" s="5">
        <v>4</v>
      </c>
      <c r="N51" s="5">
        <v>4</v>
      </c>
      <c r="O51" s="5">
        <v>5</v>
      </c>
      <c r="P51" s="5">
        <v>4</v>
      </c>
      <c r="Q51" s="5">
        <v>4</v>
      </c>
      <c r="R51" s="5">
        <v>5</v>
      </c>
      <c r="S51">
        <f t="shared" si="0"/>
        <v>69</v>
      </c>
    </row>
    <row r="52" spans="1:19" ht="15.75" customHeight="1" x14ac:dyDescent="0.2">
      <c r="C52" s="4" t="s">
        <v>70</v>
      </c>
      <c r="D52">
        <f>SUM(D2:D51)</f>
        <v>234</v>
      </c>
      <c r="E52">
        <f t="shared" ref="E52:R52" si="4">SUM(E2:E51)</f>
        <v>234</v>
      </c>
      <c r="F52">
        <f t="shared" si="4"/>
        <v>236</v>
      </c>
      <c r="G52">
        <f t="shared" si="4"/>
        <v>231</v>
      </c>
      <c r="H52">
        <f t="shared" si="4"/>
        <v>245</v>
      </c>
      <c r="I52">
        <f t="shared" si="4"/>
        <v>240</v>
      </c>
      <c r="J52">
        <f t="shared" si="4"/>
        <v>242</v>
      </c>
      <c r="K52">
        <f t="shared" si="4"/>
        <v>226</v>
      </c>
      <c r="L52">
        <f t="shared" si="4"/>
        <v>236</v>
      </c>
      <c r="M52">
        <f t="shared" si="4"/>
        <v>235</v>
      </c>
      <c r="N52">
        <f t="shared" si="4"/>
        <v>235</v>
      </c>
      <c r="O52">
        <f t="shared" si="4"/>
        <v>231</v>
      </c>
      <c r="P52">
        <f t="shared" si="4"/>
        <v>233</v>
      </c>
      <c r="Q52">
        <f t="shared" si="4"/>
        <v>230</v>
      </c>
      <c r="R52">
        <f t="shared" si="4"/>
        <v>230</v>
      </c>
      <c r="S52">
        <f>SUM(D52:R52)</f>
        <v>3518</v>
      </c>
    </row>
    <row r="53" spans="1:19" ht="15.75" customHeight="1" x14ac:dyDescent="0.2">
      <c r="C53" s="10" t="s">
        <v>71</v>
      </c>
      <c r="D53" s="7">
        <f>AVERAGE(D2:D51)</f>
        <v>4.68</v>
      </c>
      <c r="E53" s="7">
        <f t="shared" ref="E53:R53" si="5">AVERAGE(E2:E51)</f>
        <v>4.68</v>
      </c>
      <c r="F53" s="7">
        <f t="shared" si="5"/>
        <v>4.72</v>
      </c>
      <c r="G53" s="7">
        <f t="shared" si="5"/>
        <v>4.62</v>
      </c>
      <c r="H53" s="7">
        <f t="shared" si="5"/>
        <v>4.9000000000000004</v>
      </c>
      <c r="I53" s="7">
        <f t="shared" si="5"/>
        <v>4.8</v>
      </c>
      <c r="J53" s="7">
        <f t="shared" si="5"/>
        <v>4.84</v>
      </c>
      <c r="K53" s="7">
        <f t="shared" si="5"/>
        <v>4.5199999999999996</v>
      </c>
      <c r="L53" s="7">
        <f t="shared" si="5"/>
        <v>4.72</v>
      </c>
      <c r="M53" s="7">
        <f t="shared" si="5"/>
        <v>4.7</v>
      </c>
      <c r="N53" s="7">
        <f t="shared" si="5"/>
        <v>4.7</v>
      </c>
      <c r="O53" s="7">
        <f t="shared" si="5"/>
        <v>4.62</v>
      </c>
      <c r="P53" s="7">
        <f t="shared" si="5"/>
        <v>4.66</v>
      </c>
      <c r="Q53" s="7">
        <f t="shared" si="5"/>
        <v>4.5999999999999996</v>
      </c>
      <c r="R53" s="7">
        <f t="shared" si="5"/>
        <v>4.5999999999999996</v>
      </c>
      <c r="S53" s="7">
        <f>SUM(D53:R53)</f>
        <v>70.36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8C17-E379-4518-95F9-1FD696B6F278}">
  <dimension ref="A1:AC53"/>
  <sheetViews>
    <sheetView zoomScaleNormal="100" workbookViewId="0">
      <selection activeCell="Z23" sqref="Z23"/>
    </sheetView>
  </sheetViews>
  <sheetFormatPr defaultColWidth="12.5703125" defaultRowHeight="12.75" x14ac:dyDescent="0.2"/>
  <cols>
    <col min="1" max="19" width="18.85546875" customWidth="1"/>
  </cols>
  <sheetData>
    <row r="1" spans="1:29" ht="13.5" thickBot="1" x14ac:dyDescent="0.25">
      <c r="A1" s="1" t="s">
        <v>0</v>
      </c>
      <c r="B1" s="1" t="s">
        <v>1</v>
      </c>
      <c r="C1" s="1" t="s">
        <v>2</v>
      </c>
      <c r="D1" s="3">
        <v>1</v>
      </c>
      <c r="E1" s="6">
        <v>2</v>
      </c>
      <c r="F1" s="6">
        <v>3</v>
      </c>
      <c r="G1" s="6">
        <v>4</v>
      </c>
      <c r="H1" s="6">
        <v>5</v>
      </c>
      <c r="I1" s="6">
        <v>1</v>
      </c>
      <c r="J1" s="6">
        <v>2</v>
      </c>
      <c r="K1" s="6">
        <v>3</v>
      </c>
      <c r="L1" s="6">
        <v>4</v>
      </c>
      <c r="M1" s="6">
        <v>5</v>
      </c>
      <c r="N1" s="6">
        <v>1</v>
      </c>
      <c r="O1" s="6">
        <v>2</v>
      </c>
      <c r="P1" s="6">
        <v>3</v>
      </c>
      <c r="Q1" s="6">
        <v>4</v>
      </c>
      <c r="R1" s="6">
        <v>5</v>
      </c>
      <c r="S1" s="6">
        <v>1</v>
      </c>
      <c r="T1" s="6">
        <v>2</v>
      </c>
      <c r="U1" s="6">
        <v>3</v>
      </c>
      <c r="V1" s="6">
        <v>4</v>
      </c>
      <c r="W1" s="6">
        <v>5</v>
      </c>
    </row>
    <row r="2" spans="1:29" x14ac:dyDescent="0.2">
      <c r="A2" s="1" t="s">
        <v>5</v>
      </c>
      <c r="B2" s="1" t="s">
        <v>3</v>
      </c>
      <c r="C2" s="1">
        <v>22</v>
      </c>
      <c r="D2" s="5">
        <v>3</v>
      </c>
      <c r="E2" s="5">
        <v>4</v>
      </c>
      <c r="F2" s="5">
        <v>4</v>
      </c>
      <c r="G2" s="5">
        <v>4</v>
      </c>
      <c r="H2" s="5">
        <v>5</v>
      </c>
      <c r="I2" s="5">
        <v>5</v>
      </c>
      <c r="J2" s="5">
        <v>5</v>
      </c>
      <c r="K2" s="5">
        <v>4</v>
      </c>
      <c r="L2" s="5">
        <v>4</v>
      </c>
      <c r="M2" s="5">
        <v>4</v>
      </c>
      <c r="N2" s="5">
        <v>3</v>
      </c>
      <c r="O2" s="5">
        <v>3</v>
      </c>
      <c r="P2" s="5">
        <v>3</v>
      </c>
      <c r="Q2" s="5">
        <v>4</v>
      </c>
      <c r="R2" s="5">
        <v>4</v>
      </c>
      <c r="S2" s="5">
        <v>4</v>
      </c>
      <c r="T2" s="5">
        <v>4</v>
      </c>
      <c r="U2" s="5">
        <v>4</v>
      </c>
      <c r="V2" s="5">
        <v>4</v>
      </c>
      <c r="W2" s="5">
        <v>4</v>
      </c>
    </row>
    <row r="3" spans="1:29" x14ac:dyDescent="0.2">
      <c r="A3" s="1" t="s">
        <v>6</v>
      </c>
      <c r="B3" s="1" t="s">
        <v>3</v>
      </c>
      <c r="C3" s="1">
        <v>23</v>
      </c>
      <c r="D3" s="5">
        <v>3</v>
      </c>
      <c r="E3" s="5">
        <v>3</v>
      </c>
      <c r="F3" s="5">
        <v>3</v>
      </c>
      <c r="G3" s="5">
        <v>3</v>
      </c>
      <c r="H3" s="5">
        <v>3</v>
      </c>
      <c r="I3" s="5">
        <v>3</v>
      </c>
      <c r="J3" s="5">
        <v>3</v>
      </c>
      <c r="K3" s="5">
        <v>3</v>
      </c>
      <c r="L3" s="5">
        <v>3</v>
      </c>
      <c r="M3" s="5">
        <v>4</v>
      </c>
      <c r="N3" s="5">
        <v>4</v>
      </c>
      <c r="O3" s="5">
        <v>3</v>
      </c>
      <c r="P3" s="5">
        <v>3</v>
      </c>
      <c r="Q3" s="5">
        <v>3</v>
      </c>
      <c r="R3" s="5">
        <v>3</v>
      </c>
      <c r="S3" s="5">
        <v>3</v>
      </c>
      <c r="T3" s="5">
        <v>4</v>
      </c>
      <c r="U3" s="5">
        <v>4</v>
      </c>
      <c r="V3" s="5">
        <v>4</v>
      </c>
      <c r="W3" s="5">
        <v>4</v>
      </c>
    </row>
    <row r="4" spans="1:29" x14ac:dyDescent="0.2">
      <c r="A4" s="1" t="s">
        <v>7</v>
      </c>
      <c r="B4" s="1" t="s">
        <v>3</v>
      </c>
      <c r="C4" s="1">
        <v>23</v>
      </c>
      <c r="D4" s="5">
        <v>3</v>
      </c>
      <c r="E4" s="5">
        <v>3</v>
      </c>
      <c r="F4" s="5">
        <v>3</v>
      </c>
      <c r="G4" s="5">
        <v>3</v>
      </c>
      <c r="H4" s="5">
        <v>5</v>
      </c>
      <c r="I4" s="5">
        <v>3</v>
      </c>
      <c r="J4" s="5">
        <v>5</v>
      </c>
      <c r="K4" s="5">
        <v>5</v>
      </c>
      <c r="L4" s="5">
        <v>3</v>
      </c>
      <c r="M4" s="5">
        <v>3</v>
      </c>
      <c r="N4" s="5">
        <v>3</v>
      </c>
      <c r="O4" s="5">
        <v>3</v>
      </c>
      <c r="P4" s="5">
        <v>3</v>
      </c>
      <c r="Q4" s="5">
        <v>3</v>
      </c>
      <c r="R4" s="5">
        <v>3</v>
      </c>
      <c r="S4" s="5">
        <v>3</v>
      </c>
      <c r="T4" s="5">
        <v>3</v>
      </c>
      <c r="U4" s="5">
        <v>3</v>
      </c>
      <c r="V4" s="5">
        <v>3</v>
      </c>
      <c r="W4" s="5">
        <v>3</v>
      </c>
      <c r="Y4" s="7" t="s">
        <v>102</v>
      </c>
      <c r="Z4" s="7" t="s">
        <v>104</v>
      </c>
      <c r="AA4" s="7" t="s">
        <v>105</v>
      </c>
      <c r="AB4" s="7" t="s">
        <v>108</v>
      </c>
      <c r="AC4" s="7" t="s">
        <v>106</v>
      </c>
    </row>
    <row r="5" spans="1:29" x14ac:dyDescent="0.2">
      <c r="A5" s="1" t="s">
        <v>8</v>
      </c>
      <c r="B5" s="1" t="s">
        <v>3</v>
      </c>
      <c r="C5" s="1">
        <v>24</v>
      </c>
      <c r="D5" s="5">
        <v>3</v>
      </c>
      <c r="E5" s="5">
        <v>3</v>
      </c>
      <c r="F5" s="5">
        <v>3</v>
      </c>
      <c r="G5" s="5">
        <v>3</v>
      </c>
      <c r="H5" s="5">
        <v>3</v>
      </c>
      <c r="I5" s="5">
        <v>3</v>
      </c>
      <c r="J5" s="5">
        <v>3</v>
      </c>
      <c r="K5" s="5">
        <v>3</v>
      </c>
      <c r="L5" s="5">
        <v>3</v>
      </c>
      <c r="M5" s="5">
        <v>3</v>
      </c>
      <c r="N5" s="5">
        <v>3</v>
      </c>
      <c r="O5" s="5">
        <v>3</v>
      </c>
      <c r="P5" s="5">
        <v>3</v>
      </c>
      <c r="Q5" s="5">
        <v>3</v>
      </c>
      <c r="R5" s="5">
        <v>3</v>
      </c>
      <c r="S5" s="5">
        <v>3</v>
      </c>
      <c r="T5" s="5">
        <v>4</v>
      </c>
      <c r="U5" s="5">
        <v>4</v>
      </c>
      <c r="V5" s="5">
        <v>3</v>
      </c>
      <c r="W5" s="5">
        <v>3</v>
      </c>
      <c r="Y5" s="7">
        <v>3.6</v>
      </c>
      <c r="Z5" s="7">
        <v>3.18</v>
      </c>
      <c r="AA5" s="7">
        <v>3.52</v>
      </c>
      <c r="AB5" s="8">
        <f>Y5*Z5</f>
        <v>11.448</v>
      </c>
      <c r="AC5" s="8">
        <f>Y5-Z5</f>
        <v>0.41999999999999993</v>
      </c>
    </row>
    <row r="6" spans="1:29" x14ac:dyDescent="0.2">
      <c r="A6" s="1" t="s">
        <v>9</v>
      </c>
      <c r="B6" s="1" t="s">
        <v>3</v>
      </c>
      <c r="C6" s="1">
        <v>23</v>
      </c>
      <c r="D6" s="5">
        <v>4</v>
      </c>
      <c r="E6" s="5">
        <v>4</v>
      </c>
      <c r="F6" s="5">
        <v>4</v>
      </c>
      <c r="G6" s="5">
        <v>4</v>
      </c>
      <c r="H6" s="5">
        <v>3</v>
      </c>
      <c r="I6" s="5">
        <v>3</v>
      </c>
      <c r="J6" s="5">
        <v>3</v>
      </c>
      <c r="K6" s="5">
        <v>3</v>
      </c>
      <c r="L6" s="5">
        <v>3</v>
      </c>
      <c r="M6" s="5">
        <v>3</v>
      </c>
      <c r="N6" s="5">
        <v>3</v>
      </c>
      <c r="O6" s="5">
        <v>3</v>
      </c>
      <c r="P6" s="5">
        <v>3</v>
      </c>
      <c r="Q6" s="5">
        <v>3</v>
      </c>
      <c r="R6" s="5">
        <v>3</v>
      </c>
      <c r="S6" s="5">
        <v>3</v>
      </c>
      <c r="T6" s="5">
        <v>4</v>
      </c>
      <c r="U6" s="5">
        <v>4</v>
      </c>
      <c r="V6" s="5">
        <v>3</v>
      </c>
      <c r="W6" s="5">
        <v>3</v>
      </c>
      <c r="Y6" s="7">
        <v>3.54</v>
      </c>
      <c r="Z6" s="7">
        <v>3.18</v>
      </c>
      <c r="AA6" s="7">
        <v>3.52</v>
      </c>
      <c r="AB6" s="8">
        <f t="shared" ref="AB6:AB19" si="0">Y6*Z6</f>
        <v>11.257200000000001</v>
      </c>
      <c r="AC6" s="8">
        <f t="shared" ref="AC6:AC19" si="1">Y6-Z6</f>
        <v>0.35999999999999988</v>
      </c>
    </row>
    <row r="7" spans="1:29" x14ac:dyDescent="0.2">
      <c r="A7" s="1" t="s">
        <v>10</v>
      </c>
      <c r="B7" s="1" t="s">
        <v>3</v>
      </c>
      <c r="C7" s="1">
        <v>23</v>
      </c>
      <c r="D7" s="5">
        <v>3</v>
      </c>
      <c r="E7" s="5">
        <v>3</v>
      </c>
      <c r="F7" s="5">
        <v>3</v>
      </c>
      <c r="G7" s="5">
        <v>3</v>
      </c>
      <c r="H7" s="5">
        <v>3</v>
      </c>
      <c r="I7" s="5">
        <v>5</v>
      </c>
      <c r="J7" s="5">
        <v>5</v>
      </c>
      <c r="K7" s="5">
        <v>3</v>
      </c>
      <c r="L7" s="5">
        <v>3</v>
      </c>
      <c r="M7" s="5">
        <v>3</v>
      </c>
      <c r="N7" s="5">
        <v>3</v>
      </c>
      <c r="O7" s="5">
        <v>3</v>
      </c>
      <c r="P7" s="5">
        <v>3</v>
      </c>
      <c r="Q7" s="5">
        <v>3</v>
      </c>
      <c r="R7" s="5">
        <v>3</v>
      </c>
      <c r="S7" s="5">
        <v>3</v>
      </c>
      <c r="T7" s="5">
        <v>3</v>
      </c>
      <c r="U7" s="5">
        <v>5</v>
      </c>
      <c r="V7" s="5">
        <v>5</v>
      </c>
      <c r="W7" s="5">
        <v>3</v>
      </c>
      <c r="Y7" s="7">
        <v>3.64</v>
      </c>
      <c r="Z7" s="7">
        <v>3.2</v>
      </c>
      <c r="AA7" s="7">
        <v>3.6</v>
      </c>
      <c r="AB7" s="8">
        <f t="shared" si="0"/>
        <v>11.648000000000001</v>
      </c>
      <c r="AC7" s="8">
        <f t="shared" si="1"/>
        <v>0.43999999999999995</v>
      </c>
    </row>
    <row r="8" spans="1:29" x14ac:dyDescent="0.2">
      <c r="A8" s="1" t="s">
        <v>11</v>
      </c>
      <c r="B8" s="1" t="s">
        <v>3</v>
      </c>
      <c r="C8" s="1">
        <v>23</v>
      </c>
      <c r="D8" s="5">
        <v>4</v>
      </c>
      <c r="E8" s="5">
        <v>3</v>
      </c>
      <c r="F8" s="5">
        <v>3</v>
      </c>
      <c r="G8" s="5">
        <v>4</v>
      </c>
      <c r="H8" s="5">
        <v>3</v>
      </c>
      <c r="I8" s="5">
        <v>3</v>
      </c>
      <c r="J8" s="5">
        <v>5</v>
      </c>
      <c r="K8" s="5">
        <v>4</v>
      </c>
      <c r="L8" s="5">
        <v>4</v>
      </c>
      <c r="M8" s="5">
        <v>3</v>
      </c>
      <c r="N8" s="5">
        <v>3</v>
      </c>
      <c r="O8" s="5">
        <v>3</v>
      </c>
      <c r="P8" s="5">
        <v>4</v>
      </c>
      <c r="Q8" s="5">
        <v>4</v>
      </c>
      <c r="R8" s="5">
        <v>4</v>
      </c>
      <c r="S8" s="5">
        <v>4</v>
      </c>
      <c r="T8" s="5">
        <v>4</v>
      </c>
      <c r="U8" s="5">
        <v>4</v>
      </c>
      <c r="V8" s="5">
        <v>4</v>
      </c>
      <c r="W8" s="5">
        <v>4</v>
      </c>
      <c r="Y8" s="7">
        <v>3.78</v>
      </c>
      <c r="Z8" s="7">
        <v>3.38</v>
      </c>
      <c r="AA8" s="7">
        <v>3.86</v>
      </c>
      <c r="AB8" s="8">
        <f t="shared" si="0"/>
        <v>12.776399999999999</v>
      </c>
      <c r="AC8" s="8">
        <f t="shared" si="1"/>
        <v>0.39999999999999991</v>
      </c>
    </row>
    <row r="9" spans="1:29" x14ac:dyDescent="0.2">
      <c r="A9" s="1" t="s">
        <v>12</v>
      </c>
      <c r="B9" s="1" t="s">
        <v>3</v>
      </c>
      <c r="C9" s="1">
        <v>22</v>
      </c>
      <c r="D9" s="5">
        <v>4</v>
      </c>
      <c r="E9" s="5">
        <v>3</v>
      </c>
      <c r="F9" s="5">
        <v>4</v>
      </c>
      <c r="G9" s="5">
        <v>3</v>
      </c>
      <c r="H9" s="5">
        <v>3</v>
      </c>
      <c r="I9" s="5">
        <v>3</v>
      </c>
      <c r="J9" s="5">
        <v>3</v>
      </c>
      <c r="K9" s="5">
        <v>4</v>
      </c>
      <c r="L9" s="5">
        <v>3</v>
      </c>
      <c r="M9" s="5">
        <v>4</v>
      </c>
      <c r="N9" s="5">
        <v>4</v>
      </c>
      <c r="O9" s="5">
        <v>3</v>
      </c>
      <c r="P9" s="5">
        <v>3</v>
      </c>
      <c r="Q9" s="5">
        <v>3</v>
      </c>
      <c r="R9" s="5">
        <v>3</v>
      </c>
      <c r="S9" s="5">
        <v>3</v>
      </c>
      <c r="T9" s="5">
        <v>4</v>
      </c>
      <c r="U9" s="5">
        <v>3</v>
      </c>
      <c r="V9" s="5">
        <v>4</v>
      </c>
      <c r="W9" s="5">
        <v>3</v>
      </c>
      <c r="Y9" s="7">
        <v>3.86</v>
      </c>
      <c r="Z9" s="7">
        <v>3.48</v>
      </c>
      <c r="AA9" s="7">
        <v>4.0599999999999996</v>
      </c>
      <c r="AB9" s="8">
        <f t="shared" si="0"/>
        <v>13.4328</v>
      </c>
      <c r="AC9" s="8">
        <f t="shared" si="1"/>
        <v>0.37999999999999989</v>
      </c>
    </row>
    <row r="10" spans="1:29" x14ac:dyDescent="0.2">
      <c r="A10" s="1" t="s">
        <v>13</v>
      </c>
      <c r="B10" s="1" t="s">
        <v>4</v>
      </c>
      <c r="C10" s="1">
        <v>23</v>
      </c>
      <c r="D10" s="5">
        <v>4</v>
      </c>
      <c r="E10" s="5">
        <v>4</v>
      </c>
      <c r="F10" s="5">
        <v>4</v>
      </c>
      <c r="G10" s="5">
        <v>3</v>
      </c>
      <c r="H10" s="5">
        <v>5</v>
      </c>
      <c r="I10" s="5">
        <v>3</v>
      </c>
      <c r="J10" s="5">
        <v>3</v>
      </c>
      <c r="K10" s="5">
        <v>3</v>
      </c>
      <c r="L10" s="5">
        <v>4</v>
      </c>
      <c r="M10" s="5">
        <v>4</v>
      </c>
      <c r="N10" s="5">
        <v>3</v>
      </c>
      <c r="O10" s="5">
        <v>3</v>
      </c>
      <c r="P10" s="5">
        <v>3</v>
      </c>
      <c r="Q10" s="5">
        <v>4</v>
      </c>
      <c r="R10" s="5">
        <v>4</v>
      </c>
      <c r="S10" s="5">
        <v>4</v>
      </c>
      <c r="T10" s="5">
        <v>4</v>
      </c>
      <c r="U10" s="5">
        <v>3</v>
      </c>
      <c r="V10" s="5">
        <v>3</v>
      </c>
      <c r="W10" s="5">
        <v>3</v>
      </c>
      <c r="Y10" s="7">
        <v>3.76</v>
      </c>
      <c r="Z10" s="7">
        <v>3.52</v>
      </c>
      <c r="AA10" s="7">
        <v>3.64</v>
      </c>
      <c r="AB10" s="8">
        <f t="shared" si="0"/>
        <v>13.235199999999999</v>
      </c>
      <c r="AC10" s="8">
        <f t="shared" si="1"/>
        <v>0.23999999999999977</v>
      </c>
    </row>
    <row r="11" spans="1:29" x14ac:dyDescent="0.2">
      <c r="A11" s="1" t="s">
        <v>14</v>
      </c>
      <c r="B11" s="1" t="s">
        <v>4</v>
      </c>
      <c r="C11" s="1">
        <v>23</v>
      </c>
      <c r="D11" s="5">
        <v>5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5</v>
      </c>
      <c r="K11" s="5">
        <v>3</v>
      </c>
      <c r="L11" s="5">
        <v>3</v>
      </c>
      <c r="M11" s="5">
        <v>3</v>
      </c>
      <c r="N11" s="5">
        <v>5</v>
      </c>
      <c r="O11" s="5">
        <v>5</v>
      </c>
      <c r="P11" s="5">
        <v>3</v>
      </c>
      <c r="Q11" s="5">
        <v>3</v>
      </c>
      <c r="R11" s="5">
        <v>5</v>
      </c>
      <c r="S11" s="5">
        <v>3</v>
      </c>
      <c r="T11" s="5">
        <v>3</v>
      </c>
      <c r="U11" s="5">
        <v>3</v>
      </c>
      <c r="V11" s="5">
        <v>3</v>
      </c>
      <c r="W11" s="5">
        <v>5</v>
      </c>
      <c r="Y11" s="7">
        <v>3.9</v>
      </c>
      <c r="Z11" s="7">
        <v>3.52</v>
      </c>
      <c r="AA11" s="7">
        <v>3.88</v>
      </c>
      <c r="AB11" s="8">
        <f t="shared" si="0"/>
        <v>13.728</v>
      </c>
      <c r="AC11" s="8">
        <f t="shared" si="1"/>
        <v>0.37999999999999989</v>
      </c>
    </row>
    <row r="12" spans="1:29" x14ac:dyDescent="0.2">
      <c r="A12" s="1" t="s">
        <v>15</v>
      </c>
      <c r="B12" s="1" t="s">
        <v>4</v>
      </c>
      <c r="C12" s="1">
        <v>23</v>
      </c>
      <c r="D12" s="5">
        <v>4</v>
      </c>
      <c r="E12" s="5">
        <v>4</v>
      </c>
      <c r="F12" s="5">
        <v>4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>
        <v>4</v>
      </c>
      <c r="M12" s="5">
        <v>4</v>
      </c>
      <c r="N12" s="5">
        <v>4</v>
      </c>
      <c r="O12" s="5">
        <v>4</v>
      </c>
      <c r="P12" s="5">
        <v>4</v>
      </c>
      <c r="Q12" s="5">
        <v>4</v>
      </c>
      <c r="R12" s="5">
        <v>4</v>
      </c>
      <c r="S12" s="5">
        <v>4</v>
      </c>
      <c r="T12" s="5">
        <v>4</v>
      </c>
      <c r="U12" s="5">
        <v>4</v>
      </c>
      <c r="V12" s="5">
        <v>3</v>
      </c>
      <c r="W12" s="5">
        <v>4</v>
      </c>
      <c r="Y12" s="7">
        <v>3.74</v>
      </c>
      <c r="Z12" s="7">
        <v>3.18</v>
      </c>
      <c r="AA12" s="7">
        <v>3.84</v>
      </c>
      <c r="AB12" s="8">
        <f t="shared" si="0"/>
        <v>11.893200000000002</v>
      </c>
      <c r="AC12" s="8">
        <f t="shared" si="1"/>
        <v>0.56000000000000005</v>
      </c>
    </row>
    <row r="13" spans="1:29" x14ac:dyDescent="0.2">
      <c r="A13" s="1" t="s">
        <v>16</v>
      </c>
      <c r="B13" s="1" t="s">
        <v>4</v>
      </c>
      <c r="C13" s="1">
        <v>23</v>
      </c>
      <c r="D13" s="5">
        <v>4</v>
      </c>
      <c r="E13" s="5">
        <v>4</v>
      </c>
      <c r="F13" s="5">
        <v>4</v>
      </c>
      <c r="G13" s="5">
        <v>5</v>
      </c>
      <c r="H13" s="5">
        <v>5</v>
      </c>
      <c r="I13" s="5">
        <v>5</v>
      </c>
      <c r="J13" s="5">
        <v>5</v>
      </c>
      <c r="K13" s="5">
        <v>4</v>
      </c>
      <c r="L13" s="5">
        <v>3</v>
      </c>
      <c r="M13" s="5">
        <v>4</v>
      </c>
      <c r="N13" s="5">
        <v>5</v>
      </c>
      <c r="O13" s="5">
        <v>5</v>
      </c>
      <c r="P13" s="5">
        <v>4</v>
      </c>
      <c r="Q13" s="5">
        <v>4</v>
      </c>
      <c r="R13" s="5">
        <v>4</v>
      </c>
      <c r="S13" s="5">
        <v>4</v>
      </c>
      <c r="T13" s="5">
        <v>4</v>
      </c>
      <c r="U13" s="5">
        <v>4</v>
      </c>
      <c r="V13" s="5">
        <v>4</v>
      </c>
      <c r="W13" s="5">
        <v>4</v>
      </c>
      <c r="Y13" s="7">
        <v>3.58</v>
      </c>
      <c r="Z13" s="7">
        <v>3.16</v>
      </c>
      <c r="AA13" s="7">
        <v>3.68</v>
      </c>
      <c r="AB13" s="8">
        <f t="shared" si="0"/>
        <v>11.312800000000001</v>
      </c>
      <c r="AC13" s="8">
        <f t="shared" si="1"/>
        <v>0.41999999999999993</v>
      </c>
    </row>
    <row r="14" spans="1:29" x14ac:dyDescent="0.2">
      <c r="A14" s="1" t="s">
        <v>17</v>
      </c>
      <c r="B14" s="1" t="s">
        <v>3</v>
      </c>
      <c r="C14" s="1">
        <v>22</v>
      </c>
      <c r="D14" s="5">
        <v>4</v>
      </c>
      <c r="E14" s="5">
        <v>4</v>
      </c>
      <c r="F14" s="5">
        <v>4</v>
      </c>
      <c r="G14" s="5">
        <v>3</v>
      </c>
      <c r="H14" s="5">
        <v>3</v>
      </c>
      <c r="I14" s="5">
        <v>5</v>
      </c>
      <c r="J14" s="5">
        <v>3</v>
      </c>
      <c r="K14" s="5">
        <v>4</v>
      </c>
      <c r="L14" s="5">
        <v>5</v>
      </c>
      <c r="M14" s="5">
        <v>3</v>
      </c>
      <c r="N14" s="5">
        <v>3</v>
      </c>
      <c r="O14" s="5">
        <v>3</v>
      </c>
      <c r="P14" s="5">
        <v>3</v>
      </c>
      <c r="Q14" s="5">
        <v>4</v>
      </c>
      <c r="R14" s="5">
        <v>4</v>
      </c>
      <c r="S14" s="5">
        <v>5</v>
      </c>
      <c r="T14" s="5">
        <v>4</v>
      </c>
      <c r="U14" s="5">
        <v>4</v>
      </c>
      <c r="V14" s="5">
        <v>4</v>
      </c>
      <c r="W14" s="5">
        <v>4</v>
      </c>
      <c r="Y14" s="7">
        <v>3.52</v>
      </c>
      <c r="Z14" s="7">
        <v>3.38</v>
      </c>
      <c r="AA14" s="7">
        <v>3.7</v>
      </c>
      <c r="AB14" s="8">
        <f t="shared" si="0"/>
        <v>11.897599999999999</v>
      </c>
      <c r="AC14" s="8">
        <f t="shared" si="1"/>
        <v>0.14000000000000012</v>
      </c>
    </row>
    <row r="15" spans="1:29" x14ac:dyDescent="0.2">
      <c r="A15" s="1" t="s">
        <v>18</v>
      </c>
      <c r="B15" s="1" t="s">
        <v>3</v>
      </c>
      <c r="C15" s="1">
        <v>22</v>
      </c>
      <c r="D15" s="5">
        <v>3</v>
      </c>
      <c r="E15" s="5">
        <v>3</v>
      </c>
      <c r="F15" s="5">
        <v>5</v>
      </c>
      <c r="G15" s="5">
        <v>3</v>
      </c>
      <c r="H15" s="5">
        <v>3</v>
      </c>
      <c r="I15" s="5">
        <v>5</v>
      </c>
      <c r="J15" s="5">
        <v>3</v>
      </c>
      <c r="K15" s="5">
        <v>3</v>
      </c>
      <c r="L15" s="5">
        <v>5</v>
      </c>
      <c r="M15" s="5">
        <v>3</v>
      </c>
      <c r="N15" s="5">
        <v>4</v>
      </c>
      <c r="O15" s="5">
        <v>3</v>
      </c>
      <c r="P15" s="5">
        <v>3</v>
      </c>
      <c r="Q15" s="5">
        <v>5</v>
      </c>
      <c r="R15" s="5">
        <v>4</v>
      </c>
      <c r="S15" s="5">
        <v>3</v>
      </c>
      <c r="T15" s="5">
        <v>3</v>
      </c>
      <c r="U15" s="5">
        <v>3</v>
      </c>
      <c r="V15" s="5">
        <v>3</v>
      </c>
      <c r="W15" s="5">
        <v>3</v>
      </c>
      <c r="Y15" s="7">
        <v>3.54</v>
      </c>
      <c r="Z15" s="7">
        <v>3.38</v>
      </c>
      <c r="AA15" s="7">
        <v>3.54</v>
      </c>
      <c r="AB15" s="8">
        <f t="shared" si="0"/>
        <v>11.965199999999999</v>
      </c>
      <c r="AC15" s="8">
        <f t="shared" si="1"/>
        <v>0.16000000000000014</v>
      </c>
    </row>
    <row r="16" spans="1:29" x14ac:dyDescent="0.2">
      <c r="A16" s="1" t="s">
        <v>19</v>
      </c>
      <c r="B16" s="1" t="s">
        <v>4</v>
      </c>
      <c r="C16" s="1">
        <v>23</v>
      </c>
      <c r="D16" s="5">
        <v>3</v>
      </c>
      <c r="E16" s="5">
        <v>3</v>
      </c>
      <c r="F16" s="5">
        <v>5</v>
      </c>
      <c r="G16" s="5">
        <v>5</v>
      </c>
      <c r="H16" s="5">
        <v>5</v>
      </c>
      <c r="I16" s="5">
        <v>5</v>
      </c>
      <c r="J16" s="5">
        <v>3</v>
      </c>
      <c r="K16" s="5">
        <v>5</v>
      </c>
      <c r="L16" s="5">
        <v>5</v>
      </c>
      <c r="M16" s="5">
        <v>5</v>
      </c>
      <c r="N16" s="5">
        <v>3</v>
      </c>
      <c r="O16" s="5">
        <v>3</v>
      </c>
      <c r="P16" s="5">
        <v>3</v>
      </c>
      <c r="Q16" s="5">
        <v>4</v>
      </c>
      <c r="R16" s="5">
        <v>4</v>
      </c>
      <c r="S16" s="5">
        <v>4</v>
      </c>
      <c r="T16" s="5">
        <v>4</v>
      </c>
      <c r="U16" s="5">
        <v>5</v>
      </c>
      <c r="V16" s="5">
        <v>3</v>
      </c>
      <c r="W16" s="5">
        <v>5</v>
      </c>
      <c r="Y16" s="7">
        <v>3.5</v>
      </c>
      <c r="Z16" s="7">
        <v>3.36</v>
      </c>
      <c r="AA16" s="7">
        <v>3.7</v>
      </c>
      <c r="AB16" s="8">
        <f t="shared" si="0"/>
        <v>11.76</v>
      </c>
      <c r="AC16" s="8">
        <f t="shared" si="1"/>
        <v>0.14000000000000012</v>
      </c>
    </row>
    <row r="17" spans="1:29" x14ac:dyDescent="0.2">
      <c r="A17" s="1" t="s">
        <v>20</v>
      </c>
      <c r="B17" s="1" t="s">
        <v>3</v>
      </c>
      <c r="C17" s="1">
        <v>22</v>
      </c>
      <c r="D17" s="5">
        <v>3</v>
      </c>
      <c r="E17" s="5">
        <v>3</v>
      </c>
      <c r="F17" s="5">
        <v>3</v>
      </c>
      <c r="G17" s="5">
        <v>5</v>
      </c>
      <c r="H17" s="5">
        <v>3</v>
      </c>
      <c r="I17" s="5">
        <v>3</v>
      </c>
      <c r="J17" s="5">
        <v>3</v>
      </c>
      <c r="K17" s="5">
        <v>3</v>
      </c>
      <c r="L17" s="5">
        <v>3</v>
      </c>
      <c r="M17" s="5">
        <v>5</v>
      </c>
      <c r="N17" s="5">
        <v>3</v>
      </c>
      <c r="O17" s="5">
        <v>3</v>
      </c>
      <c r="P17" s="5">
        <v>5</v>
      </c>
      <c r="Q17" s="5">
        <v>5</v>
      </c>
      <c r="R17" s="5">
        <v>5</v>
      </c>
      <c r="S17" s="5">
        <v>3</v>
      </c>
      <c r="T17" s="5">
        <v>5</v>
      </c>
      <c r="U17" s="5">
        <v>3</v>
      </c>
      <c r="V17" s="5">
        <v>5</v>
      </c>
      <c r="W17" s="5">
        <v>3</v>
      </c>
      <c r="Y17" s="7">
        <v>3.58</v>
      </c>
      <c r="Z17" s="7">
        <v>3.18</v>
      </c>
      <c r="AA17" s="7">
        <v>3.5</v>
      </c>
      <c r="AB17" s="8">
        <f t="shared" si="0"/>
        <v>11.384400000000001</v>
      </c>
      <c r="AC17" s="8">
        <f t="shared" si="1"/>
        <v>0.39999999999999991</v>
      </c>
    </row>
    <row r="18" spans="1:29" x14ac:dyDescent="0.2">
      <c r="A18" s="1" t="s">
        <v>21</v>
      </c>
      <c r="B18" s="1" t="s">
        <v>3</v>
      </c>
      <c r="C18" s="1">
        <v>22</v>
      </c>
      <c r="D18" s="5">
        <v>4</v>
      </c>
      <c r="E18" s="5">
        <v>4</v>
      </c>
      <c r="F18" s="5">
        <v>4</v>
      </c>
      <c r="G18" s="5">
        <v>4</v>
      </c>
      <c r="H18" s="5">
        <v>5</v>
      </c>
      <c r="I18" s="5">
        <v>3</v>
      </c>
      <c r="J18" s="5">
        <v>5</v>
      </c>
      <c r="K18" s="5">
        <v>4</v>
      </c>
      <c r="L18" s="5">
        <v>4</v>
      </c>
      <c r="M18" s="5">
        <v>5</v>
      </c>
      <c r="N18" s="5">
        <v>4</v>
      </c>
      <c r="O18" s="5">
        <v>5</v>
      </c>
      <c r="P18" s="5">
        <v>4</v>
      </c>
      <c r="Q18" s="5">
        <v>4</v>
      </c>
      <c r="R18" s="5">
        <v>4</v>
      </c>
      <c r="S18" s="5">
        <v>4</v>
      </c>
      <c r="T18" s="5">
        <v>4</v>
      </c>
      <c r="U18" s="5">
        <v>4</v>
      </c>
      <c r="V18" s="5">
        <v>4</v>
      </c>
      <c r="W18" s="5">
        <v>4</v>
      </c>
      <c r="Y18" s="7">
        <v>3.48</v>
      </c>
      <c r="Z18" s="7">
        <v>3.16</v>
      </c>
      <c r="AA18" s="7">
        <v>3.56</v>
      </c>
      <c r="AB18" s="8">
        <f t="shared" si="0"/>
        <v>10.9968</v>
      </c>
      <c r="AC18" s="8">
        <f t="shared" si="1"/>
        <v>0.31999999999999984</v>
      </c>
    </row>
    <row r="19" spans="1:29" x14ac:dyDescent="0.2">
      <c r="A19" s="1" t="s">
        <v>22</v>
      </c>
      <c r="B19" s="1" t="s">
        <v>3</v>
      </c>
      <c r="C19" s="1">
        <v>22</v>
      </c>
      <c r="D19" s="5">
        <v>4</v>
      </c>
      <c r="E19" s="5">
        <v>3</v>
      </c>
      <c r="F19" s="5">
        <v>4</v>
      </c>
      <c r="G19" s="5">
        <v>3</v>
      </c>
      <c r="H19" s="5">
        <v>4</v>
      </c>
      <c r="I19" s="5">
        <v>4</v>
      </c>
      <c r="J19" s="5">
        <v>4</v>
      </c>
      <c r="K19" s="5">
        <v>4</v>
      </c>
      <c r="L19" s="5">
        <v>4</v>
      </c>
      <c r="M19" s="5">
        <v>4</v>
      </c>
      <c r="N19" s="5">
        <v>4</v>
      </c>
      <c r="O19" s="5">
        <v>4</v>
      </c>
      <c r="P19" s="5">
        <v>4</v>
      </c>
      <c r="Q19" s="5">
        <v>4</v>
      </c>
      <c r="R19" s="5">
        <v>4</v>
      </c>
      <c r="S19" s="5">
        <v>4</v>
      </c>
      <c r="T19" s="5">
        <v>4</v>
      </c>
      <c r="U19" s="5">
        <v>4</v>
      </c>
      <c r="V19" s="5">
        <v>4</v>
      </c>
      <c r="W19" s="5">
        <v>4</v>
      </c>
      <c r="Y19" s="7">
        <v>3.66</v>
      </c>
      <c r="Z19" s="7">
        <v>3.16</v>
      </c>
      <c r="AA19" s="7">
        <v>3.64</v>
      </c>
      <c r="AB19" s="8">
        <f t="shared" si="0"/>
        <v>11.565600000000002</v>
      </c>
      <c r="AC19" s="8">
        <f t="shared" si="1"/>
        <v>0.5</v>
      </c>
    </row>
    <row r="20" spans="1:29" x14ac:dyDescent="0.2">
      <c r="A20" s="1" t="s">
        <v>23</v>
      </c>
      <c r="B20" s="1" t="s">
        <v>4</v>
      </c>
      <c r="C20" s="1">
        <v>23</v>
      </c>
      <c r="D20" s="5">
        <v>4</v>
      </c>
      <c r="E20" s="5">
        <v>3</v>
      </c>
      <c r="F20" s="5">
        <v>3</v>
      </c>
      <c r="G20" s="5">
        <v>3</v>
      </c>
      <c r="H20" s="5">
        <v>5</v>
      </c>
      <c r="I20" s="5">
        <v>5</v>
      </c>
      <c r="J20" s="5">
        <v>5</v>
      </c>
      <c r="K20" s="5">
        <v>3</v>
      </c>
      <c r="L20" s="5">
        <v>3</v>
      </c>
      <c r="M20" s="5">
        <v>3</v>
      </c>
      <c r="N20" s="5">
        <v>3</v>
      </c>
      <c r="O20" s="5">
        <v>3</v>
      </c>
      <c r="P20" s="5">
        <v>4</v>
      </c>
      <c r="Q20" s="5">
        <v>4</v>
      </c>
      <c r="R20" s="5">
        <v>4</v>
      </c>
      <c r="S20" s="5">
        <v>4</v>
      </c>
      <c r="T20" s="5">
        <v>4</v>
      </c>
      <c r="U20" s="5">
        <v>4</v>
      </c>
      <c r="V20" s="5">
        <v>4</v>
      </c>
      <c r="W20" s="5">
        <v>4</v>
      </c>
      <c r="X20" s="9" t="s">
        <v>70</v>
      </c>
      <c r="Y20" s="9">
        <f>SUM(Y5:Y19)</f>
        <v>54.679999999999993</v>
      </c>
      <c r="Z20" s="9">
        <f t="shared" ref="Z20:AC20" si="2">SUM(Z5:Z19)</f>
        <v>49.42</v>
      </c>
      <c r="AA20" s="9">
        <f t="shared" si="2"/>
        <v>55.240000000000009</v>
      </c>
      <c r="AB20" s="9">
        <f t="shared" si="2"/>
        <v>180.30119999999997</v>
      </c>
      <c r="AC20" s="9">
        <f t="shared" si="2"/>
        <v>5.26</v>
      </c>
    </row>
    <row r="21" spans="1:29" x14ac:dyDescent="0.2">
      <c r="A21" s="1" t="s">
        <v>24</v>
      </c>
      <c r="B21" s="1" t="s">
        <v>4</v>
      </c>
      <c r="C21" s="1">
        <v>22</v>
      </c>
      <c r="D21" s="5">
        <v>4</v>
      </c>
      <c r="E21" s="5">
        <v>3</v>
      </c>
      <c r="F21" s="5">
        <v>4</v>
      </c>
      <c r="G21" s="5">
        <v>4</v>
      </c>
      <c r="H21" s="5">
        <v>4</v>
      </c>
      <c r="I21" s="5">
        <v>4</v>
      </c>
      <c r="J21" s="5">
        <v>3</v>
      </c>
      <c r="K21" s="5">
        <v>3</v>
      </c>
      <c r="L21" s="5">
        <v>4</v>
      </c>
      <c r="M21" s="5">
        <v>4</v>
      </c>
      <c r="N21" s="5">
        <v>3</v>
      </c>
      <c r="O21" s="5">
        <v>5</v>
      </c>
      <c r="P21" s="5">
        <v>4</v>
      </c>
      <c r="Q21" s="5">
        <v>4</v>
      </c>
      <c r="R21" s="5">
        <v>4</v>
      </c>
      <c r="S21" s="5">
        <v>4</v>
      </c>
      <c r="T21" s="5">
        <v>4</v>
      </c>
      <c r="U21" s="5">
        <v>4</v>
      </c>
      <c r="V21" s="5">
        <v>4</v>
      </c>
      <c r="W21" s="5">
        <v>4</v>
      </c>
    </row>
    <row r="22" spans="1:29" x14ac:dyDescent="0.2">
      <c r="A22" s="1" t="s">
        <v>25</v>
      </c>
      <c r="B22" s="1" t="s">
        <v>3</v>
      </c>
      <c r="C22" s="1">
        <v>22</v>
      </c>
      <c r="D22" s="5">
        <v>3</v>
      </c>
      <c r="E22" s="5">
        <v>3</v>
      </c>
      <c r="F22" s="5">
        <v>5</v>
      </c>
      <c r="G22" s="5">
        <v>3</v>
      </c>
      <c r="H22" s="5">
        <v>3</v>
      </c>
      <c r="I22" s="5">
        <v>5</v>
      </c>
      <c r="J22" s="5">
        <v>5</v>
      </c>
      <c r="K22" s="5">
        <v>3</v>
      </c>
      <c r="L22" s="5">
        <v>3</v>
      </c>
      <c r="M22" s="5">
        <v>5</v>
      </c>
      <c r="N22" s="5">
        <v>5</v>
      </c>
      <c r="O22" s="5">
        <v>5</v>
      </c>
      <c r="P22" s="5">
        <v>5</v>
      </c>
      <c r="Q22" s="5">
        <v>5</v>
      </c>
      <c r="R22" s="5">
        <v>3</v>
      </c>
      <c r="S22" s="5">
        <v>3</v>
      </c>
      <c r="T22" s="5">
        <v>3</v>
      </c>
      <c r="U22" s="5">
        <v>3</v>
      </c>
      <c r="V22" s="5">
        <v>3</v>
      </c>
      <c r="W22" s="5">
        <v>5</v>
      </c>
    </row>
    <row r="23" spans="1:29" x14ac:dyDescent="0.2">
      <c r="A23" s="1" t="s">
        <v>26</v>
      </c>
      <c r="B23" s="1" t="s">
        <v>3</v>
      </c>
      <c r="C23" s="1">
        <v>22</v>
      </c>
      <c r="D23" s="5">
        <v>3</v>
      </c>
      <c r="E23" s="5">
        <v>3</v>
      </c>
      <c r="F23" s="5">
        <v>4</v>
      </c>
      <c r="G23" s="5">
        <v>4</v>
      </c>
      <c r="H23" s="5">
        <v>5</v>
      </c>
      <c r="I23" s="5">
        <v>3</v>
      </c>
      <c r="J23" s="5">
        <v>3</v>
      </c>
      <c r="K23" s="5">
        <v>4</v>
      </c>
      <c r="L23" s="5">
        <v>4</v>
      </c>
      <c r="M23" s="5">
        <v>4</v>
      </c>
      <c r="N23" s="5">
        <v>4</v>
      </c>
      <c r="O23" s="5">
        <v>4</v>
      </c>
      <c r="P23" s="5">
        <v>4</v>
      </c>
      <c r="Q23" s="5">
        <v>4</v>
      </c>
      <c r="R23" s="5">
        <v>4</v>
      </c>
      <c r="S23" s="5">
        <v>4</v>
      </c>
      <c r="T23" s="5">
        <v>4</v>
      </c>
      <c r="U23" s="5">
        <v>3</v>
      </c>
      <c r="V23" s="5">
        <v>3</v>
      </c>
      <c r="W23" s="5">
        <v>3</v>
      </c>
    </row>
    <row r="24" spans="1:29" x14ac:dyDescent="0.2">
      <c r="A24" s="1" t="s">
        <v>27</v>
      </c>
      <c r="B24" s="1" t="s">
        <v>3</v>
      </c>
      <c r="C24" s="1">
        <v>22</v>
      </c>
      <c r="D24" s="5">
        <v>3</v>
      </c>
      <c r="E24" s="5">
        <v>3</v>
      </c>
      <c r="F24" s="5">
        <v>3</v>
      </c>
      <c r="G24" s="5">
        <v>3</v>
      </c>
      <c r="H24" s="5">
        <v>5</v>
      </c>
      <c r="I24" s="5">
        <v>5</v>
      </c>
      <c r="J24" s="5">
        <v>4</v>
      </c>
      <c r="K24" s="5">
        <v>3</v>
      </c>
      <c r="L24" s="5">
        <v>5</v>
      </c>
      <c r="M24" s="5">
        <v>5</v>
      </c>
      <c r="N24" s="5">
        <v>4</v>
      </c>
      <c r="O24" s="5">
        <v>4</v>
      </c>
      <c r="P24" s="5">
        <v>3</v>
      </c>
      <c r="Q24" s="5">
        <v>3</v>
      </c>
      <c r="R24" s="5">
        <v>5</v>
      </c>
      <c r="S24" s="5">
        <v>5</v>
      </c>
      <c r="T24" s="5">
        <v>3</v>
      </c>
      <c r="U24" s="5">
        <v>5</v>
      </c>
      <c r="V24" s="5">
        <v>5</v>
      </c>
      <c r="W24" s="5">
        <v>5</v>
      </c>
    </row>
    <row r="25" spans="1:29" x14ac:dyDescent="0.2">
      <c r="A25" s="1" t="s">
        <v>28</v>
      </c>
      <c r="B25" s="1" t="s">
        <v>3</v>
      </c>
      <c r="C25" s="1">
        <v>23</v>
      </c>
      <c r="D25" s="5">
        <v>4</v>
      </c>
      <c r="E25" s="5">
        <v>4</v>
      </c>
      <c r="F25" s="5">
        <v>4</v>
      </c>
      <c r="G25" s="5">
        <v>4</v>
      </c>
      <c r="H25" s="5">
        <v>3</v>
      </c>
      <c r="I25" s="5">
        <v>4</v>
      </c>
      <c r="J25" s="5">
        <v>4</v>
      </c>
      <c r="K25" s="5">
        <v>4</v>
      </c>
      <c r="L25" s="5">
        <v>4</v>
      </c>
      <c r="M25" s="5">
        <v>4</v>
      </c>
      <c r="N25" s="5">
        <v>4</v>
      </c>
      <c r="O25" s="5">
        <v>4</v>
      </c>
      <c r="P25" s="5">
        <v>4</v>
      </c>
      <c r="Q25" s="5">
        <v>3</v>
      </c>
      <c r="R25" s="5">
        <v>4</v>
      </c>
      <c r="S25" s="5">
        <v>4</v>
      </c>
      <c r="T25" s="5">
        <v>4</v>
      </c>
      <c r="U25" s="5">
        <v>3</v>
      </c>
      <c r="V25" s="5">
        <v>3</v>
      </c>
      <c r="W25" s="5">
        <v>3</v>
      </c>
    </row>
    <row r="26" spans="1:29" x14ac:dyDescent="0.2">
      <c r="A26" s="1" t="s">
        <v>29</v>
      </c>
      <c r="B26" s="1" t="s">
        <v>3</v>
      </c>
      <c r="C26" s="1">
        <v>23</v>
      </c>
      <c r="D26" s="5">
        <v>4</v>
      </c>
      <c r="E26" s="5">
        <v>4</v>
      </c>
      <c r="F26" s="5">
        <v>4</v>
      </c>
      <c r="G26" s="5">
        <v>3</v>
      </c>
      <c r="H26" s="5">
        <v>3</v>
      </c>
      <c r="I26" s="5">
        <v>3</v>
      </c>
      <c r="J26" s="5">
        <v>3</v>
      </c>
      <c r="K26" s="5">
        <v>4</v>
      </c>
      <c r="L26" s="5">
        <v>3</v>
      </c>
      <c r="M26" s="5">
        <v>4</v>
      </c>
      <c r="N26" s="5">
        <v>4</v>
      </c>
      <c r="O26" s="5">
        <v>4</v>
      </c>
      <c r="P26" s="5">
        <v>4</v>
      </c>
      <c r="Q26" s="5">
        <v>3</v>
      </c>
      <c r="R26" s="5">
        <v>3</v>
      </c>
      <c r="S26" s="5">
        <v>3</v>
      </c>
      <c r="T26" s="5">
        <v>4</v>
      </c>
      <c r="U26" s="5">
        <v>4</v>
      </c>
      <c r="V26" s="5">
        <v>4</v>
      </c>
      <c r="W26" s="5">
        <v>4</v>
      </c>
    </row>
    <row r="27" spans="1:29" x14ac:dyDescent="0.2">
      <c r="A27" s="1" t="s">
        <v>30</v>
      </c>
      <c r="B27" s="1" t="s">
        <v>4</v>
      </c>
      <c r="C27" s="1">
        <v>23</v>
      </c>
      <c r="D27" s="5">
        <v>4</v>
      </c>
      <c r="E27" s="5">
        <v>3</v>
      </c>
      <c r="F27" s="5">
        <v>4</v>
      </c>
      <c r="G27" s="5">
        <v>4</v>
      </c>
      <c r="H27" s="5">
        <v>3</v>
      </c>
      <c r="I27" s="5">
        <v>3</v>
      </c>
      <c r="J27" s="5">
        <v>3</v>
      </c>
      <c r="K27" s="5">
        <v>4</v>
      </c>
      <c r="L27" s="5">
        <v>3</v>
      </c>
      <c r="M27" s="5">
        <v>3</v>
      </c>
      <c r="N27" s="5">
        <v>3</v>
      </c>
      <c r="O27" s="5">
        <v>3</v>
      </c>
      <c r="P27" s="5">
        <v>3</v>
      </c>
      <c r="Q27" s="5">
        <v>4</v>
      </c>
      <c r="R27" s="5">
        <v>3</v>
      </c>
      <c r="S27" s="5">
        <v>3</v>
      </c>
      <c r="T27" s="5">
        <v>3</v>
      </c>
      <c r="U27" s="5">
        <v>3</v>
      </c>
      <c r="V27" s="5">
        <v>3</v>
      </c>
      <c r="W27" s="5">
        <v>3</v>
      </c>
    </row>
    <row r="28" spans="1:29" x14ac:dyDescent="0.2">
      <c r="A28" s="1" t="s">
        <v>31</v>
      </c>
      <c r="B28" s="1" t="s">
        <v>4</v>
      </c>
      <c r="C28" s="1">
        <v>23</v>
      </c>
      <c r="D28" s="5">
        <v>4</v>
      </c>
      <c r="E28" s="5">
        <v>4</v>
      </c>
      <c r="F28" s="5">
        <v>4</v>
      </c>
      <c r="G28" s="5">
        <v>4</v>
      </c>
      <c r="H28" s="5">
        <v>3</v>
      </c>
      <c r="I28" s="5">
        <v>5</v>
      </c>
      <c r="J28" s="5">
        <v>3</v>
      </c>
      <c r="K28" s="5">
        <v>4</v>
      </c>
      <c r="L28" s="5">
        <v>4</v>
      </c>
      <c r="M28" s="5">
        <v>4</v>
      </c>
      <c r="N28" s="5">
        <v>4</v>
      </c>
      <c r="O28" s="5">
        <v>4</v>
      </c>
      <c r="P28" s="5">
        <v>3</v>
      </c>
      <c r="Q28" s="5">
        <v>3</v>
      </c>
      <c r="R28" s="5">
        <v>3</v>
      </c>
      <c r="S28" s="5">
        <v>4</v>
      </c>
      <c r="T28" s="5">
        <v>4</v>
      </c>
      <c r="U28" s="5">
        <v>4</v>
      </c>
      <c r="V28" s="5">
        <v>3</v>
      </c>
      <c r="W28" s="5">
        <v>4</v>
      </c>
    </row>
    <row r="29" spans="1:29" x14ac:dyDescent="0.2">
      <c r="A29" s="1" t="s">
        <v>32</v>
      </c>
      <c r="B29" s="1" t="s">
        <v>4</v>
      </c>
      <c r="C29" s="1">
        <v>23</v>
      </c>
      <c r="D29" s="5">
        <v>3</v>
      </c>
      <c r="E29" s="5">
        <v>3</v>
      </c>
      <c r="F29" s="5">
        <v>3</v>
      </c>
      <c r="G29" s="5">
        <v>5</v>
      </c>
      <c r="H29" s="5">
        <v>5</v>
      </c>
      <c r="I29" s="5">
        <v>5</v>
      </c>
      <c r="J29" s="5">
        <v>5</v>
      </c>
      <c r="K29" s="5">
        <v>5</v>
      </c>
      <c r="L29" s="5">
        <v>3</v>
      </c>
      <c r="M29" s="5">
        <v>5</v>
      </c>
      <c r="N29" s="5">
        <v>3</v>
      </c>
      <c r="O29" s="5">
        <v>3</v>
      </c>
      <c r="P29" s="5">
        <v>3</v>
      </c>
      <c r="Q29" s="5">
        <v>3</v>
      </c>
      <c r="R29" s="5">
        <v>3</v>
      </c>
      <c r="S29" s="5">
        <v>3</v>
      </c>
      <c r="T29" s="5">
        <v>3</v>
      </c>
      <c r="U29" s="5">
        <v>5</v>
      </c>
      <c r="V29" s="5">
        <v>3</v>
      </c>
      <c r="W29" s="5">
        <v>3</v>
      </c>
    </row>
    <row r="30" spans="1:29" x14ac:dyDescent="0.2">
      <c r="A30" s="1" t="s">
        <v>33</v>
      </c>
      <c r="B30" s="1" t="s">
        <v>4</v>
      </c>
      <c r="C30" s="1">
        <v>23</v>
      </c>
      <c r="D30" s="5">
        <v>4</v>
      </c>
      <c r="E30" s="5">
        <v>4</v>
      </c>
      <c r="F30" s="5">
        <v>4</v>
      </c>
      <c r="G30" s="5">
        <v>4</v>
      </c>
      <c r="H30" s="5">
        <v>4</v>
      </c>
      <c r="I30" s="5">
        <v>4</v>
      </c>
      <c r="J30" s="5">
        <v>4</v>
      </c>
      <c r="K30" s="5">
        <v>4</v>
      </c>
      <c r="L30" s="5">
        <v>4</v>
      </c>
      <c r="M30" s="5">
        <v>4</v>
      </c>
      <c r="N30" s="5">
        <v>4</v>
      </c>
      <c r="O30" s="5">
        <v>4</v>
      </c>
      <c r="P30" s="5">
        <v>4</v>
      </c>
      <c r="Q30" s="5">
        <v>4</v>
      </c>
      <c r="R30" s="5">
        <v>4</v>
      </c>
      <c r="S30" s="5">
        <v>4</v>
      </c>
      <c r="T30" s="5">
        <v>4</v>
      </c>
      <c r="U30" s="5">
        <v>4</v>
      </c>
      <c r="V30" s="5">
        <v>4</v>
      </c>
      <c r="W30" s="5">
        <v>4</v>
      </c>
    </row>
    <row r="31" spans="1:29" x14ac:dyDescent="0.2">
      <c r="A31" s="1" t="s">
        <v>34</v>
      </c>
      <c r="B31" s="1" t="s">
        <v>4</v>
      </c>
      <c r="C31" s="1">
        <v>23</v>
      </c>
      <c r="D31" s="5">
        <v>3</v>
      </c>
      <c r="E31" s="5">
        <v>3</v>
      </c>
      <c r="F31" s="5">
        <v>3</v>
      </c>
      <c r="G31" s="5">
        <v>5</v>
      </c>
      <c r="H31" s="5">
        <v>5</v>
      </c>
      <c r="I31" s="5">
        <v>5</v>
      </c>
      <c r="J31" s="5">
        <v>5</v>
      </c>
      <c r="K31" s="5">
        <v>5</v>
      </c>
      <c r="L31" s="5">
        <v>3</v>
      </c>
      <c r="M31" s="5">
        <v>4</v>
      </c>
      <c r="N31" s="5">
        <v>3</v>
      </c>
      <c r="O31" s="5">
        <v>3</v>
      </c>
      <c r="P31" s="5">
        <v>3</v>
      </c>
      <c r="Q31" s="5">
        <v>5</v>
      </c>
      <c r="R31" s="5">
        <v>4</v>
      </c>
      <c r="S31" s="5">
        <v>3</v>
      </c>
      <c r="T31" s="5">
        <v>3</v>
      </c>
      <c r="U31" s="5">
        <v>5</v>
      </c>
      <c r="V31" s="5">
        <v>3</v>
      </c>
      <c r="W31" s="5">
        <v>3</v>
      </c>
    </row>
    <row r="32" spans="1:29" x14ac:dyDescent="0.2">
      <c r="A32" s="1" t="s">
        <v>35</v>
      </c>
      <c r="B32" s="1" t="s">
        <v>4</v>
      </c>
      <c r="C32" s="1">
        <v>22</v>
      </c>
      <c r="D32" s="5">
        <v>4</v>
      </c>
      <c r="E32" s="5">
        <v>4</v>
      </c>
      <c r="F32" s="5">
        <v>4</v>
      </c>
      <c r="G32" s="5">
        <v>4</v>
      </c>
      <c r="H32" s="5">
        <v>3</v>
      </c>
      <c r="I32" s="5">
        <v>5</v>
      </c>
      <c r="J32" s="5">
        <v>3</v>
      </c>
      <c r="K32" s="5">
        <v>4</v>
      </c>
      <c r="L32" s="5">
        <v>4</v>
      </c>
      <c r="M32" s="5">
        <v>4</v>
      </c>
      <c r="N32" s="5">
        <v>4</v>
      </c>
      <c r="O32" s="5">
        <v>4</v>
      </c>
      <c r="P32" s="5">
        <v>4</v>
      </c>
      <c r="Q32" s="5">
        <v>4</v>
      </c>
      <c r="R32" s="5">
        <v>4</v>
      </c>
      <c r="S32" s="5">
        <v>4</v>
      </c>
      <c r="T32" s="5">
        <v>4</v>
      </c>
      <c r="U32" s="5">
        <v>4</v>
      </c>
      <c r="V32" s="5">
        <v>4</v>
      </c>
      <c r="W32" s="5">
        <v>4</v>
      </c>
    </row>
    <row r="33" spans="1:23" x14ac:dyDescent="0.2">
      <c r="A33" s="1" t="s">
        <v>36</v>
      </c>
      <c r="B33" s="1" t="s">
        <v>3</v>
      </c>
      <c r="C33" s="1">
        <v>22</v>
      </c>
      <c r="D33" s="5">
        <v>5</v>
      </c>
      <c r="E33" s="5">
        <v>3</v>
      </c>
      <c r="F33" s="5">
        <v>5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5</v>
      </c>
      <c r="M33" s="5">
        <v>5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3</v>
      </c>
      <c r="T33" s="5">
        <v>4</v>
      </c>
      <c r="U33" s="5">
        <v>3</v>
      </c>
      <c r="V33" s="5">
        <v>3</v>
      </c>
      <c r="W33" s="5">
        <v>3</v>
      </c>
    </row>
    <row r="34" spans="1:23" x14ac:dyDescent="0.2">
      <c r="A34" s="1" t="s">
        <v>37</v>
      </c>
      <c r="B34" s="1" t="s">
        <v>3</v>
      </c>
      <c r="C34" s="1">
        <v>22</v>
      </c>
      <c r="D34" s="5">
        <v>4</v>
      </c>
      <c r="E34" s="5">
        <v>3</v>
      </c>
      <c r="F34" s="5">
        <v>5</v>
      </c>
      <c r="G34" s="5">
        <v>3</v>
      </c>
      <c r="H34" s="5">
        <v>3</v>
      </c>
      <c r="I34" s="5">
        <v>3</v>
      </c>
      <c r="J34" s="5">
        <v>5</v>
      </c>
      <c r="K34" s="5">
        <v>4</v>
      </c>
      <c r="L34" s="5">
        <v>4</v>
      </c>
      <c r="M34" s="5">
        <v>3</v>
      </c>
      <c r="N34" s="5">
        <v>3</v>
      </c>
      <c r="O34" s="5">
        <v>3</v>
      </c>
      <c r="P34" s="5">
        <v>3</v>
      </c>
      <c r="Q34" s="5">
        <v>4</v>
      </c>
      <c r="R34" s="5">
        <v>4</v>
      </c>
      <c r="S34" s="5">
        <v>4</v>
      </c>
      <c r="T34" s="5">
        <v>4</v>
      </c>
      <c r="U34" s="5">
        <v>5</v>
      </c>
      <c r="V34" s="5">
        <v>3</v>
      </c>
      <c r="W34" s="5">
        <v>3</v>
      </c>
    </row>
    <row r="35" spans="1:23" x14ac:dyDescent="0.2">
      <c r="A35" s="1" t="s">
        <v>38</v>
      </c>
      <c r="B35" s="1" t="s">
        <v>3</v>
      </c>
      <c r="C35" s="1">
        <v>22</v>
      </c>
      <c r="D35" s="5">
        <v>5</v>
      </c>
      <c r="E35" s="5">
        <v>3</v>
      </c>
      <c r="F35" s="5">
        <v>3</v>
      </c>
      <c r="G35" s="5">
        <v>3</v>
      </c>
      <c r="H35" s="5">
        <v>5</v>
      </c>
      <c r="I35" s="5">
        <v>5</v>
      </c>
      <c r="J35" s="5">
        <v>5</v>
      </c>
      <c r="K35" s="5">
        <v>3</v>
      </c>
      <c r="L35" s="5">
        <v>3</v>
      </c>
      <c r="M35" s="5">
        <v>3</v>
      </c>
      <c r="N35" s="5">
        <v>3</v>
      </c>
      <c r="O35" s="5">
        <v>5</v>
      </c>
      <c r="P35" s="5">
        <v>3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5">
        <v>3</v>
      </c>
      <c r="W35" s="5">
        <v>3</v>
      </c>
    </row>
    <row r="36" spans="1:23" x14ac:dyDescent="0.2">
      <c r="A36" s="1" t="s">
        <v>39</v>
      </c>
      <c r="B36" s="1" t="s">
        <v>4</v>
      </c>
      <c r="C36" s="1">
        <v>23</v>
      </c>
      <c r="D36" s="5">
        <v>3</v>
      </c>
      <c r="E36" s="5">
        <v>3</v>
      </c>
      <c r="F36" s="5">
        <v>3</v>
      </c>
      <c r="G36" s="5">
        <v>3</v>
      </c>
      <c r="H36" s="5">
        <v>5</v>
      </c>
      <c r="I36" s="5">
        <v>3</v>
      </c>
      <c r="J36" s="5">
        <v>3</v>
      </c>
      <c r="K36" s="5">
        <v>3</v>
      </c>
      <c r="L36" s="5">
        <v>3</v>
      </c>
      <c r="M36" s="5">
        <v>3</v>
      </c>
      <c r="N36" s="5">
        <v>5</v>
      </c>
      <c r="O36" s="5">
        <v>3</v>
      </c>
      <c r="P36" s="5">
        <v>3</v>
      </c>
      <c r="Q36" s="5">
        <v>3</v>
      </c>
      <c r="R36" s="5">
        <v>3</v>
      </c>
      <c r="S36" s="5">
        <v>5</v>
      </c>
      <c r="T36" s="5">
        <v>3</v>
      </c>
      <c r="U36" s="5">
        <v>3</v>
      </c>
      <c r="V36" s="5">
        <v>3</v>
      </c>
      <c r="W36" s="5">
        <v>3</v>
      </c>
    </row>
    <row r="37" spans="1:23" x14ac:dyDescent="0.2">
      <c r="A37" s="1" t="s">
        <v>40</v>
      </c>
      <c r="B37" s="1" t="s">
        <v>4</v>
      </c>
      <c r="C37" s="1">
        <v>22</v>
      </c>
      <c r="D37" s="5">
        <v>3</v>
      </c>
      <c r="E37" s="5">
        <v>3</v>
      </c>
      <c r="F37" s="5">
        <v>3</v>
      </c>
      <c r="G37" s="5">
        <v>3</v>
      </c>
      <c r="H37" s="5">
        <v>5</v>
      </c>
      <c r="I37" s="5">
        <v>5</v>
      </c>
      <c r="J37" s="5">
        <v>5</v>
      </c>
      <c r="K37" s="5">
        <v>3</v>
      </c>
      <c r="L37" s="5">
        <v>3</v>
      </c>
      <c r="M37" s="5">
        <v>3</v>
      </c>
      <c r="N37" s="5">
        <v>3</v>
      </c>
      <c r="O37" s="5">
        <v>3</v>
      </c>
      <c r="P37" s="5">
        <v>3</v>
      </c>
      <c r="Q37" s="5">
        <v>3</v>
      </c>
      <c r="R37" s="5">
        <v>3</v>
      </c>
      <c r="S37" s="5">
        <v>3</v>
      </c>
      <c r="T37" s="5">
        <v>4</v>
      </c>
      <c r="U37" s="5">
        <v>3</v>
      </c>
      <c r="V37" s="5">
        <v>3</v>
      </c>
      <c r="W37" s="5">
        <v>3</v>
      </c>
    </row>
    <row r="38" spans="1:23" x14ac:dyDescent="0.2">
      <c r="A38" s="1" t="s">
        <v>41</v>
      </c>
      <c r="B38" s="1" t="s">
        <v>4</v>
      </c>
      <c r="C38" s="1">
        <v>22</v>
      </c>
      <c r="D38" s="5">
        <v>5</v>
      </c>
      <c r="E38" s="5">
        <v>5</v>
      </c>
      <c r="F38" s="5">
        <v>5</v>
      </c>
      <c r="G38" s="5">
        <v>5</v>
      </c>
      <c r="H38" s="5">
        <v>3</v>
      </c>
      <c r="I38" s="5">
        <v>5</v>
      </c>
      <c r="J38" s="5">
        <v>5</v>
      </c>
      <c r="K38" s="5">
        <v>5</v>
      </c>
      <c r="L38" s="5">
        <v>5</v>
      </c>
      <c r="M38" s="5">
        <v>5</v>
      </c>
      <c r="N38" s="5">
        <v>5</v>
      </c>
      <c r="O38" s="5">
        <v>5</v>
      </c>
      <c r="P38" s="5">
        <v>5</v>
      </c>
      <c r="Q38" s="5">
        <v>5</v>
      </c>
      <c r="R38" s="5">
        <v>5</v>
      </c>
      <c r="S38" s="5">
        <v>5</v>
      </c>
      <c r="T38" s="5">
        <v>4</v>
      </c>
      <c r="U38" s="5">
        <v>3</v>
      </c>
      <c r="V38" s="5">
        <v>3</v>
      </c>
      <c r="W38" s="5">
        <v>3</v>
      </c>
    </row>
    <row r="39" spans="1:23" x14ac:dyDescent="0.2">
      <c r="A39" s="1" t="s">
        <v>42</v>
      </c>
      <c r="B39" s="1" t="s">
        <v>4</v>
      </c>
      <c r="C39" s="1">
        <v>23</v>
      </c>
      <c r="D39" s="5">
        <v>4</v>
      </c>
      <c r="E39" s="5">
        <v>3</v>
      </c>
      <c r="F39" s="5">
        <v>3</v>
      </c>
      <c r="G39" s="5">
        <v>5</v>
      </c>
      <c r="H39" s="5">
        <v>5</v>
      </c>
      <c r="I39" s="5">
        <v>3</v>
      </c>
      <c r="J39" s="5">
        <v>3</v>
      </c>
      <c r="K39" s="5">
        <v>5</v>
      </c>
      <c r="L39" s="5">
        <v>5</v>
      </c>
      <c r="M39" s="5">
        <v>3</v>
      </c>
      <c r="N39" s="5">
        <v>3</v>
      </c>
      <c r="O39" s="5">
        <v>3</v>
      </c>
      <c r="P39" s="5">
        <v>4</v>
      </c>
      <c r="Q39" s="5">
        <v>5</v>
      </c>
      <c r="R39" s="5">
        <v>5</v>
      </c>
      <c r="S39" s="5">
        <v>5</v>
      </c>
      <c r="T39" s="5">
        <v>3</v>
      </c>
      <c r="U39" s="5">
        <v>3</v>
      </c>
      <c r="V39" s="5">
        <v>5</v>
      </c>
      <c r="W39" s="5">
        <v>3</v>
      </c>
    </row>
    <row r="40" spans="1:23" x14ac:dyDescent="0.2">
      <c r="A40" s="1" t="s">
        <v>43</v>
      </c>
      <c r="B40" s="1" t="s">
        <v>4</v>
      </c>
      <c r="C40" s="1">
        <v>22</v>
      </c>
      <c r="D40" s="5">
        <v>3</v>
      </c>
      <c r="E40" s="5">
        <v>3</v>
      </c>
      <c r="F40" s="5">
        <v>3</v>
      </c>
      <c r="G40" s="5">
        <v>4</v>
      </c>
      <c r="H40" s="5">
        <v>5</v>
      </c>
      <c r="I40" s="5">
        <v>5</v>
      </c>
      <c r="J40" s="5">
        <v>3</v>
      </c>
      <c r="K40" s="5">
        <v>4</v>
      </c>
      <c r="L40" s="5">
        <v>4</v>
      </c>
      <c r="M40" s="5">
        <v>3</v>
      </c>
      <c r="N40" s="5">
        <v>3</v>
      </c>
      <c r="O40" s="5">
        <v>3</v>
      </c>
      <c r="P40" s="5">
        <v>3</v>
      </c>
      <c r="Q40" s="5">
        <v>3</v>
      </c>
      <c r="R40" s="5">
        <v>3</v>
      </c>
      <c r="S40" s="5">
        <v>3</v>
      </c>
      <c r="T40" s="5">
        <v>3</v>
      </c>
      <c r="U40" s="5">
        <v>3</v>
      </c>
      <c r="V40" s="5">
        <v>3</v>
      </c>
      <c r="W40" s="5">
        <v>3</v>
      </c>
    </row>
    <row r="41" spans="1:23" x14ac:dyDescent="0.2">
      <c r="A41" s="1" t="s">
        <v>44</v>
      </c>
      <c r="B41" s="1" t="s">
        <v>4</v>
      </c>
      <c r="C41" s="1">
        <v>22</v>
      </c>
      <c r="D41" s="5">
        <v>3</v>
      </c>
      <c r="E41" s="5">
        <v>4</v>
      </c>
      <c r="F41" s="5">
        <v>4</v>
      </c>
      <c r="G41" s="5">
        <v>4</v>
      </c>
      <c r="H41" s="5">
        <v>4</v>
      </c>
      <c r="I41" s="5">
        <v>4</v>
      </c>
      <c r="J41" s="5">
        <v>4</v>
      </c>
      <c r="K41" s="5">
        <v>4</v>
      </c>
      <c r="L41" s="5">
        <v>4</v>
      </c>
      <c r="M41" s="5">
        <v>4</v>
      </c>
      <c r="N41" s="5">
        <v>4</v>
      </c>
      <c r="O41" s="5">
        <v>4</v>
      </c>
      <c r="P41" s="5">
        <v>4</v>
      </c>
      <c r="Q41" s="5">
        <v>4</v>
      </c>
      <c r="R41" s="5">
        <v>4</v>
      </c>
      <c r="S41" s="5">
        <v>4</v>
      </c>
      <c r="T41" s="5">
        <v>4</v>
      </c>
      <c r="U41" s="5">
        <v>4</v>
      </c>
      <c r="V41" s="5">
        <v>4</v>
      </c>
      <c r="W41" s="5">
        <v>4</v>
      </c>
    </row>
    <row r="42" spans="1:23" x14ac:dyDescent="0.2">
      <c r="A42" s="1" t="s">
        <v>45</v>
      </c>
      <c r="B42" s="1" t="s">
        <v>4</v>
      </c>
      <c r="C42" s="1">
        <v>22</v>
      </c>
      <c r="D42" s="5">
        <v>3</v>
      </c>
      <c r="E42" s="5">
        <v>5</v>
      </c>
      <c r="F42" s="5">
        <v>5</v>
      </c>
      <c r="G42" s="5">
        <v>3</v>
      </c>
      <c r="H42" s="5">
        <v>3</v>
      </c>
      <c r="I42" s="5">
        <v>3</v>
      </c>
      <c r="J42" s="5">
        <v>3</v>
      </c>
      <c r="K42" s="5">
        <v>3</v>
      </c>
      <c r="L42" s="5">
        <v>3</v>
      </c>
      <c r="M42" s="5">
        <v>3</v>
      </c>
      <c r="N42" s="5">
        <v>3</v>
      </c>
      <c r="O42" s="5">
        <v>3</v>
      </c>
      <c r="P42" s="5">
        <v>3</v>
      </c>
      <c r="Q42" s="5">
        <v>3</v>
      </c>
      <c r="R42" s="5">
        <v>3</v>
      </c>
      <c r="S42" s="5">
        <v>3</v>
      </c>
      <c r="T42" s="5">
        <v>3</v>
      </c>
      <c r="U42" s="5">
        <v>3</v>
      </c>
      <c r="V42" s="5">
        <v>3</v>
      </c>
      <c r="W42" s="5">
        <v>3</v>
      </c>
    </row>
    <row r="43" spans="1:23" x14ac:dyDescent="0.2">
      <c r="A43" s="1" t="s">
        <v>46</v>
      </c>
      <c r="B43" s="1" t="s">
        <v>4</v>
      </c>
      <c r="C43" s="1">
        <v>22</v>
      </c>
      <c r="D43" s="5">
        <v>3</v>
      </c>
      <c r="E43" s="5">
        <v>3</v>
      </c>
      <c r="F43" s="5">
        <v>3</v>
      </c>
      <c r="G43" s="5">
        <v>3</v>
      </c>
      <c r="H43" s="5">
        <v>3</v>
      </c>
      <c r="I43" s="5">
        <v>3</v>
      </c>
      <c r="J43" s="5">
        <v>3</v>
      </c>
      <c r="K43" s="5">
        <v>3</v>
      </c>
      <c r="L43" s="5">
        <v>3</v>
      </c>
      <c r="M43" s="5">
        <v>3</v>
      </c>
      <c r="N43" s="5">
        <v>3</v>
      </c>
      <c r="O43" s="5">
        <v>3</v>
      </c>
      <c r="P43" s="5">
        <v>3</v>
      </c>
      <c r="Q43" s="5">
        <v>3</v>
      </c>
      <c r="R43" s="5">
        <v>3</v>
      </c>
      <c r="S43" s="5">
        <v>3</v>
      </c>
      <c r="T43" s="5">
        <v>3</v>
      </c>
      <c r="U43" s="5">
        <v>3</v>
      </c>
      <c r="V43" s="5">
        <v>3</v>
      </c>
      <c r="W43" s="5">
        <v>3</v>
      </c>
    </row>
    <row r="44" spans="1:23" x14ac:dyDescent="0.2">
      <c r="A44" s="1" t="s">
        <v>47</v>
      </c>
      <c r="B44" s="1" t="s">
        <v>4</v>
      </c>
      <c r="C44" s="1">
        <v>23</v>
      </c>
      <c r="D44" s="5">
        <v>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3</v>
      </c>
      <c r="U44" s="5">
        <v>3</v>
      </c>
      <c r="V44" s="5">
        <v>3</v>
      </c>
      <c r="W44" s="5">
        <v>3</v>
      </c>
    </row>
    <row r="45" spans="1:23" x14ac:dyDescent="0.2">
      <c r="A45" s="1" t="s">
        <v>48</v>
      </c>
      <c r="B45" s="1" t="s">
        <v>4</v>
      </c>
      <c r="C45" s="1">
        <v>23</v>
      </c>
      <c r="D45" s="5">
        <v>3</v>
      </c>
      <c r="E45" s="5">
        <v>3</v>
      </c>
      <c r="F45" s="5">
        <v>3</v>
      </c>
      <c r="G45" s="5">
        <v>5</v>
      </c>
      <c r="H45" s="5">
        <v>3</v>
      </c>
      <c r="I45" s="5">
        <v>3</v>
      </c>
      <c r="J45" s="5">
        <v>3</v>
      </c>
      <c r="K45" s="5">
        <v>4</v>
      </c>
      <c r="L45" s="5">
        <v>3</v>
      </c>
      <c r="M45" s="5">
        <v>4</v>
      </c>
      <c r="N45" s="5">
        <v>4</v>
      </c>
      <c r="O45" s="5">
        <v>4</v>
      </c>
      <c r="P45" s="5">
        <v>4</v>
      </c>
      <c r="Q45" s="5">
        <v>4</v>
      </c>
      <c r="R45" s="5">
        <v>3</v>
      </c>
      <c r="S45" s="5">
        <v>4</v>
      </c>
      <c r="T45" s="5">
        <v>3</v>
      </c>
      <c r="U45" s="5">
        <v>3</v>
      </c>
      <c r="V45" s="5">
        <v>4</v>
      </c>
      <c r="W45" s="5">
        <v>4</v>
      </c>
    </row>
    <row r="46" spans="1:23" x14ac:dyDescent="0.2">
      <c r="A46" s="1" t="s">
        <v>49</v>
      </c>
      <c r="B46" s="1" t="s">
        <v>4</v>
      </c>
      <c r="C46" s="1">
        <v>23</v>
      </c>
      <c r="D46" s="5">
        <v>3</v>
      </c>
      <c r="E46" s="5">
        <v>3</v>
      </c>
      <c r="F46" s="5">
        <v>3</v>
      </c>
      <c r="G46" s="5">
        <v>5</v>
      </c>
      <c r="H46" s="5">
        <v>3</v>
      </c>
      <c r="I46" s="5">
        <v>3</v>
      </c>
      <c r="J46" s="5">
        <v>3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3</v>
      </c>
      <c r="Q46" s="5">
        <v>3</v>
      </c>
      <c r="R46" s="5">
        <v>3</v>
      </c>
      <c r="S46" s="5">
        <v>3</v>
      </c>
      <c r="T46" s="5">
        <v>3</v>
      </c>
      <c r="U46" s="5">
        <v>3</v>
      </c>
      <c r="V46" s="5">
        <v>3</v>
      </c>
      <c r="W46" s="5">
        <v>3</v>
      </c>
    </row>
    <row r="47" spans="1:23" x14ac:dyDescent="0.2">
      <c r="A47" s="1" t="s">
        <v>50</v>
      </c>
      <c r="B47" s="1" t="s">
        <v>4</v>
      </c>
      <c r="C47" s="1">
        <v>23</v>
      </c>
      <c r="D47" s="5">
        <v>4</v>
      </c>
      <c r="E47" s="5">
        <v>4</v>
      </c>
      <c r="F47" s="5">
        <v>4</v>
      </c>
      <c r="G47" s="5">
        <v>4</v>
      </c>
      <c r="H47" s="5">
        <v>3</v>
      </c>
      <c r="I47" s="5">
        <v>4</v>
      </c>
      <c r="J47" s="5">
        <v>4</v>
      </c>
      <c r="K47" s="5">
        <v>4</v>
      </c>
      <c r="L47" s="5">
        <v>4</v>
      </c>
      <c r="M47" s="5">
        <v>4</v>
      </c>
      <c r="N47" s="5">
        <v>4</v>
      </c>
      <c r="O47" s="5">
        <v>4</v>
      </c>
      <c r="P47" s="5">
        <v>4</v>
      </c>
      <c r="Q47" s="5">
        <v>4</v>
      </c>
      <c r="R47" s="5">
        <v>4</v>
      </c>
      <c r="S47" s="5">
        <v>4</v>
      </c>
      <c r="T47" s="5">
        <v>4</v>
      </c>
      <c r="U47" s="5">
        <v>4</v>
      </c>
      <c r="V47" s="5">
        <v>4</v>
      </c>
      <c r="W47" s="5">
        <v>4</v>
      </c>
    </row>
    <row r="48" spans="1:23" x14ac:dyDescent="0.2">
      <c r="A48" s="1" t="s">
        <v>51</v>
      </c>
      <c r="B48" s="1" t="s">
        <v>4</v>
      </c>
      <c r="C48" s="1">
        <v>23</v>
      </c>
      <c r="D48" s="5">
        <v>4</v>
      </c>
      <c r="E48" s="5">
        <v>4</v>
      </c>
      <c r="F48" s="5">
        <v>4</v>
      </c>
      <c r="G48" s="5">
        <v>4</v>
      </c>
      <c r="H48" s="5">
        <v>4</v>
      </c>
      <c r="I48" s="5">
        <v>4</v>
      </c>
      <c r="J48" s="5">
        <v>4</v>
      </c>
      <c r="K48" s="5">
        <v>4</v>
      </c>
      <c r="L48" s="5">
        <v>3</v>
      </c>
      <c r="M48" s="5">
        <v>3</v>
      </c>
      <c r="N48" s="5">
        <v>3</v>
      </c>
      <c r="O48" s="5">
        <v>3</v>
      </c>
      <c r="P48" s="5">
        <v>3</v>
      </c>
      <c r="Q48" s="5">
        <v>3</v>
      </c>
      <c r="R48" s="5">
        <v>3</v>
      </c>
      <c r="S48" s="5">
        <v>3</v>
      </c>
      <c r="T48" s="5">
        <v>3</v>
      </c>
      <c r="U48" s="5">
        <v>3</v>
      </c>
      <c r="V48" s="5">
        <v>3</v>
      </c>
      <c r="W48" s="5">
        <v>3</v>
      </c>
    </row>
    <row r="49" spans="1:23" x14ac:dyDescent="0.2">
      <c r="A49" s="1" t="s">
        <v>52</v>
      </c>
      <c r="B49" s="1" t="s">
        <v>4</v>
      </c>
      <c r="C49" s="1">
        <v>22</v>
      </c>
      <c r="D49" s="5">
        <v>5</v>
      </c>
      <c r="E49" s="5">
        <v>5</v>
      </c>
      <c r="F49" s="5">
        <v>5</v>
      </c>
      <c r="G49" s="5">
        <v>3</v>
      </c>
      <c r="H49" s="5">
        <v>3</v>
      </c>
      <c r="I49" s="5">
        <v>5</v>
      </c>
      <c r="J49" s="5">
        <v>3</v>
      </c>
      <c r="K49" s="5">
        <v>3</v>
      </c>
      <c r="L49" s="5">
        <v>5</v>
      </c>
      <c r="M49" s="5">
        <v>5</v>
      </c>
      <c r="N49" s="5">
        <v>5</v>
      </c>
      <c r="O49" s="5">
        <v>3</v>
      </c>
      <c r="P49" s="5">
        <v>5</v>
      </c>
      <c r="Q49" s="5">
        <v>5</v>
      </c>
      <c r="R49" s="5">
        <v>5</v>
      </c>
      <c r="S49" s="5">
        <v>3</v>
      </c>
      <c r="T49" s="5">
        <v>5</v>
      </c>
      <c r="U49" s="5">
        <v>3</v>
      </c>
      <c r="V49" s="5">
        <v>3</v>
      </c>
      <c r="W49" s="5">
        <v>5</v>
      </c>
    </row>
    <row r="50" spans="1:23" x14ac:dyDescent="0.2">
      <c r="A50" s="1" t="s">
        <v>53</v>
      </c>
      <c r="B50" s="1" t="s">
        <v>4</v>
      </c>
      <c r="C50" s="1">
        <v>22</v>
      </c>
      <c r="D50" s="5">
        <v>3</v>
      </c>
      <c r="E50" s="5">
        <v>3</v>
      </c>
      <c r="F50" s="5">
        <v>5</v>
      </c>
      <c r="G50" s="5">
        <v>3</v>
      </c>
      <c r="H50" s="5">
        <v>5</v>
      </c>
      <c r="I50" s="5">
        <v>5</v>
      </c>
      <c r="J50" s="5">
        <v>5</v>
      </c>
      <c r="K50" s="5">
        <v>3</v>
      </c>
      <c r="L50" s="5">
        <v>3</v>
      </c>
      <c r="M50" s="5">
        <v>3</v>
      </c>
      <c r="N50" s="5">
        <v>3</v>
      </c>
      <c r="O50" s="5">
        <v>5</v>
      </c>
      <c r="P50" s="5">
        <v>3</v>
      </c>
      <c r="Q50" s="5">
        <v>4</v>
      </c>
      <c r="R50" s="5">
        <v>4</v>
      </c>
      <c r="S50" s="5">
        <v>4</v>
      </c>
      <c r="T50" s="5">
        <v>4</v>
      </c>
      <c r="U50" s="5">
        <v>3</v>
      </c>
      <c r="V50" s="5">
        <v>3</v>
      </c>
      <c r="W50" s="5">
        <v>3</v>
      </c>
    </row>
    <row r="51" spans="1:23" x14ac:dyDescent="0.2">
      <c r="A51" s="1" t="s">
        <v>54</v>
      </c>
      <c r="B51" s="1" t="s">
        <v>4</v>
      </c>
      <c r="C51" s="1">
        <v>23</v>
      </c>
      <c r="D51" s="5">
        <v>4</v>
      </c>
      <c r="E51" s="5">
        <v>4</v>
      </c>
      <c r="F51" s="5">
        <v>4</v>
      </c>
      <c r="G51" s="5">
        <v>4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3</v>
      </c>
      <c r="N51" s="5">
        <v>3</v>
      </c>
      <c r="O51" s="5">
        <v>3</v>
      </c>
      <c r="P51" s="5">
        <v>3</v>
      </c>
      <c r="Q51" s="5">
        <v>3</v>
      </c>
      <c r="R51" s="5">
        <v>3</v>
      </c>
      <c r="S51" s="5">
        <v>3</v>
      </c>
      <c r="T51" s="5">
        <v>3</v>
      </c>
      <c r="U51" s="5">
        <v>3</v>
      </c>
      <c r="V51" s="5">
        <v>3</v>
      </c>
      <c r="W51" s="5">
        <v>3</v>
      </c>
    </row>
    <row r="52" spans="1:23" ht="15.75" customHeight="1" x14ac:dyDescent="0.2">
      <c r="C52" s="4" t="s">
        <v>70</v>
      </c>
      <c r="D52">
        <f>SUM(D2:D51)</f>
        <v>182</v>
      </c>
      <c r="E52">
        <f t="shared" ref="E52:S52" si="3">SUM(E2:E51)</f>
        <v>172</v>
      </c>
      <c r="F52">
        <f t="shared" si="3"/>
        <v>189</v>
      </c>
      <c r="G52">
        <f t="shared" si="3"/>
        <v>185</v>
      </c>
      <c r="H52">
        <f t="shared" si="3"/>
        <v>190</v>
      </c>
      <c r="I52">
        <f t="shared" si="3"/>
        <v>196</v>
      </c>
      <c r="J52">
        <f t="shared" si="3"/>
        <v>190</v>
      </c>
      <c r="K52">
        <f t="shared" si="3"/>
        <v>183</v>
      </c>
      <c r="L52">
        <f t="shared" si="3"/>
        <v>182</v>
      </c>
      <c r="M52">
        <f t="shared" si="3"/>
        <v>186</v>
      </c>
      <c r="N52">
        <f t="shared" si="3"/>
        <v>178</v>
      </c>
      <c r="O52">
        <f t="shared" si="3"/>
        <v>178</v>
      </c>
      <c r="P52">
        <f t="shared" si="3"/>
        <v>174</v>
      </c>
      <c r="Q52">
        <f t="shared" si="3"/>
        <v>184</v>
      </c>
      <c r="R52">
        <f t="shared" si="3"/>
        <v>183</v>
      </c>
      <c r="S52">
        <f t="shared" si="3"/>
        <v>180</v>
      </c>
      <c r="T52">
        <f t="shared" ref="T52" si="4">SUM(T2:T51)</f>
        <v>182</v>
      </c>
      <c r="U52">
        <f t="shared" ref="U52" si="5">SUM(U2:U51)</f>
        <v>180</v>
      </c>
      <c r="V52">
        <f t="shared" ref="V52:W52" si="6">SUM(V2:V51)</f>
        <v>174</v>
      </c>
      <c r="W52">
        <f t="shared" si="6"/>
        <v>177</v>
      </c>
    </row>
    <row r="53" spans="1:23" ht="15.75" customHeight="1" x14ac:dyDescent="0.2">
      <c r="C53" s="10" t="s">
        <v>71</v>
      </c>
      <c r="D53" s="7">
        <f>AVERAGE(D2:D51)</f>
        <v>3.64</v>
      </c>
      <c r="E53" s="7">
        <f t="shared" ref="E53:W53" si="7">AVERAGE(E2:E51)</f>
        <v>3.44</v>
      </c>
      <c r="F53" s="7">
        <f t="shared" si="7"/>
        <v>3.78</v>
      </c>
      <c r="G53" s="7">
        <f t="shared" si="7"/>
        <v>3.7</v>
      </c>
      <c r="H53" s="7">
        <f t="shared" si="7"/>
        <v>3.8</v>
      </c>
      <c r="I53" s="7">
        <f t="shared" si="7"/>
        <v>3.92</v>
      </c>
      <c r="J53" s="7">
        <f t="shared" si="7"/>
        <v>3.8</v>
      </c>
      <c r="K53" s="7">
        <f t="shared" si="7"/>
        <v>3.66</v>
      </c>
      <c r="L53" s="7">
        <f t="shared" si="7"/>
        <v>3.64</v>
      </c>
      <c r="M53" s="7">
        <f t="shared" si="7"/>
        <v>3.72</v>
      </c>
      <c r="N53" s="7">
        <f t="shared" si="7"/>
        <v>3.56</v>
      </c>
      <c r="O53" s="7">
        <f t="shared" si="7"/>
        <v>3.56</v>
      </c>
      <c r="P53" s="7">
        <f t="shared" si="7"/>
        <v>3.48</v>
      </c>
      <c r="Q53" s="7">
        <f t="shared" si="7"/>
        <v>3.68</v>
      </c>
      <c r="R53" s="7">
        <f t="shared" si="7"/>
        <v>3.66</v>
      </c>
      <c r="S53" s="7">
        <f t="shared" si="7"/>
        <v>3.6</v>
      </c>
      <c r="T53" s="7">
        <f t="shared" si="7"/>
        <v>3.64</v>
      </c>
      <c r="U53" s="7">
        <f t="shared" si="7"/>
        <v>3.6</v>
      </c>
      <c r="V53" s="7">
        <f t="shared" si="7"/>
        <v>3.48</v>
      </c>
      <c r="W53" s="7">
        <f t="shared" si="7"/>
        <v>3.54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harapan</vt:lpstr>
      <vt:lpstr>kenyataan</vt:lpstr>
      <vt:lpstr>kepentingan</vt:lpstr>
      <vt:lpstr>Kuesioner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x441u</cp:lastModifiedBy>
  <dcterms:modified xsi:type="dcterms:W3CDTF">2024-03-27T01:45:38Z</dcterms:modified>
</cp:coreProperties>
</file>