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24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Sheet1!$A$1:$E$47</definedName>
  </definedNames>
  <calcPr calcId="144525"/>
</workbook>
</file>

<file path=xl/calcChain.xml><?xml version="1.0" encoding="utf-8"?>
<calcChain xmlns="http://schemas.openxmlformats.org/spreadsheetml/2006/main">
  <c r="R22" i="1" l="1"/>
  <c r="R23" i="1" s="1"/>
  <c r="R25" i="1" s="1"/>
  <c r="R26" i="1" s="1"/>
  <c r="L17" i="1" l="1"/>
  <c r="M17" i="1"/>
  <c r="T7" i="1"/>
  <c r="T9" i="1" s="1"/>
  <c r="T8" i="1" l="1"/>
</calcChain>
</file>

<file path=xl/sharedStrings.xml><?xml version="1.0" encoding="utf-8"?>
<sst xmlns="http://schemas.openxmlformats.org/spreadsheetml/2006/main" count="79" uniqueCount="39">
  <si>
    <t xml:space="preserve">Rekapan Transaksi Pembelian dan Penjualan barang </t>
  </si>
  <si>
    <t xml:space="preserve">tanggal </t>
  </si>
  <si>
    <t xml:space="preserve">keterangan </t>
  </si>
  <si>
    <t xml:space="preserve">Penjualan Tunai </t>
  </si>
  <si>
    <t>Pembelian Barang Tunai</t>
  </si>
  <si>
    <t xml:space="preserve">Nominal </t>
  </si>
  <si>
    <t xml:space="preserve">Data Pengeluaran Beban </t>
  </si>
  <si>
    <t xml:space="preserve">Beban Gaji </t>
  </si>
  <si>
    <t xml:space="preserve">Beban Listrik </t>
  </si>
  <si>
    <t xml:space="preserve">Beban Bahan Bakar Bensin </t>
  </si>
  <si>
    <t xml:space="preserve">Beban Perbaikan Mesin </t>
  </si>
  <si>
    <t xml:space="preserve">Beban Konsumsi </t>
  </si>
  <si>
    <t xml:space="preserve">jurnal umum </t>
  </si>
  <si>
    <t xml:space="preserve">Keterangan </t>
  </si>
  <si>
    <t xml:space="preserve">Debit </t>
  </si>
  <si>
    <t xml:space="preserve">Kredit </t>
  </si>
  <si>
    <t>Debit</t>
  </si>
  <si>
    <t xml:space="preserve">Kas </t>
  </si>
  <si>
    <t>Penjualan</t>
  </si>
  <si>
    <t xml:space="preserve">Persediaan </t>
  </si>
  <si>
    <t xml:space="preserve">posting ke buku besar </t>
  </si>
  <si>
    <t xml:space="preserve">Tanggal </t>
  </si>
  <si>
    <t xml:space="preserve"> Ref </t>
  </si>
  <si>
    <t xml:space="preserve">Jurnal Penerimaan Kas </t>
  </si>
  <si>
    <t xml:space="preserve">saldo awal </t>
  </si>
  <si>
    <t xml:space="preserve">Saldo </t>
  </si>
  <si>
    <t>Jurnal Pengeluaran Kas</t>
  </si>
  <si>
    <t xml:space="preserve">Jurnal Umum </t>
  </si>
  <si>
    <t xml:space="preserve">jurnal menurut UMKM </t>
  </si>
  <si>
    <t>Tanggal</t>
  </si>
  <si>
    <t xml:space="preserve">Buku Kas </t>
  </si>
  <si>
    <t>Keterangan</t>
  </si>
  <si>
    <t xml:space="preserve">Saldo Masuk </t>
  </si>
  <si>
    <t>Saldo Keluar</t>
  </si>
  <si>
    <t>Saldo</t>
  </si>
  <si>
    <t>Penjualan Paperbag Perlusin</t>
  </si>
  <si>
    <t>Penjualan Paperbag Pereceran</t>
  </si>
  <si>
    <t xml:space="preserve">Pembayaran Tagihan listrik </t>
  </si>
  <si>
    <t>Pembayaran Bahan Bakar Bensin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</si>
</sst>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Rp&quot;* #,##0_-;\-&quot;Rp&quot;* #,##0_-;_-&quot;Rp&quot;* &quot;-&quot;??_-;_-@_-"/>
  </numFmts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 vertical="center"/>
    </xf>
    <xf numFmtId="17" fontId="0" fillId="0" borderId="1" xfId="0" applyNumberFormat="1" applyBorder="1"/>
    <xf numFmtId="164" fontId="0" fillId="0" borderId="1" xfId="0" applyNumberFormat="1" applyBorder="1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0" fontId="0" fillId="0" borderId="2" xfId="0" applyBorder="1" applyAlignment="1"/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topLeftCell="G9" zoomScale="91" zoomScaleNormal="91" workbookViewId="0">
      <selection activeCell="N21" sqref="N21:R26"/>
    </sheetView>
  </sheetViews>
  <sheetFormatPr defaultRowHeight="15" x14ac:dyDescent="0.25"/>
  <cols>
    <col min="2" max="2" width="9.140625" customWidth="1"/>
    <col min="4" max="4" width="12.7109375" customWidth="1"/>
    <col min="5" max="5" width="16.5703125" bestFit="1" customWidth="1"/>
    <col min="6" max="11" width="9.140625" customWidth="1"/>
    <col min="12" max="12" width="15.140625" customWidth="1"/>
    <col min="13" max="13" width="15" customWidth="1"/>
    <col min="14" max="14" width="8" customWidth="1"/>
    <col min="15" max="15" width="28.42578125" customWidth="1"/>
    <col min="16" max="16" width="14" customWidth="1"/>
    <col min="17" max="17" width="13" customWidth="1"/>
    <col min="18" max="18" width="14" customWidth="1"/>
    <col min="19" max="19" width="13.42578125" customWidth="1"/>
    <col min="20" max="20" width="16.28515625" customWidth="1"/>
  </cols>
  <sheetData>
    <row r="1" spans="1:20" x14ac:dyDescent="0.25">
      <c r="A1" s="10" t="s">
        <v>0</v>
      </c>
      <c r="B1" s="10"/>
      <c r="C1" s="10"/>
      <c r="D1" s="10"/>
      <c r="E1" s="10"/>
      <c r="F1" s="10"/>
      <c r="I1" s="10" t="s">
        <v>6</v>
      </c>
      <c r="J1" s="10"/>
      <c r="K1" s="10"/>
      <c r="L1" s="10"/>
    </row>
    <row r="2" spans="1:20" x14ac:dyDescent="0.25">
      <c r="A2" s="2" t="s">
        <v>1</v>
      </c>
      <c r="B2" s="16" t="s">
        <v>2</v>
      </c>
      <c r="C2" s="16"/>
      <c r="D2" s="16"/>
      <c r="E2" s="3" t="s">
        <v>5</v>
      </c>
      <c r="I2" s="14" t="s">
        <v>7</v>
      </c>
      <c r="J2" s="14"/>
      <c r="K2" s="14"/>
      <c r="L2" s="5">
        <v>20000000</v>
      </c>
    </row>
    <row r="3" spans="1:20" x14ac:dyDescent="0.25">
      <c r="A3" s="4">
        <v>45413</v>
      </c>
      <c r="B3" s="14" t="s">
        <v>4</v>
      </c>
      <c r="C3" s="14"/>
      <c r="D3" s="14"/>
      <c r="E3" s="5">
        <v>400000</v>
      </c>
      <c r="I3" s="14" t="s">
        <v>8</v>
      </c>
      <c r="J3" s="14"/>
      <c r="K3" s="14"/>
      <c r="L3" s="5">
        <v>1000000</v>
      </c>
      <c r="N3" s="10" t="s">
        <v>20</v>
      </c>
      <c r="O3" s="10"/>
      <c r="P3" s="10"/>
    </row>
    <row r="4" spans="1:20" x14ac:dyDescent="0.25">
      <c r="A4" s="2"/>
      <c r="B4" s="14" t="s">
        <v>3</v>
      </c>
      <c r="C4" s="14"/>
      <c r="D4" s="14"/>
      <c r="E4" s="5">
        <v>1480000</v>
      </c>
      <c r="I4" s="14" t="s">
        <v>9</v>
      </c>
      <c r="J4" s="14"/>
      <c r="K4" s="14"/>
      <c r="L4" s="5">
        <v>1000000</v>
      </c>
    </row>
    <row r="5" spans="1:20" x14ac:dyDescent="0.25">
      <c r="A5" s="2"/>
      <c r="B5" s="14" t="s">
        <v>3</v>
      </c>
      <c r="C5" s="14"/>
      <c r="D5" s="14"/>
      <c r="E5" s="5">
        <v>1880000</v>
      </c>
      <c r="H5" s="6"/>
      <c r="I5" s="14" t="s">
        <v>10</v>
      </c>
      <c r="J5" s="14"/>
      <c r="K5" s="14"/>
      <c r="L5" s="5">
        <v>1000000</v>
      </c>
      <c r="N5" s="7" t="s">
        <v>21</v>
      </c>
      <c r="O5" s="11" t="s">
        <v>13</v>
      </c>
      <c r="P5" s="12"/>
      <c r="Q5" s="7" t="s">
        <v>22</v>
      </c>
      <c r="R5" s="7" t="s">
        <v>14</v>
      </c>
      <c r="S5" s="7" t="s">
        <v>15</v>
      </c>
      <c r="T5" s="7" t="s">
        <v>25</v>
      </c>
    </row>
    <row r="6" spans="1:20" x14ac:dyDescent="0.25">
      <c r="A6" s="2"/>
      <c r="B6" s="14" t="s">
        <v>4</v>
      </c>
      <c r="C6" s="14"/>
      <c r="D6" s="14"/>
      <c r="E6" s="5">
        <v>600000</v>
      </c>
      <c r="I6" s="14" t="s">
        <v>11</v>
      </c>
      <c r="J6" s="14"/>
      <c r="K6" s="14"/>
      <c r="L6" s="5">
        <v>300000</v>
      </c>
      <c r="N6" s="4">
        <v>45413</v>
      </c>
      <c r="O6" s="18" t="s">
        <v>24</v>
      </c>
      <c r="P6" s="18"/>
      <c r="Q6" s="5"/>
      <c r="R6" s="5"/>
      <c r="S6" s="5"/>
      <c r="T6" s="5">
        <v>5000000</v>
      </c>
    </row>
    <row r="7" spans="1:20" x14ac:dyDescent="0.25">
      <c r="A7" s="2"/>
      <c r="B7" s="14" t="s">
        <v>3</v>
      </c>
      <c r="C7" s="14"/>
      <c r="D7" s="14"/>
      <c r="E7" s="5">
        <v>2640000</v>
      </c>
      <c r="N7" s="2"/>
      <c r="O7" s="18" t="s">
        <v>23</v>
      </c>
      <c r="P7" s="18"/>
      <c r="Q7" s="5"/>
      <c r="R7" s="5">
        <v>54000000</v>
      </c>
      <c r="S7" s="5"/>
      <c r="T7" s="5">
        <f>T6+R7</f>
        <v>59000000</v>
      </c>
    </row>
    <row r="8" spans="1:20" x14ac:dyDescent="0.25">
      <c r="A8" s="2"/>
      <c r="B8" s="9"/>
      <c r="C8" s="9"/>
      <c r="D8" s="9"/>
      <c r="E8" s="5"/>
      <c r="N8" s="2"/>
      <c r="O8" s="18" t="s">
        <v>27</v>
      </c>
      <c r="P8" s="18"/>
      <c r="Q8" s="5"/>
      <c r="R8" s="5">
        <v>61000000</v>
      </c>
      <c r="S8" s="5"/>
      <c r="T8" s="5">
        <f>T7+R8</f>
        <v>120000000</v>
      </c>
    </row>
    <row r="9" spans="1:20" x14ac:dyDescent="0.25">
      <c r="A9" s="2"/>
      <c r="B9" s="14" t="s">
        <v>3</v>
      </c>
      <c r="C9" s="14"/>
      <c r="D9" s="14"/>
      <c r="E9" s="5">
        <v>2640000</v>
      </c>
      <c r="N9" s="2"/>
      <c r="O9" s="18" t="s">
        <v>26</v>
      </c>
      <c r="P9" s="18"/>
      <c r="Q9" s="5"/>
      <c r="R9" s="5"/>
      <c r="S9" s="5">
        <v>7000000</v>
      </c>
      <c r="T9" s="5">
        <f>T7-S9</f>
        <v>52000000</v>
      </c>
    </row>
    <row r="10" spans="1:20" x14ac:dyDescent="0.25">
      <c r="A10" s="2"/>
      <c r="B10" s="14" t="s">
        <v>4</v>
      </c>
      <c r="C10" s="14"/>
      <c r="D10" s="14"/>
      <c r="E10" s="5">
        <v>350000</v>
      </c>
      <c r="O10" s="10"/>
      <c r="P10" s="10"/>
    </row>
    <row r="11" spans="1:20" x14ac:dyDescent="0.25">
      <c r="A11" s="2"/>
      <c r="B11" s="14" t="s">
        <v>3</v>
      </c>
      <c r="C11" s="14"/>
      <c r="D11" s="14"/>
      <c r="E11" s="5">
        <v>2320000</v>
      </c>
      <c r="I11" s="10" t="s">
        <v>12</v>
      </c>
      <c r="J11" s="10"/>
      <c r="K11" s="10"/>
      <c r="L11" s="10"/>
    </row>
    <row r="12" spans="1:20" x14ac:dyDescent="0.25">
      <c r="A12" s="2"/>
      <c r="B12" s="14" t="s">
        <v>3</v>
      </c>
      <c r="C12" s="14"/>
      <c r="D12" s="14"/>
      <c r="E12" s="5">
        <v>2240000</v>
      </c>
      <c r="I12" s="11"/>
      <c r="J12" s="15"/>
      <c r="K12" s="12"/>
      <c r="L12" s="7" t="s">
        <v>16</v>
      </c>
      <c r="M12" s="7" t="s">
        <v>15</v>
      </c>
    </row>
    <row r="13" spans="1:20" x14ac:dyDescent="0.25">
      <c r="A13" s="2"/>
      <c r="B13" s="14" t="s">
        <v>4</v>
      </c>
      <c r="C13" s="14"/>
      <c r="D13" s="14"/>
      <c r="E13" s="5">
        <v>1350000</v>
      </c>
      <c r="I13" s="13" t="s">
        <v>17</v>
      </c>
      <c r="J13" s="13"/>
      <c r="K13" s="8"/>
      <c r="L13" s="5">
        <v>54000000</v>
      </c>
      <c r="M13" s="5"/>
    </row>
    <row r="14" spans="1:20" x14ac:dyDescent="0.25">
      <c r="A14" s="2"/>
      <c r="B14" s="14" t="s">
        <v>3</v>
      </c>
      <c r="C14" s="14"/>
      <c r="D14" s="14"/>
      <c r="E14" s="5">
        <v>3280000</v>
      </c>
      <c r="I14" s="2"/>
      <c r="J14" s="13" t="s">
        <v>18</v>
      </c>
      <c r="K14" s="13"/>
      <c r="L14" s="5"/>
      <c r="M14" s="5">
        <v>54000000</v>
      </c>
    </row>
    <row r="15" spans="1:20" x14ac:dyDescent="0.25">
      <c r="A15" s="2"/>
      <c r="B15" s="14" t="s">
        <v>3</v>
      </c>
      <c r="C15" s="14"/>
      <c r="D15" s="14"/>
      <c r="E15" s="5">
        <v>1480000</v>
      </c>
      <c r="I15" s="13" t="s">
        <v>19</v>
      </c>
      <c r="J15" s="13"/>
      <c r="K15" s="2"/>
      <c r="L15" s="5">
        <v>7000000</v>
      </c>
      <c r="M15" s="5"/>
    </row>
    <row r="16" spans="1:20" x14ac:dyDescent="0.25">
      <c r="A16" s="2"/>
      <c r="B16" s="14" t="s">
        <v>3</v>
      </c>
      <c r="C16" s="14"/>
      <c r="D16" s="14"/>
      <c r="E16" s="5">
        <v>1880000</v>
      </c>
      <c r="I16" s="2"/>
      <c r="J16" s="13" t="s">
        <v>17</v>
      </c>
      <c r="K16" s="13"/>
      <c r="L16" s="5"/>
      <c r="M16" s="5">
        <v>7000000</v>
      </c>
    </row>
    <row r="17" spans="1:18" x14ac:dyDescent="0.25">
      <c r="A17" s="2"/>
      <c r="B17" s="14" t="s">
        <v>4</v>
      </c>
      <c r="C17" s="14"/>
      <c r="D17" s="14"/>
      <c r="E17" s="5">
        <v>500000</v>
      </c>
      <c r="I17" s="2"/>
      <c r="J17" s="2"/>
      <c r="K17" s="2"/>
      <c r="L17" s="19">
        <f>SUM(L13+L15)</f>
        <v>61000000</v>
      </c>
      <c r="M17" s="19">
        <f>SUM(M14+M16)</f>
        <v>61000000</v>
      </c>
    </row>
    <row r="18" spans="1:18" x14ac:dyDescent="0.25">
      <c r="A18" s="2"/>
      <c r="B18" s="14" t="s">
        <v>3</v>
      </c>
      <c r="C18" s="14"/>
      <c r="D18" s="14"/>
      <c r="E18" s="5">
        <v>1320000</v>
      </c>
    </row>
    <row r="19" spans="1:18" x14ac:dyDescent="0.25">
      <c r="A19" s="2"/>
      <c r="B19" s="14" t="s">
        <v>3</v>
      </c>
      <c r="C19" s="14"/>
      <c r="D19" s="14"/>
      <c r="E19" s="5">
        <v>1170000</v>
      </c>
      <c r="N19" s="10" t="s">
        <v>28</v>
      </c>
      <c r="O19" s="10"/>
      <c r="P19" s="10"/>
    </row>
    <row r="20" spans="1:18" x14ac:dyDescent="0.25">
      <c r="A20" s="2"/>
      <c r="B20" s="9"/>
      <c r="C20" s="9"/>
      <c r="D20" s="9"/>
      <c r="E20" s="5"/>
      <c r="N20" s="17" t="s">
        <v>30</v>
      </c>
      <c r="O20" s="17"/>
      <c r="P20" s="17"/>
      <c r="Q20" s="17"/>
    </row>
    <row r="21" spans="1:18" x14ac:dyDescent="0.25">
      <c r="A21" s="2"/>
      <c r="B21" s="14" t="s">
        <v>4</v>
      </c>
      <c r="C21" s="14"/>
      <c r="D21" s="14"/>
      <c r="E21" s="5">
        <v>300000</v>
      </c>
      <c r="N21" s="7" t="s">
        <v>29</v>
      </c>
      <c r="O21" s="7" t="s">
        <v>31</v>
      </c>
      <c r="P21" s="7" t="s">
        <v>32</v>
      </c>
      <c r="Q21" s="7" t="s">
        <v>33</v>
      </c>
      <c r="R21" s="7" t="s">
        <v>34</v>
      </c>
    </row>
    <row r="22" spans="1:18" x14ac:dyDescent="0.25">
      <c r="A22" s="2"/>
      <c r="B22" s="14" t="s">
        <v>3</v>
      </c>
      <c r="C22" s="14"/>
      <c r="D22" s="14"/>
      <c r="E22" s="5">
        <v>1170000</v>
      </c>
      <c r="N22" s="4">
        <v>45413</v>
      </c>
      <c r="O22" s="2" t="s">
        <v>35</v>
      </c>
      <c r="P22" s="5">
        <v>54000000</v>
      </c>
      <c r="Q22" s="5"/>
      <c r="R22" s="5">
        <f>P22</f>
        <v>54000000</v>
      </c>
    </row>
    <row r="23" spans="1:18" x14ac:dyDescent="0.25">
      <c r="A23" s="2"/>
      <c r="B23" s="14" t="s">
        <v>3</v>
      </c>
      <c r="C23" s="14"/>
      <c r="D23" s="14"/>
      <c r="E23" s="5">
        <v>3280000</v>
      </c>
      <c r="N23" s="2"/>
      <c r="O23" s="2" t="s">
        <v>36</v>
      </c>
      <c r="P23" s="5">
        <v>800000</v>
      </c>
      <c r="Q23" s="5"/>
      <c r="R23" s="5">
        <f>R22+P23</f>
        <v>54800000</v>
      </c>
    </row>
    <row r="24" spans="1:18" x14ac:dyDescent="0.25">
      <c r="A24" s="2"/>
      <c r="B24" s="14" t="s">
        <v>3</v>
      </c>
      <c r="C24" s="14"/>
      <c r="D24" s="14"/>
      <c r="E24" s="5">
        <v>3760000</v>
      </c>
      <c r="N24" s="2"/>
      <c r="O24" s="2"/>
      <c r="P24" s="5"/>
      <c r="Q24" s="5"/>
      <c r="R24" s="5"/>
    </row>
    <row r="25" spans="1:18" x14ac:dyDescent="0.25">
      <c r="A25" s="2"/>
      <c r="B25" s="14" t="s">
        <v>4</v>
      </c>
      <c r="C25" s="14"/>
      <c r="D25" s="14"/>
      <c r="E25" s="5">
        <v>450000</v>
      </c>
      <c r="N25" s="2"/>
      <c r="O25" s="2" t="s">
        <v>37</v>
      </c>
      <c r="P25" s="5"/>
      <c r="Q25" s="5">
        <v>1000000</v>
      </c>
      <c r="R25" s="5">
        <f>R23-Q25</f>
        <v>53800000</v>
      </c>
    </row>
    <row r="26" spans="1:18" x14ac:dyDescent="0.25">
      <c r="A26" s="2"/>
      <c r="B26" s="9"/>
      <c r="C26" s="9"/>
      <c r="D26" s="9"/>
      <c r="E26" s="5"/>
      <c r="N26" s="2"/>
      <c r="O26" s="20" t="s">
        <v>38</v>
      </c>
      <c r="P26" s="21"/>
      <c r="Q26" s="5">
        <v>1000000</v>
      </c>
      <c r="R26" s="5">
        <f>R25-Q26</f>
        <v>52800000</v>
      </c>
    </row>
    <row r="27" spans="1:18" x14ac:dyDescent="0.25">
      <c r="A27" s="2"/>
      <c r="B27" s="9"/>
      <c r="C27" s="9"/>
      <c r="D27" s="9"/>
      <c r="E27" s="5"/>
    </row>
    <row r="28" spans="1:18" x14ac:dyDescent="0.25">
      <c r="A28" s="2"/>
      <c r="B28" s="9"/>
      <c r="C28" s="9"/>
      <c r="D28" s="9"/>
      <c r="E28" s="5"/>
    </row>
    <row r="29" spans="1:18" x14ac:dyDescent="0.25">
      <c r="A29" s="2"/>
      <c r="B29" s="14" t="s">
        <v>3</v>
      </c>
      <c r="C29" s="14"/>
      <c r="D29" s="14"/>
      <c r="E29" s="5">
        <v>1320000</v>
      </c>
    </row>
    <row r="30" spans="1:18" x14ac:dyDescent="0.25">
      <c r="A30" s="2"/>
      <c r="B30" s="14" t="s">
        <v>3</v>
      </c>
      <c r="C30" s="14"/>
      <c r="D30" s="14"/>
      <c r="E30" s="5">
        <v>1560000</v>
      </c>
    </row>
    <row r="31" spans="1:18" x14ac:dyDescent="0.25">
      <c r="A31" s="2"/>
      <c r="B31" s="14" t="s">
        <v>4</v>
      </c>
      <c r="C31" s="14"/>
      <c r="D31" s="14"/>
      <c r="E31" s="5">
        <v>350000</v>
      </c>
    </row>
    <row r="32" spans="1:18" x14ac:dyDescent="0.25">
      <c r="A32" s="2"/>
      <c r="B32" s="14" t="s">
        <v>3</v>
      </c>
      <c r="C32" s="14"/>
      <c r="D32" s="14"/>
      <c r="E32" s="5">
        <v>1120000</v>
      </c>
    </row>
    <row r="33" spans="1:5" x14ac:dyDescent="0.25">
      <c r="A33" s="2"/>
      <c r="B33" s="14" t="s">
        <v>3</v>
      </c>
      <c r="C33" s="14"/>
      <c r="D33" s="14"/>
      <c r="E33" s="5">
        <v>3420000</v>
      </c>
    </row>
    <row r="34" spans="1:5" x14ac:dyDescent="0.25">
      <c r="A34" s="2"/>
      <c r="B34" s="14" t="s">
        <v>4</v>
      </c>
      <c r="C34" s="14"/>
      <c r="D34" s="14"/>
      <c r="E34" s="5">
        <v>300000</v>
      </c>
    </row>
    <row r="35" spans="1:5" x14ac:dyDescent="0.25">
      <c r="A35" s="2"/>
      <c r="B35" s="14" t="s">
        <v>3</v>
      </c>
      <c r="C35" s="14"/>
      <c r="D35" s="14"/>
      <c r="E35" s="5">
        <v>1160000</v>
      </c>
    </row>
    <row r="36" spans="1:5" x14ac:dyDescent="0.25">
      <c r="A36" s="2"/>
      <c r="B36" s="14" t="s">
        <v>3</v>
      </c>
      <c r="C36" s="14"/>
      <c r="D36" s="14"/>
      <c r="E36" s="5">
        <v>3280000</v>
      </c>
    </row>
    <row r="37" spans="1:5" x14ac:dyDescent="0.25">
      <c r="A37" s="2"/>
      <c r="B37" s="14" t="s">
        <v>4</v>
      </c>
      <c r="C37" s="14"/>
      <c r="D37" s="14"/>
      <c r="E37" s="5">
        <v>300000</v>
      </c>
    </row>
    <row r="38" spans="1:5" x14ac:dyDescent="0.25">
      <c r="A38" s="2"/>
      <c r="B38" s="14" t="s">
        <v>3</v>
      </c>
      <c r="C38" s="14"/>
      <c r="D38" s="14"/>
      <c r="E38" s="5">
        <v>1480000</v>
      </c>
    </row>
    <row r="39" spans="1:5" x14ac:dyDescent="0.25">
      <c r="A39" s="2"/>
      <c r="B39" s="14" t="s">
        <v>3</v>
      </c>
      <c r="C39" s="14"/>
      <c r="D39" s="14"/>
      <c r="E39" s="5">
        <v>1880000</v>
      </c>
    </row>
    <row r="40" spans="1:5" x14ac:dyDescent="0.25">
      <c r="A40" s="2"/>
      <c r="B40" s="14" t="s">
        <v>3</v>
      </c>
      <c r="C40" s="14"/>
      <c r="D40" s="14"/>
      <c r="E40" s="5">
        <v>1560000</v>
      </c>
    </row>
    <row r="41" spans="1:5" x14ac:dyDescent="0.25">
      <c r="A41" s="2"/>
      <c r="B41" s="14" t="s">
        <v>4</v>
      </c>
      <c r="C41" s="14"/>
      <c r="D41" s="14"/>
      <c r="E41" s="5">
        <v>500000</v>
      </c>
    </row>
    <row r="42" spans="1:5" x14ac:dyDescent="0.25">
      <c r="A42" s="2"/>
      <c r="B42" s="14" t="s">
        <v>3</v>
      </c>
      <c r="C42" s="14"/>
      <c r="D42" s="14"/>
      <c r="E42" s="5">
        <v>3280000</v>
      </c>
    </row>
    <row r="43" spans="1:5" x14ac:dyDescent="0.25">
      <c r="A43" s="2"/>
      <c r="B43" s="14" t="s">
        <v>3</v>
      </c>
      <c r="C43" s="14"/>
      <c r="D43" s="14"/>
      <c r="E43" s="5">
        <v>2280000</v>
      </c>
    </row>
    <row r="44" spans="1:5" x14ac:dyDescent="0.25">
      <c r="A44" s="2"/>
      <c r="B44" s="14" t="s">
        <v>4</v>
      </c>
      <c r="C44" s="14"/>
      <c r="D44" s="14"/>
      <c r="E44" s="5">
        <v>1000000</v>
      </c>
    </row>
    <row r="45" spans="1:5" x14ac:dyDescent="0.25">
      <c r="A45" s="2"/>
      <c r="B45" s="14" t="s">
        <v>3</v>
      </c>
      <c r="C45" s="14"/>
      <c r="D45" s="14"/>
      <c r="E45" s="5">
        <v>1130000</v>
      </c>
    </row>
    <row r="46" spans="1:5" x14ac:dyDescent="0.25">
      <c r="A46" s="2"/>
      <c r="B46" s="14" t="s">
        <v>3</v>
      </c>
      <c r="C46" s="14"/>
      <c r="D46" s="14"/>
      <c r="E46" s="5">
        <v>1160000</v>
      </c>
    </row>
    <row r="47" spans="1:5" x14ac:dyDescent="0.25">
      <c r="A47" s="2"/>
      <c r="B47" s="14" t="s">
        <v>4</v>
      </c>
      <c r="C47" s="14"/>
      <c r="D47" s="14"/>
      <c r="E47" s="5">
        <v>900000</v>
      </c>
    </row>
    <row r="48" spans="1:5" x14ac:dyDescent="0.25">
      <c r="E48" s="1"/>
    </row>
  </sheetData>
  <mergeCells count="63">
    <mergeCell ref="N19:P19"/>
    <mergeCell ref="N20:Q20"/>
    <mergeCell ref="I11:L11"/>
    <mergeCell ref="I12:K12"/>
    <mergeCell ref="A1:F1"/>
    <mergeCell ref="B2:D2"/>
    <mergeCell ref="B4:D4"/>
    <mergeCell ref="B5:D5"/>
    <mergeCell ref="B7:D7"/>
    <mergeCell ref="B9:D9"/>
    <mergeCell ref="B10:D10"/>
    <mergeCell ref="B3:D3"/>
    <mergeCell ref="B6:D6"/>
    <mergeCell ref="B12:D12"/>
    <mergeCell ref="B11:D11"/>
    <mergeCell ref="B25:D25"/>
    <mergeCell ref="B13:D13"/>
    <mergeCell ref="B14:D14"/>
    <mergeCell ref="B15:D15"/>
    <mergeCell ref="B16:D16"/>
    <mergeCell ref="B17:D17"/>
    <mergeCell ref="B18:D18"/>
    <mergeCell ref="B19:D19"/>
    <mergeCell ref="B21:D21"/>
    <mergeCell ref="B22:D22"/>
    <mergeCell ref="B23:D23"/>
    <mergeCell ref="B24:D24"/>
    <mergeCell ref="B40:D40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7:D47"/>
    <mergeCell ref="I1:L1"/>
    <mergeCell ref="I2:K2"/>
    <mergeCell ref="I3:K3"/>
    <mergeCell ref="I4:K4"/>
    <mergeCell ref="I5:K5"/>
    <mergeCell ref="I6:K6"/>
    <mergeCell ref="B41:D41"/>
    <mergeCell ref="B42:D42"/>
    <mergeCell ref="B43:D43"/>
    <mergeCell ref="B44:D44"/>
    <mergeCell ref="B45:D45"/>
    <mergeCell ref="B46:D46"/>
    <mergeCell ref="I13:J13"/>
    <mergeCell ref="J14:K14"/>
    <mergeCell ref="I15:J15"/>
    <mergeCell ref="J16:K16"/>
    <mergeCell ref="N3:P3"/>
    <mergeCell ref="O6:P6"/>
    <mergeCell ref="O7:P7"/>
    <mergeCell ref="O9:P9"/>
    <mergeCell ref="O10:P10"/>
    <mergeCell ref="O8:P8"/>
    <mergeCell ref="O5:P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ismail - [2010]</cp:lastModifiedBy>
  <cp:lastPrinted>2024-08-06T06:34:57Z</cp:lastPrinted>
  <dcterms:created xsi:type="dcterms:W3CDTF">2024-08-06T05:40:10Z</dcterms:created>
  <dcterms:modified xsi:type="dcterms:W3CDTF">2024-08-06T16:43:59Z</dcterms:modified>
</cp:coreProperties>
</file>