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24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78" i="1" l="1"/>
  <c r="F66" i="1"/>
  <c r="F80" i="1" l="1"/>
</calcChain>
</file>

<file path=xl/sharedStrings.xml><?xml version="1.0" encoding="utf-8"?>
<sst xmlns="http://schemas.openxmlformats.org/spreadsheetml/2006/main" count="81" uniqueCount="60">
  <si>
    <t>Tanggal</t>
  </si>
  <si>
    <t>Keterangan</t>
  </si>
  <si>
    <t>Debet</t>
  </si>
  <si>
    <t>Kredit</t>
  </si>
  <si>
    <t>Pembelian Tunai</t>
  </si>
  <si>
    <t>Hutang Dagang</t>
  </si>
  <si>
    <t>Lain-lain</t>
  </si>
  <si>
    <t>Kas</t>
  </si>
  <si>
    <t>No. Akun</t>
  </si>
  <si>
    <t>Jumlah</t>
  </si>
  <si>
    <t>Pembelian Kertas Polos Coklat UK R3</t>
  </si>
  <si>
    <t>Mei</t>
  </si>
  <si>
    <t>Pembelian Kertas Polos Coklat Uk R5</t>
  </si>
  <si>
    <t>Pembelian Kertas Batik Uk R5</t>
  </si>
  <si>
    <t>Pembelian Kertas Polos Coklat Uk R8</t>
  </si>
  <si>
    <t>Pembelian Kertas Waver Coklat</t>
  </si>
  <si>
    <t>Pembelian Kertas Savira Coklat</t>
  </si>
  <si>
    <t>Pembelian Kertas Batik Uk R8</t>
  </si>
  <si>
    <t>Pembelian Kertas Saviara Batik</t>
  </si>
  <si>
    <t>Pembelian Kertas Polos Coklat Uk R7</t>
  </si>
  <si>
    <t xml:space="preserve">Pembelian Kertas 22 Polos Coklat </t>
  </si>
  <si>
    <t>Pembelian Bermacam-macam tali</t>
  </si>
  <si>
    <t>Pembelian Lem Polyoinly</t>
  </si>
  <si>
    <t>Total</t>
  </si>
  <si>
    <t>Debit</t>
  </si>
  <si>
    <t xml:space="preserve">Kredit </t>
  </si>
  <si>
    <t>Penjualan Tunai</t>
  </si>
  <si>
    <t>Penjualan Tunai R3 Coklat</t>
  </si>
  <si>
    <t>Penjualan Tunai R8 Batik</t>
  </si>
  <si>
    <t>Penjualan Tunai R7 Coklat</t>
  </si>
  <si>
    <t>Penjualan Tunai Saviara Coklat</t>
  </si>
  <si>
    <t>Penjualan Tunai Waver Coklat</t>
  </si>
  <si>
    <t>Penjualan Tunai R8 Coklat</t>
  </si>
  <si>
    <t>Penjualan Tunai R5 Batik</t>
  </si>
  <si>
    <t>Penjualan Tunai R5 Coklat</t>
  </si>
  <si>
    <t>Penjualan Tunai Savira Coklat</t>
  </si>
  <si>
    <t>Penjualan Tunai Saviara Batik</t>
  </si>
  <si>
    <t>Penjualan Tunai 22 Coklat</t>
  </si>
  <si>
    <t>Penjualan Tunai R8 coklat</t>
  </si>
  <si>
    <t>Penjualan Tunai Wafer Coklat</t>
  </si>
  <si>
    <t>Jurnal Pengeluaran Kas</t>
  </si>
  <si>
    <t>Jurnal Penerimaan Kas</t>
  </si>
  <si>
    <t xml:space="preserve">LAPORAN LABA RUGI </t>
  </si>
  <si>
    <t xml:space="preserve">KETERANGAN </t>
  </si>
  <si>
    <t xml:space="preserve">PENDAPATAN : </t>
  </si>
  <si>
    <t xml:space="preserve">Pendapatan Usaha </t>
  </si>
  <si>
    <t>Pendapatan Lain-Lain</t>
  </si>
  <si>
    <t>Jumlah Pendapatan</t>
  </si>
  <si>
    <t>BEBAN :</t>
  </si>
  <si>
    <t xml:space="preserve">Beban Gaji Karyawan </t>
  </si>
  <si>
    <t xml:space="preserve">Beban Pembelian Macam Kertas Craft </t>
  </si>
  <si>
    <t>Beban Pembelian Lem Polyoinly</t>
  </si>
  <si>
    <t>Beban Pembelian Berbagai Macam Tali</t>
  </si>
  <si>
    <t>Beban Peralatan</t>
  </si>
  <si>
    <t xml:space="preserve">Beban Listrik </t>
  </si>
  <si>
    <t>Beban Bahan Bakar Bensin</t>
  </si>
  <si>
    <t>Beban Perbaikan Mesin</t>
  </si>
  <si>
    <t>Beban Konsumsi</t>
  </si>
  <si>
    <t>Jumlah Beban</t>
  </si>
  <si>
    <t xml:space="preserve">Laba Bersih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</si>
</sst>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p&quot;* #,##0.00_-;\-&quot;Rp&quot;* #,##0.00_-;_-&quot;Rp&quot;* &quot;-&quot;??_-;_-@_-"/>
    <numFmt numFmtId="164" formatCode="_-&quot;Rp&quot;* #,##0.000_-;\-&quot;Rp&quot;* #,##0.000_-;_-&quot;Rp&quot;* &quot;-&quot;??_-;_-@_-"/>
    <numFmt numFmtId="165" formatCode="_-&quot;Rp&quot;* #,##0_-;\-&quot;Rp&quot;* #,##0_-;_-&quot;Rp&quot;* &quot;-&quot;??_-;_-@_-"/>
  </numFmts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/>
    <xf numFmtId="0" fontId="2" fillId="0" borderId="3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/>
    </xf>
    <xf numFmtId="165" fontId="2" fillId="0" borderId="1" xfId="1" applyNumberFormat="1" applyFont="1" applyBorder="1" applyAlignment="1">
      <alignment horizontal="center"/>
    </xf>
    <xf numFmtId="165" fontId="3" fillId="0" borderId="1" xfId="1" applyNumberFormat="1" applyFont="1" applyBorder="1" applyAlignment="1">
      <alignment horizontal="center"/>
    </xf>
    <xf numFmtId="44" fontId="3" fillId="0" borderId="1" xfId="1" applyFont="1" applyBorder="1"/>
    <xf numFmtId="165" fontId="3" fillId="0" borderId="1" xfId="1" applyNumberFormat="1" applyFont="1" applyBorder="1"/>
    <xf numFmtId="0" fontId="3" fillId="0" borderId="1" xfId="0" applyFont="1" applyBorder="1" applyAlignment="1">
      <alignment horizontal="left" vertical="top"/>
    </xf>
    <xf numFmtId="0" fontId="3" fillId="0" borderId="1" xfId="0" applyFont="1" applyBorder="1"/>
    <xf numFmtId="0" fontId="3" fillId="0" borderId="6" xfId="0" applyFont="1" applyBorder="1"/>
    <xf numFmtId="165" fontId="3" fillId="0" borderId="1" xfId="1" applyNumberFormat="1" applyFont="1" applyBorder="1" applyAlignment="1">
      <alignment horizontal="center" vertical="center"/>
    </xf>
    <xf numFmtId="0" fontId="3" fillId="0" borderId="2" xfId="0" applyFont="1" applyBorder="1"/>
    <xf numFmtId="165" fontId="3" fillId="0" borderId="4" xfId="1" applyNumberFormat="1" applyFont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165" fontId="2" fillId="0" borderId="1" xfId="1" applyNumberFormat="1" applyFont="1" applyBorder="1"/>
    <xf numFmtId="44" fontId="2" fillId="0" borderId="1" xfId="1" applyFont="1" applyBorder="1"/>
    <xf numFmtId="0" fontId="0" fillId="0" borderId="11" xfId="0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44" fontId="2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44" fontId="3" fillId="0" borderId="1" xfId="1" applyFont="1" applyBorder="1" applyAlignment="1">
      <alignment horizont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165" fontId="2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165" fontId="0" fillId="0" borderId="1" xfId="0" applyNumberFormat="1" applyBorder="1"/>
    <xf numFmtId="165" fontId="2" fillId="0" borderId="1" xfId="0" applyNumberFormat="1" applyFont="1" applyBorder="1" applyAlignment="1">
      <alignment horizontal="left"/>
    </xf>
    <xf numFmtId="165" fontId="0" fillId="0" borderId="1" xfId="0" applyNumberFormat="1" applyBorder="1" applyAlignment="1">
      <alignment horizontal="left"/>
    </xf>
    <xf numFmtId="165" fontId="2" fillId="0" borderId="1" xfId="0" applyNumberFormat="1" applyFon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5" fontId="0" fillId="0" borderId="6" xfId="0" applyNumberFormat="1" applyBorder="1" applyAlignment="1"/>
    <xf numFmtId="165" fontId="0" fillId="0" borderId="1" xfId="0" applyNumberFormat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topLeftCell="A56" zoomScale="70" zoomScaleNormal="70" workbookViewId="0">
      <selection activeCell="M70" sqref="M70"/>
    </sheetView>
  </sheetViews>
  <sheetFormatPr defaultRowHeight="15" x14ac:dyDescent="0.25"/>
  <cols>
    <col min="2" max="2" width="3.7109375" customWidth="1"/>
    <col min="3" max="3" width="32.7109375" customWidth="1"/>
    <col min="4" max="4" width="15.5703125" customWidth="1"/>
    <col min="5" max="5" width="15.7109375" customWidth="1"/>
    <col min="6" max="6" width="18.42578125" customWidth="1"/>
    <col min="8" max="8" width="13" customWidth="1"/>
  </cols>
  <sheetData>
    <row r="1" spans="1:8" s="1" customFormat="1" x14ac:dyDescent="0.25"/>
    <row r="2" spans="1:8" s="1" customFormat="1" x14ac:dyDescent="0.25">
      <c r="A2" s="19" t="s">
        <v>40</v>
      </c>
      <c r="B2" s="19"/>
      <c r="C2" s="19"/>
      <c r="D2" s="19"/>
      <c r="E2" s="19"/>
      <c r="F2" s="19"/>
      <c r="G2" s="19"/>
      <c r="H2" s="19"/>
    </row>
    <row r="3" spans="1:8" x14ac:dyDescent="0.25">
      <c r="A3" s="29" t="s">
        <v>0</v>
      </c>
      <c r="B3" s="29"/>
      <c r="C3" s="30" t="s">
        <v>1</v>
      </c>
      <c r="D3" s="28" t="s">
        <v>2</v>
      </c>
      <c r="E3" s="28"/>
      <c r="F3" s="28"/>
      <c r="G3" s="28"/>
      <c r="H3" s="4" t="s">
        <v>3</v>
      </c>
    </row>
    <row r="4" spans="1:8" x14ac:dyDescent="0.25">
      <c r="A4" s="29"/>
      <c r="B4" s="29"/>
      <c r="C4" s="31"/>
      <c r="D4" s="33" t="s">
        <v>4</v>
      </c>
      <c r="E4" s="35" t="s">
        <v>5</v>
      </c>
      <c r="F4" s="34" t="s">
        <v>6</v>
      </c>
      <c r="G4" s="34"/>
      <c r="H4" s="5" t="s">
        <v>7</v>
      </c>
    </row>
    <row r="5" spans="1:8" x14ac:dyDescent="0.25">
      <c r="A5" s="29"/>
      <c r="B5" s="29"/>
      <c r="C5" s="32"/>
      <c r="D5" s="33"/>
      <c r="E5" s="36"/>
      <c r="F5" s="6" t="s">
        <v>8</v>
      </c>
      <c r="G5" s="6" t="s">
        <v>9</v>
      </c>
      <c r="H5" s="7"/>
    </row>
    <row r="6" spans="1:8" x14ac:dyDescent="0.25">
      <c r="A6" s="8">
        <v>2024</v>
      </c>
      <c r="B6" s="9">
        <v>2</v>
      </c>
      <c r="C6" s="9" t="s">
        <v>10</v>
      </c>
      <c r="D6" s="7">
        <v>400000</v>
      </c>
      <c r="E6" s="7"/>
      <c r="F6" s="6"/>
      <c r="G6" s="6"/>
      <c r="H6" s="7">
        <v>400000</v>
      </c>
    </row>
    <row r="7" spans="1:8" x14ac:dyDescent="0.25">
      <c r="A7" s="37" t="s">
        <v>11</v>
      </c>
      <c r="B7" s="10"/>
      <c r="C7" s="9" t="s">
        <v>12</v>
      </c>
      <c r="D7" s="7">
        <v>600000</v>
      </c>
      <c r="E7" s="7"/>
      <c r="F7" s="6"/>
      <c r="G7" s="6"/>
      <c r="H7" s="7">
        <v>600000</v>
      </c>
    </row>
    <row r="8" spans="1:8" x14ac:dyDescent="0.25">
      <c r="A8" s="38"/>
      <c r="B8" s="10"/>
      <c r="C8" s="9" t="s">
        <v>13</v>
      </c>
      <c r="D8" s="7">
        <v>350000</v>
      </c>
      <c r="E8" s="7"/>
      <c r="F8" s="6"/>
      <c r="G8" s="6"/>
      <c r="H8" s="7">
        <v>350000</v>
      </c>
    </row>
    <row r="9" spans="1:8" x14ac:dyDescent="0.25">
      <c r="A9" s="38"/>
      <c r="B9" s="10"/>
      <c r="C9" s="9" t="s">
        <v>14</v>
      </c>
      <c r="D9" s="7">
        <v>1350000</v>
      </c>
      <c r="E9" s="7"/>
      <c r="F9" s="6"/>
      <c r="G9" s="6"/>
      <c r="H9" s="7">
        <v>1350000</v>
      </c>
    </row>
    <row r="10" spans="1:8" x14ac:dyDescent="0.25">
      <c r="A10" s="38"/>
      <c r="B10" s="10"/>
      <c r="C10" s="9" t="s">
        <v>15</v>
      </c>
      <c r="D10" s="7">
        <v>500000</v>
      </c>
      <c r="E10" s="7"/>
      <c r="F10" s="6"/>
      <c r="G10" s="6"/>
      <c r="H10" s="7">
        <v>500000</v>
      </c>
    </row>
    <row r="11" spans="1:8" x14ac:dyDescent="0.25">
      <c r="A11" s="38"/>
      <c r="B11" s="10"/>
      <c r="C11" s="9" t="s">
        <v>16</v>
      </c>
      <c r="D11" s="7">
        <v>300000</v>
      </c>
      <c r="E11" s="7"/>
      <c r="F11" s="6"/>
      <c r="G11" s="6"/>
      <c r="H11" s="7">
        <v>300000</v>
      </c>
    </row>
    <row r="12" spans="1:8" x14ac:dyDescent="0.25">
      <c r="A12" s="38"/>
      <c r="B12" s="10"/>
      <c r="C12" s="9" t="s">
        <v>17</v>
      </c>
      <c r="D12" s="7">
        <v>450000</v>
      </c>
      <c r="E12" s="7"/>
      <c r="F12" s="6"/>
      <c r="G12" s="6"/>
      <c r="H12" s="7">
        <v>450000</v>
      </c>
    </row>
    <row r="13" spans="1:8" x14ac:dyDescent="0.25">
      <c r="A13" s="38"/>
      <c r="B13" s="10"/>
      <c r="C13" s="9" t="s">
        <v>18</v>
      </c>
      <c r="D13" s="7">
        <v>350000</v>
      </c>
      <c r="E13" s="7"/>
      <c r="F13" s="6"/>
      <c r="G13" s="6"/>
      <c r="H13" s="7">
        <v>350000</v>
      </c>
    </row>
    <row r="14" spans="1:8" x14ac:dyDescent="0.25">
      <c r="A14" s="38"/>
      <c r="B14" s="10"/>
      <c r="C14" s="9" t="s">
        <v>19</v>
      </c>
      <c r="D14" s="7">
        <v>300000</v>
      </c>
      <c r="E14" s="7"/>
      <c r="F14" s="6"/>
      <c r="G14" s="6"/>
      <c r="H14" s="7">
        <v>300000</v>
      </c>
    </row>
    <row r="15" spans="1:8" x14ac:dyDescent="0.25">
      <c r="A15" s="38"/>
      <c r="B15" s="10"/>
      <c r="C15" s="9" t="s">
        <v>20</v>
      </c>
      <c r="D15" s="7">
        <v>500000</v>
      </c>
      <c r="E15" s="7"/>
      <c r="F15" s="6"/>
      <c r="G15" s="6"/>
      <c r="H15" s="7">
        <v>500000</v>
      </c>
    </row>
    <row r="16" spans="1:8" x14ac:dyDescent="0.25">
      <c r="A16" s="38"/>
      <c r="B16" s="10"/>
      <c r="C16" s="9" t="s">
        <v>21</v>
      </c>
      <c r="D16" s="7">
        <v>1000000</v>
      </c>
      <c r="E16" s="7"/>
      <c r="F16" s="6"/>
      <c r="G16" s="6"/>
      <c r="H16" s="7">
        <v>1000000</v>
      </c>
    </row>
    <row r="17" spans="1:8" x14ac:dyDescent="0.25">
      <c r="A17" s="39"/>
      <c r="B17" s="10"/>
      <c r="C17" s="9" t="s">
        <v>22</v>
      </c>
      <c r="D17" s="7">
        <v>900000</v>
      </c>
      <c r="E17" s="7"/>
      <c r="F17" s="6"/>
      <c r="G17" s="6"/>
      <c r="H17" s="7">
        <v>900000</v>
      </c>
    </row>
    <row r="18" spans="1:8" x14ac:dyDescent="0.25">
      <c r="A18" s="40" t="s">
        <v>23</v>
      </c>
      <c r="B18" s="41"/>
      <c r="C18" s="42"/>
      <c r="D18" s="17">
        <v>7000000</v>
      </c>
      <c r="E18" s="17"/>
      <c r="F18" s="18"/>
      <c r="G18" s="18"/>
      <c r="H18" s="17">
        <v>7000000</v>
      </c>
    </row>
    <row r="19" spans="1:8" x14ac:dyDescent="0.25">
      <c r="A19" s="16"/>
      <c r="B19" s="16"/>
      <c r="C19" s="16"/>
      <c r="D19" s="16"/>
      <c r="E19" s="16"/>
      <c r="F19" s="16"/>
      <c r="G19" s="16"/>
      <c r="H19" s="16"/>
    </row>
    <row r="20" spans="1:8" x14ac:dyDescent="0.25">
      <c r="A20" s="16"/>
      <c r="B20" s="16"/>
      <c r="C20" s="16"/>
      <c r="D20" s="16"/>
      <c r="E20" s="16"/>
      <c r="F20" s="16"/>
      <c r="G20" s="16"/>
      <c r="H20" s="16"/>
    </row>
    <row r="21" spans="1:8" x14ac:dyDescent="0.25">
      <c r="A21" s="16"/>
      <c r="B21" s="16"/>
      <c r="C21" s="16"/>
      <c r="D21" s="16"/>
      <c r="E21" s="16"/>
      <c r="F21" s="16"/>
      <c r="G21" s="16"/>
      <c r="H21" s="16"/>
    </row>
    <row r="22" spans="1:8" x14ac:dyDescent="0.25">
      <c r="A22" s="16"/>
      <c r="B22" s="16"/>
      <c r="C22" s="16"/>
      <c r="D22" s="16"/>
      <c r="E22" s="16"/>
      <c r="F22" s="16"/>
      <c r="G22" s="16"/>
      <c r="H22" s="16"/>
    </row>
    <row r="23" spans="1:8" x14ac:dyDescent="0.25">
      <c r="A23" s="16"/>
      <c r="B23" s="16"/>
      <c r="C23" s="16"/>
      <c r="D23" s="16"/>
      <c r="E23" s="16"/>
      <c r="F23" s="16"/>
      <c r="G23" s="16"/>
      <c r="H23" s="16"/>
    </row>
    <row r="24" spans="1:8" x14ac:dyDescent="0.25">
      <c r="A24" s="20" t="s">
        <v>41</v>
      </c>
      <c r="B24" s="20"/>
      <c r="C24" s="20"/>
      <c r="D24" s="20"/>
      <c r="E24" s="20"/>
      <c r="F24" s="20"/>
      <c r="G24" s="20"/>
      <c r="H24" s="16"/>
    </row>
    <row r="25" spans="1:8" x14ac:dyDescent="0.25">
      <c r="A25" s="29" t="s">
        <v>0</v>
      </c>
      <c r="B25" s="29"/>
      <c r="C25" s="30" t="s">
        <v>1</v>
      </c>
      <c r="D25" s="3" t="s">
        <v>24</v>
      </c>
      <c r="E25" s="28" t="s">
        <v>25</v>
      </c>
      <c r="F25" s="28"/>
      <c r="G25" s="28"/>
      <c r="H25" s="16"/>
    </row>
    <row r="26" spans="1:8" x14ac:dyDescent="0.25">
      <c r="A26" s="29"/>
      <c r="B26" s="29"/>
      <c r="C26" s="31"/>
      <c r="D26" s="33" t="s">
        <v>7</v>
      </c>
      <c r="E26" s="33" t="s">
        <v>26</v>
      </c>
      <c r="F26" s="34" t="s">
        <v>6</v>
      </c>
      <c r="G26" s="34"/>
      <c r="H26" s="16"/>
    </row>
    <row r="27" spans="1:8" x14ac:dyDescent="0.25">
      <c r="A27" s="29"/>
      <c r="B27" s="29"/>
      <c r="C27" s="32"/>
      <c r="D27" s="33"/>
      <c r="E27" s="33"/>
      <c r="F27" s="6" t="s">
        <v>8</v>
      </c>
      <c r="G27" s="6" t="s">
        <v>9</v>
      </c>
      <c r="H27" s="16"/>
    </row>
    <row r="28" spans="1:8" x14ac:dyDescent="0.25">
      <c r="A28" s="8">
        <v>2024</v>
      </c>
      <c r="B28" s="25">
        <v>6</v>
      </c>
      <c r="C28" s="9" t="s">
        <v>27</v>
      </c>
      <c r="D28" s="11">
        <v>1480000</v>
      </c>
      <c r="E28" s="11">
        <v>1480000</v>
      </c>
      <c r="F28" s="6"/>
      <c r="G28" s="6"/>
      <c r="H28" s="16"/>
    </row>
    <row r="29" spans="1:8" x14ac:dyDescent="0.25">
      <c r="A29" s="12" t="s">
        <v>11</v>
      </c>
      <c r="B29" s="26"/>
      <c r="C29" s="9" t="s">
        <v>28</v>
      </c>
      <c r="D29" s="11">
        <v>1880000</v>
      </c>
      <c r="E29" s="11">
        <v>1880000</v>
      </c>
      <c r="F29" s="6"/>
      <c r="G29" s="6"/>
      <c r="H29" s="16"/>
    </row>
    <row r="30" spans="1:8" x14ac:dyDescent="0.25">
      <c r="A30" s="2"/>
      <c r="B30" s="26"/>
      <c r="C30" s="9" t="s">
        <v>29</v>
      </c>
      <c r="D30" s="11">
        <v>2640000</v>
      </c>
      <c r="E30" s="11">
        <v>2640000</v>
      </c>
      <c r="F30" s="6"/>
      <c r="G30" s="6"/>
      <c r="H30" s="16"/>
    </row>
    <row r="31" spans="1:8" x14ac:dyDescent="0.25">
      <c r="A31" s="2"/>
      <c r="B31" s="26"/>
      <c r="C31" s="9" t="s">
        <v>30</v>
      </c>
      <c r="D31" s="11">
        <v>2640000</v>
      </c>
      <c r="E31" s="13">
        <v>2640000</v>
      </c>
      <c r="F31" s="6"/>
      <c r="G31" s="6"/>
      <c r="H31" s="16"/>
    </row>
    <row r="32" spans="1:8" x14ac:dyDescent="0.25">
      <c r="A32" s="2"/>
      <c r="B32" s="26"/>
      <c r="C32" s="9" t="s">
        <v>31</v>
      </c>
      <c r="D32" s="11">
        <v>2320000</v>
      </c>
      <c r="E32" s="13">
        <v>2320000</v>
      </c>
      <c r="F32" s="6"/>
      <c r="G32" s="6"/>
      <c r="H32" s="16"/>
    </row>
    <row r="33" spans="1:8" x14ac:dyDescent="0.25">
      <c r="A33" s="2"/>
      <c r="B33" s="26"/>
      <c r="C33" s="9" t="s">
        <v>32</v>
      </c>
      <c r="D33" s="11">
        <v>2240000</v>
      </c>
      <c r="E33" s="13">
        <v>2240000</v>
      </c>
      <c r="F33" s="6"/>
      <c r="G33" s="6"/>
      <c r="H33" s="16"/>
    </row>
    <row r="34" spans="1:8" x14ac:dyDescent="0.25">
      <c r="A34" s="2"/>
      <c r="B34" s="27"/>
      <c r="C34" s="9" t="s">
        <v>33</v>
      </c>
      <c r="D34" s="11">
        <v>3280000</v>
      </c>
      <c r="E34" s="13">
        <v>3280000</v>
      </c>
      <c r="F34" s="6"/>
      <c r="G34" s="6"/>
      <c r="H34" s="16"/>
    </row>
    <row r="35" spans="1:8" x14ac:dyDescent="0.25">
      <c r="A35" s="14"/>
      <c r="B35" s="22">
        <v>15</v>
      </c>
      <c r="C35" s="9" t="s">
        <v>27</v>
      </c>
      <c r="D35" s="7">
        <v>1480000</v>
      </c>
      <c r="E35" s="7">
        <v>1480000</v>
      </c>
      <c r="F35" s="6"/>
      <c r="G35" s="6"/>
      <c r="H35" s="16"/>
    </row>
    <row r="36" spans="1:8" x14ac:dyDescent="0.25">
      <c r="A36" s="14"/>
      <c r="B36" s="23"/>
      <c r="C36" s="9" t="s">
        <v>34</v>
      </c>
      <c r="D36" s="7">
        <v>1880000</v>
      </c>
      <c r="E36" s="7">
        <v>1880000</v>
      </c>
      <c r="F36" s="6"/>
      <c r="G36" s="6"/>
      <c r="H36" s="16"/>
    </row>
    <row r="37" spans="1:8" x14ac:dyDescent="0.25">
      <c r="A37" s="14"/>
      <c r="B37" s="23"/>
      <c r="C37" s="9" t="s">
        <v>34</v>
      </c>
      <c r="D37" s="7">
        <v>1320000</v>
      </c>
      <c r="E37" s="7">
        <v>1320000</v>
      </c>
      <c r="F37" s="6"/>
      <c r="G37" s="6"/>
      <c r="H37" s="16"/>
    </row>
    <row r="38" spans="1:8" x14ac:dyDescent="0.25">
      <c r="A38" s="14"/>
      <c r="B38" s="23"/>
      <c r="C38" s="9" t="s">
        <v>33</v>
      </c>
      <c r="D38" s="7">
        <v>1170000</v>
      </c>
      <c r="E38" s="7">
        <v>1170000</v>
      </c>
      <c r="F38" s="6"/>
      <c r="G38" s="6"/>
      <c r="H38" s="16"/>
    </row>
    <row r="39" spans="1:8" x14ac:dyDescent="0.25">
      <c r="A39" s="14"/>
      <c r="B39" s="23"/>
      <c r="C39" s="9" t="s">
        <v>32</v>
      </c>
      <c r="D39" s="7">
        <v>3280000</v>
      </c>
      <c r="E39" s="7">
        <v>3280000</v>
      </c>
      <c r="F39" s="6"/>
      <c r="G39" s="6"/>
      <c r="H39" s="16"/>
    </row>
    <row r="40" spans="1:8" x14ac:dyDescent="0.25">
      <c r="A40" s="14"/>
      <c r="B40" s="23"/>
      <c r="C40" s="9" t="s">
        <v>28</v>
      </c>
      <c r="D40" s="7">
        <v>3760000</v>
      </c>
      <c r="E40" s="7">
        <v>3760000</v>
      </c>
      <c r="F40" s="6"/>
      <c r="G40" s="6"/>
      <c r="H40" s="16"/>
    </row>
    <row r="41" spans="1:8" x14ac:dyDescent="0.25">
      <c r="A41" s="14"/>
      <c r="B41" s="23"/>
      <c r="C41" s="9" t="s">
        <v>35</v>
      </c>
      <c r="D41" s="7">
        <v>1320000</v>
      </c>
      <c r="E41" s="7">
        <v>1320000</v>
      </c>
      <c r="F41" s="6"/>
      <c r="G41" s="6"/>
      <c r="H41" s="16"/>
    </row>
    <row r="42" spans="1:8" x14ac:dyDescent="0.25">
      <c r="A42" s="14"/>
      <c r="B42" s="23"/>
      <c r="C42" s="9" t="s">
        <v>36</v>
      </c>
      <c r="D42" s="7">
        <v>1560000</v>
      </c>
      <c r="E42" s="7">
        <v>1560000</v>
      </c>
      <c r="F42" s="6"/>
      <c r="G42" s="6"/>
      <c r="H42" s="16"/>
    </row>
    <row r="43" spans="1:8" x14ac:dyDescent="0.25">
      <c r="A43" s="14"/>
      <c r="B43" s="23"/>
      <c r="C43" s="9" t="s">
        <v>31</v>
      </c>
      <c r="D43" s="7">
        <v>1120000</v>
      </c>
      <c r="E43" s="7">
        <v>1120000</v>
      </c>
      <c r="F43" s="6"/>
      <c r="G43" s="6"/>
      <c r="H43" s="16"/>
    </row>
    <row r="44" spans="1:8" x14ac:dyDescent="0.25">
      <c r="A44" s="14"/>
      <c r="B44" s="23"/>
      <c r="C44" s="9" t="s">
        <v>37</v>
      </c>
      <c r="D44" s="7">
        <v>3420000</v>
      </c>
      <c r="E44" s="7">
        <v>3420000</v>
      </c>
      <c r="F44" s="6"/>
      <c r="G44" s="6"/>
      <c r="H44" s="16"/>
    </row>
    <row r="45" spans="1:8" x14ac:dyDescent="0.25">
      <c r="A45" s="14"/>
      <c r="B45" s="24"/>
      <c r="C45" s="9" t="s">
        <v>33</v>
      </c>
      <c r="D45" s="7">
        <v>1160000</v>
      </c>
      <c r="E45" s="7">
        <v>1160000</v>
      </c>
      <c r="F45" s="6"/>
      <c r="G45" s="6"/>
      <c r="H45" s="16"/>
    </row>
    <row r="46" spans="1:8" x14ac:dyDescent="0.25">
      <c r="A46" s="14"/>
      <c r="B46" s="22">
        <v>20</v>
      </c>
      <c r="C46" s="9" t="s">
        <v>38</v>
      </c>
      <c r="D46" s="7">
        <v>3280000</v>
      </c>
      <c r="E46" s="7">
        <v>3280000</v>
      </c>
      <c r="F46" s="6"/>
      <c r="G46" s="6"/>
      <c r="H46" s="16"/>
    </row>
    <row r="47" spans="1:8" x14ac:dyDescent="0.25">
      <c r="A47" s="14"/>
      <c r="B47" s="23"/>
      <c r="C47" s="9" t="s">
        <v>27</v>
      </c>
      <c r="D47" s="7">
        <v>1480000</v>
      </c>
      <c r="E47" s="7">
        <v>1480000</v>
      </c>
      <c r="F47" s="6"/>
      <c r="G47" s="6"/>
      <c r="H47" s="16"/>
    </row>
    <row r="48" spans="1:8" x14ac:dyDescent="0.25">
      <c r="A48" s="14"/>
      <c r="B48" s="23"/>
      <c r="C48" s="9" t="s">
        <v>28</v>
      </c>
      <c r="D48" s="7">
        <v>1880000</v>
      </c>
      <c r="E48" s="7">
        <v>1880000</v>
      </c>
      <c r="F48" s="6"/>
      <c r="G48" s="6"/>
      <c r="H48" s="16"/>
    </row>
    <row r="49" spans="1:8" x14ac:dyDescent="0.25">
      <c r="A49" s="14"/>
      <c r="B49" s="23"/>
      <c r="C49" s="9" t="s">
        <v>36</v>
      </c>
      <c r="D49" s="7">
        <v>1560000</v>
      </c>
      <c r="E49" s="7">
        <v>1560000</v>
      </c>
      <c r="F49" s="6"/>
      <c r="G49" s="6"/>
      <c r="H49" s="16"/>
    </row>
    <row r="50" spans="1:8" x14ac:dyDescent="0.25">
      <c r="A50" s="14"/>
      <c r="B50" s="23"/>
      <c r="C50" s="9" t="s">
        <v>32</v>
      </c>
      <c r="D50" s="7">
        <v>3280000</v>
      </c>
      <c r="E50" s="7">
        <v>3280000</v>
      </c>
      <c r="F50" s="6"/>
      <c r="G50" s="6"/>
      <c r="H50" s="16"/>
    </row>
    <row r="51" spans="1:8" x14ac:dyDescent="0.25">
      <c r="A51" s="14"/>
      <c r="B51" s="23"/>
      <c r="C51" s="9" t="s">
        <v>31</v>
      </c>
      <c r="D51" s="7">
        <v>2280000</v>
      </c>
      <c r="E51" s="7">
        <v>2280000</v>
      </c>
      <c r="F51" s="6"/>
      <c r="G51" s="6"/>
      <c r="H51" s="16"/>
    </row>
    <row r="52" spans="1:8" x14ac:dyDescent="0.25">
      <c r="A52" s="14"/>
      <c r="B52" s="23"/>
      <c r="C52" s="9" t="s">
        <v>39</v>
      </c>
      <c r="D52" s="7">
        <v>1130000</v>
      </c>
      <c r="E52" s="7">
        <v>1130000</v>
      </c>
      <c r="F52" s="6"/>
      <c r="G52" s="6"/>
      <c r="H52" s="16"/>
    </row>
    <row r="53" spans="1:8" x14ac:dyDescent="0.25">
      <c r="A53" s="15"/>
      <c r="B53" s="24"/>
      <c r="C53" s="9" t="s">
        <v>33</v>
      </c>
      <c r="D53" s="7">
        <v>1160000</v>
      </c>
      <c r="E53" s="7">
        <v>1160000</v>
      </c>
      <c r="F53" s="6"/>
      <c r="G53" s="6"/>
      <c r="H53" s="16"/>
    </row>
    <row r="54" spans="1:8" x14ac:dyDescent="0.25">
      <c r="A54" s="21" t="s">
        <v>23</v>
      </c>
      <c r="B54" s="21"/>
      <c r="C54" s="21"/>
      <c r="D54" s="17">
        <v>54000000</v>
      </c>
      <c r="E54" s="17">
        <v>54000000</v>
      </c>
      <c r="F54" s="18"/>
      <c r="G54" s="18"/>
      <c r="H54" s="16"/>
    </row>
    <row r="55" spans="1:8" x14ac:dyDescent="0.25">
      <c r="A55" s="16"/>
      <c r="B55" s="16"/>
      <c r="C55" s="16"/>
      <c r="D55" s="16"/>
      <c r="E55" s="16"/>
      <c r="F55" s="16"/>
      <c r="G55" s="16"/>
      <c r="H55" s="16"/>
    </row>
    <row r="56" spans="1:8" x14ac:dyDescent="0.25">
      <c r="A56" s="16"/>
      <c r="B56" s="16"/>
      <c r="C56" s="16"/>
      <c r="D56" s="16"/>
      <c r="E56" s="16"/>
      <c r="F56" s="16"/>
      <c r="G56" s="16"/>
      <c r="H56" s="16"/>
    </row>
    <row r="60" spans="1:8" x14ac:dyDescent="0.25">
      <c r="A60" s="43" t="s">
        <v>42</v>
      </c>
      <c r="B60" s="43"/>
      <c r="C60" s="43"/>
      <c r="D60" s="43"/>
      <c r="E60" s="43"/>
      <c r="F60" s="43"/>
    </row>
    <row r="61" spans="1:8" x14ac:dyDescent="0.25">
      <c r="A61" s="1"/>
      <c r="B61" s="1"/>
      <c r="C61" s="1"/>
      <c r="D61" s="1"/>
      <c r="E61" s="1"/>
      <c r="F61" s="1"/>
    </row>
    <row r="62" spans="1:8" x14ac:dyDescent="0.25">
      <c r="A62" s="44"/>
      <c r="B62" s="45" t="s">
        <v>43</v>
      </c>
      <c r="C62" s="45"/>
      <c r="D62" s="45"/>
      <c r="E62" s="46"/>
      <c r="F62" s="47"/>
    </row>
    <row r="63" spans="1:8" x14ac:dyDescent="0.25">
      <c r="A63" s="44"/>
      <c r="B63" s="48" t="s">
        <v>44</v>
      </c>
      <c r="C63" s="48"/>
      <c r="D63" s="48"/>
      <c r="E63" s="47"/>
      <c r="F63" s="47"/>
    </row>
    <row r="64" spans="1:8" x14ac:dyDescent="0.25">
      <c r="A64" s="44"/>
      <c r="B64" s="47"/>
      <c r="C64" s="49" t="s">
        <v>45</v>
      </c>
      <c r="D64" s="49"/>
      <c r="E64" s="47"/>
      <c r="F64" s="47">
        <v>54000000</v>
      </c>
    </row>
    <row r="65" spans="1:6" x14ac:dyDescent="0.25">
      <c r="A65" s="44"/>
      <c r="B65" s="47"/>
      <c r="C65" s="49" t="s">
        <v>46</v>
      </c>
      <c r="D65" s="49"/>
      <c r="E65" s="47"/>
      <c r="F65" s="47">
        <v>800000</v>
      </c>
    </row>
    <row r="66" spans="1:6" x14ac:dyDescent="0.25">
      <c r="A66" s="44"/>
      <c r="B66" s="49" t="s">
        <v>47</v>
      </c>
      <c r="C66" s="49"/>
      <c r="D66" s="49"/>
      <c r="E66" s="47"/>
      <c r="F66" s="47">
        <f>F64+F65</f>
        <v>54800000</v>
      </c>
    </row>
    <row r="67" spans="1:6" x14ac:dyDescent="0.25">
      <c r="A67" s="44"/>
      <c r="B67" s="51"/>
      <c r="C67" s="52"/>
      <c r="D67" s="52"/>
      <c r="E67" s="52"/>
      <c r="F67" s="53"/>
    </row>
    <row r="68" spans="1:6" x14ac:dyDescent="0.25">
      <c r="A68" s="44"/>
      <c r="B68" s="48" t="s">
        <v>48</v>
      </c>
      <c r="C68" s="48"/>
      <c r="D68" s="48"/>
      <c r="E68" s="47"/>
      <c r="F68" s="47"/>
    </row>
    <row r="69" spans="1:6" x14ac:dyDescent="0.25">
      <c r="A69" s="44"/>
      <c r="B69" s="47"/>
      <c r="C69" s="49" t="s">
        <v>49</v>
      </c>
      <c r="D69" s="49"/>
      <c r="E69" s="47">
        <v>20000000</v>
      </c>
      <c r="F69" s="47"/>
    </row>
    <row r="70" spans="1:6" x14ac:dyDescent="0.25">
      <c r="A70" s="44"/>
      <c r="B70" s="47"/>
      <c r="C70" s="49" t="s">
        <v>50</v>
      </c>
      <c r="D70" s="49"/>
      <c r="E70" s="47">
        <v>5100000</v>
      </c>
      <c r="F70" s="47"/>
    </row>
    <row r="71" spans="1:6" x14ac:dyDescent="0.25">
      <c r="A71" s="44"/>
      <c r="B71" s="47"/>
      <c r="C71" s="49" t="s">
        <v>51</v>
      </c>
      <c r="D71" s="49"/>
      <c r="E71" s="47">
        <v>900000</v>
      </c>
      <c r="F71" s="47"/>
    </row>
    <row r="72" spans="1:6" x14ac:dyDescent="0.25">
      <c r="A72" s="44"/>
      <c r="B72" s="47"/>
      <c r="C72" s="49" t="s">
        <v>52</v>
      </c>
      <c r="D72" s="49"/>
      <c r="E72" s="47">
        <v>1000000</v>
      </c>
      <c r="F72" s="47"/>
    </row>
    <row r="73" spans="1:6" x14ac:dyDescent="0.25">
      <c r="A73" s="44"/>
      <c r="B73" s="47"/>
      <c r="C73" s="49" t="s">
        <v>53</v>
      </c>
      <c r="D73" s="49"/>
      <c r="E73" s="47">
        <v>500000</v>
      </c>
      <c r="F73" s="47"/>
    </row>
    <row r="74" spans="1:6" x14ac:dyDescent="0.25">
      <c r="A74" s="44"/>
      <c r="B74" s="47"/>
      <c r="C74" s="49" t="s">
        <v>54</v>
      </c>
      <c r="D74" s="49"/>
      <c r="E74" s="47">
        <v>1000000</v>
      </c>
      <c r="F74" s="47"/>
    </row>
    <row r="75" spans="1:6" x14ac:dyDescent="0.25">
      <c r="A75" s="44"/>
      <c r="B75" s="47"/>
      <c r="C75" s="49" t="s">
        <v>55</v>
      </c>
      <c r="D75" s="49"/>
      <c r="E75" s="47">
        <v>1000000</v>
      </c>
      <c r="F75" s="47"/>
    </row>
    <row r="76" spans="1:6" x14ac:dyDescent="0.25">
      <c r="A76" s="44"/>
      <c r="B76" s="47"/>
      <c r="C76" s="49" t="s">
        <v>56</v>
      </c>
      <c r="D76" s="49"/>
      <c r="E76" s="47">
        <v>1000000</v>
      </c>
      <c r="F76" s="47"/>
    </row>
    <row r="77" spans="1:6" x14ac:dyDescent="0.25">
      <c r="A77" s="44"/>
      <c r="B77" s="47"/>
      <c r="C77" s="49" t="s">
        <v>57</v>
      </c>
      <c r="D77" s="49"/>
      <c r="E77" s="47">
        <v>300000</v>
      </c>
      <c r="F77" s="47"/>
    </row>
    <row r="78" spans="1:6" x14ac:dyDescent="0.25">
      <c r="A78" s="44"/>
      <c r="B78" s="49" t="s">
        <v>58</v>
      </c>
      <c r="C78" s="49"/>
      <c r="D78" s="49"/>
      <c r="E78" s="47"/>
      <c r="F78" s="47">
        <f>SUM(E69:E77)</f>
        <v>30800000</v>
      </c>
    </row>
    <row r="79" spans="1:6" x14ac:dyDescent="0.25">
      <c r="A79" s="44"/>
      <c r="B79" s="54"/>
      <c r="C79" s="55"/>
      <c r="D79" s="55"/>
      <c r="E79" s="55"/>
      <c r="F79" s="55"/>
    </row>
    <row r="80" spans="1:6" x14ac:dyDescent="0.25">
      <c r="A80" s="44"/>
      <c r="B80" s="50" t="s">
        <v>59</v>
      </c>
      <c r="C80" s="50"/>
      <c r="D80" s="50"/>
      <c r="E80" s="47"/>
      <c r="F80" s="47">
        <f>F66-F78</f>
        <v>24000000</v>
      </c>
    </row>
  </sheetData>
  <mergeCells count="39">
    <mergeCell ref="B78:D78"/>
    <mergeCell ref="B80:D80"/>
    <mergeCell ref="B67:F67"/>
    <mergeCell ref="C73:D73"/>
    <mergeCell ref="C74:D74"/>
    <mergeCell ref="C75:D75"/>
    <mergeCell ref="C76:D76"/>
    <mergeCell ref="C77:D77"/>
    <mergeCell ref="B68:D68"/>
    <mergeCell ref="C69:D69"/>
    <mergeCell ref="C70:D70"/>
    <mergeCell ref="C71:D71"/>
    <mergeCell ref="C72:D72"/>
    <mergeCell ref="B62:D62"/>
    <mergeCell ref="B63:D63"/>
    <mergeCell ref="C64:D64"/>
    <mergeCell ref="C65:D65"/>
    <mergeCell ref="B66:D66"/>
    <mergeCell ref="D3:G3"/>
    <mergeCell ref="D4:D5"/>
    <mergeCell ref="F4:G4"/>
    <mergeCell ref="C3:C5"/>
    <mergeCell ref="A60:F60"/>
    <mergeCell ref="A2:H2"/>
    <mergeCell ref="A24:G24"/>
    <mergeCell ref="A54:C54"/>
    <mergeCell ref="B35:B45"/>
    <mergeCell ref="B28:B34"/>
    <mergeCell ref="E25:G25"/>
    <mergeCell ref="B46:B53"/>
    <mergeCell ref="A25:B27"/>
    <mergeCell ref="C25:C27"/>
    <mergeCell ref="D26:D27"/>
    <mergeCell ref="E26:E27"/>
    <mergeCell ref="F26:G26"/>
    <mergeCell ref="A3:B5"/>
    <mergeCell ref="E4:E5"/>
    <mergeCell ref="A7:A17"/>
    <mergeCell ref="A18:C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ismail - [2010]</dc:creator>
  <cp:lastModifiedBy>ismail - [2010]</cp:lastModifiedBy>
  <dcterms:created xsi:type="dcterms:W3CDTF">2024-07-16T06:16:11Z</dcterms:created>
  <dcterms:modified xsi:type="dcterms:W3CDTF">2024-07-24T15:54:22Z</dcterms:modified>
</cp:coreProperties>
</file>