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fricha fradhea\Downloads\Dea Septa\"/>
    </mc:Choice>
  </mc:AlternateContent>
  <xr:revisionPtr revIDLastSave="0" documentId="13_ncr:1_{8B62A55D-704C-432F-8CC7-ACAD1DCA2AE6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Form Responses 1" sheetId="1" r:id="rId1"/>
    <sheet name="Validitas" sheetId="2" r:id="rId2"/>
    <sheet name="Frekuens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" i="3" l="1"/>
  <c r="X7" i="3" s="1"/>
  <c r="W6" i="3"/>
  <c r="U7" i="3"/>
  <c r="U6" i="3"/>
  <c r="S7" i="3"/>
  <c r="T7" i="3" s="1"/>
  <c r="S6" i="3"/>
  <c r="T6" i="3" s="1"/>
  <c r="Q7" i="3"/>
  <c r="Q6" i="3"/>
  <c r="Y6" i="3"/>
  <c r="X6" i="3"/>
  <c r="V6" i="3"/>
  <c r="V7" i="3"/>
  <c r="R6" i="3"/>
  <c r="P6" i="3"/>
  <c r="P7" i="3"/>
  <c r="O7" i="3"/>
  <c r="O6" i="3"/>
  <c r="E7" i="3"/>
  <c r="G7" i="3"/>
  <c r="I7" i="3"/>
  <c r="K7" i="3"/>
  <c r="L7" i="3"/>
  <c r="J7" i="3"/>
  <c r="H7" i="3"/>
  <c r="F7" i="3"/>
  <c r="D7" i="3"/>
  <c r="B7" i="3"/>
  <c r="C4" i="3"/>
  <c r="C5" i="3"/>
  <c r="C6" i="3"/>
  <c r="C7" i="3"/>
  <c r="AE2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2" i="2"/>
  <c r="AC2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2" i="2"/>
  <c r="Z2" i="2"/>
  <c r="Q133" i="2"/>
  <c r="R133" i="2"/>
  <c r="O131" i="2"/>
  <c r="P131" i="2"/>
  <c r="Q131" i="2"/>
  <c r="R131" i="2"/>
  <c r="F133" i="2"/>
  <c r="C131" i="2"/>
  <c r="D131" i="2"/>
  <c r="E131" i="2"/>
  <c r="F131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B3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2" i="1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C2" i="2"/>
  <c r="D2" i="2"/>
  <c r="E2" i="2"/>
  <c r="Y7" i="3" l="1"/>
  <c r="R7" i="3"/>
  <c r="AC27" i="2"/>
  <c r="AE55" i="2"/>
  <c r="AE36" i="2"/>
  <c r="AE31" i="2"/>
  <c r="AE9" i="2"/>
  <c r="AC89" i="2"/>
  <c r="AC28" i="2"/>
  <c r="AE12" i="2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2" i="1"/>
  <c r="AE103" i="2" l="1"/>
  <c r="AE107" i="2"/>
  <c r="AE111" i="2"/>
  <c r="AE115" i="2"/>
  <c r="AE119" i="2"/>
  <c r="AE123" i="2"/>
  <c r="AE126" i="2"/>
  <c r="AC104" i="2"/>
  <c r="AC108" i="2"/>
  <c r="AC112" i="2"/>
  <c r="AC116" i="2"/>
  <c r="AC120" i="2"/>
  <c r="AC125" i="2"/>
  <c r="AC86" i="2"/>
  <c r="AC87" i="2"/>
  <c r="AC88" i="2"/>
  <c r="AC91" i="2"/>
  <c r="AC92" i="2"/>
  <c r="AE122" i="2" l="1"/>
  <c r="AE118" i="2"/>
  <c r="AE114" i="2"/>
  <c r="AE110" i="2"/>
  <c r="AE106" i="2"/>
  <c r="AE125" i="2"/>
  <c r="AE121" i="2"/>
  <c r="AE117" i="2"/>
  <c r="AE113" i="2"/>
  <c r="AE109" i="2"/>
  <c r="AE105" i="2"/>
  <c r="AE124" i="2"/>
  <c r="AE120" i="2"/>
  <c r="AE116" i="2"/>
  <c r="AE112" i="2"/>
  <c r="AE108" i="2"/>
  <c r="AE104" i="2"/>
  <c r="AC99" i="2"/>
  <c r="AC95" i="2"/>
  <c r="AC84" i="2"/>
  <c r="AC80" i="2"/>
  <c r="AC76" i="2"/>
  <c r="AC72" i="2"/>
  <c r="AC70" i="2"/>
  <c r="AC66" i="2"/>
  <c r="AC62" i="2"/>
  <c r="AC58" i="2"/>
  <c r="AC54" i="2"/>
  <c r="AC50" i="2"/>
  <c r="AC44" i="2"/>
  <c r="AC40" i="2"/>
  <c r="AC36" i="2"/>
  <c r="AC32" i="2"/>
  <c r="AC26" i="2"/>
  <c r="AC22" i="2"/>
  <c r="AC18" i="2"/>
  <c r="AC14" i="2"/>
  <c r="AC10" i="2"/>
  <c r="AC6" i="2"/>
  <c r="AC100" i="2"/>
  <c r="AC96" i="2"/>
  <c r="AC85" i="2"/>
  <c r="AC81" i="2"/>
  <c r="AC77" i="2"/>
  <c r="AC73" i="2"/>
  <c r="AC67" i="2"/>
  <c r="AC63" i="2"/>
  <c r="AC59" i="2"/>
  <c r="AC55" i="2"/>
  <c r="AC51" i="2"/>
  <c r="AC47" i="2"/>
  <c r="AC45" i="2"/>
  <c r="AC41" i="2"/>
  <c r="AC37" i="2"/>
  <c r="AC33" i="2"/>
  <c r="AC29" i="2"/>
  <c r="AC23" i="2"/>
  <c r="AC19" i="2"/>
  <c r="AC15" i="2"/>
  <c r="AC11" i="2"/>
  <c r="AC7" i="2"/>
  <c r="AC3" i="2"/>
  <c r="AC123" i="2"/>
  <c r="AC119" i="2"/>
  <c r="AC115" i="2"/>
  <c r="AC111" i="2"/>
  <c r="AC107" i="2"/>
  <c r="AC103" i="2"/>
  <c r="AC101" i="2"/>
  <c r="AC97" i="2"/>
  <c r="AC93" i="2"/>
  <c r="AC82" i="2"/>
  <c r="AC78" i="2"/>
  <c r="AC74" i="2"/>
  <c r="AC68" i="2"/>
  <c r="AC64" i="2"/>
  <c r="AC60" i="2"/>
  <c r="AC56" i="2"/>
  <c r="AC52" i="2"/>
  <c r="AC48" i="2"/>
  <c r="AC46" i="2"/>
  <c r="AC42" i="2"/>
  <c r="AC38" i="2"/>
  <c r="AC34" i="2"/>
  <c r="AC30" i="2"/>
  <c r="AC24" i="2"/>
  <c r="AC20" i="2"/>
  <c r="AC16" i="2"/>
  <c r="AC12" i="2"/>
  <c r="AC8" i="2"/>
  <c r="AC4" i="2"/>
  <c r="AC122" i="2"/>
  <c r="AC118" i="2"/>
  <c r="AC114" i="2"/>
  <c r="AC110" i="2"/>
  <c r="AC106" i="2"/>
  <c r="AC102" i="2"/>
  <c r="AC98" i="2"/>
  <c r="AC94" i="2"/>
  <c r="AC90" i="2"/>
  <c r="AC83" i="2"/>
  <c r="AC79" i="2"/>
  <c r="AC75" i="2"/>
  <c r="AC71" i="2"/>
  <c r="AC69" i="2"/>
  <c r="AC65" i="2"/>
  <c r="AC61" i="2"/>
  <c r="AC57" i="2"/>
  <c r="AC53" i="2"/>
  <c r="AC49" i="2"/>
  <c r="AC43" i="2"/>
  <c r="AC39" i="2"/>
  <c r="AC35" i="2"/>
  <c r="AC31" i="2"/>
  <c r="AC25" i="2"/>
  <c r="AC21" i="2"/>
  <c r="AC17" i="2"/>
  <c r="AC13" i="2"/>
  <c r="AC9" i="2"/>
  <c r="AC5" i="2"/>
  <c r="AC126" i="2"/>
  <c r="AC121" i="2"/>
  <c r="AC117" i="2"/>
  <c r="AC113" i="2"/>
  <c r="AC109" i="2"/>
  <c r="AC105" i="2"/>
  <c r="AC124" i="2"/>
  <c r="F14" i="3"/>
  <c r="J14" i="3"/>
  <c r="D14" i="3"/>
  <c r="H14" i="3"/>
  <c r="B14" i="3"/>
  <c r="J15" i="3"/>
  <c r="B15" i="3"/>
  <c r="H15" i="3"/>
  <c r="D15" i="3"/>
  <c r="F15" i="3"/>
  <c r="J13" i="3"/>
  <c r="H13" i="3"/>
  <c r="F13" i="3"/>
  <c r="D13" i="3"/>
  <c r="B13" i="3"/>
  <c r="D12" i="3"/>
  <c r="H12" i="3"/>
  <c r="F12" i="3"/>
  <c r="B12" i="3"/>
  <c r="J12" i="3"/>
  <c r="Z126" i="2"/>
  <c r="Z122" i="2"/>
  <c r="Z118" i="2"/>
  <c r="Z114" i="2"/>
  <c r="Z110" i="2"/>
  <c r="Z106" i="2"/>
  <c r="Z125" i="2"/>
  <c r="Z121" i="2"/>
  <c r="Z117" i="2"/>
  <c r="Z113" i="2"/>
  <c r="Z109" i="2"/>
  <c r="Z105" i="2"/>
  <c r="Z124" i="2"/>
  <c r="Z120" i="2"/>
  <c r="Z116" i="2"/>
  <c r="Z112" i="2"/>
  <c r="Z108" i="2"/>
  <c r="Z104" i="2"/>
  <c r="Z123" i="2"/>
  <c r="Z119" i="2"/>
  <c r="Z115" i="2"/>
  <c r="Z111" i="2"/>
  <c r="Z107" i="2"/>
  <c r="Z103" i="2"/>
  <c r="L13" i="3" l="1"/>
  <c r="L15" i="3"/>
  <c r="L14" i="3"/>
  <c r="L12" i="3"/>
  <c r="AE33" i="2" l="1"/>
  <c r="AE34" i="2"/>
  <c r="AE35" i="2"/>
  <c r="AE37" i="2"/>
  <c r="AE38" i="2"/>
  <c r="AE39" i="2"/>
  <c r="AE40" i="2"/>
  <c r="AE41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1" i="2"/>
  <c r="AE82" i="2"/>
  <c r="AE83" i="2"/>
  <c r="AE84" i="2"/>
  <c r="AE99" i="2"/>
  <c r="AE100" i="2"/>
  <c r="AE101" i="2"/>
  <c r="AE102" i="2"/>
  <c r="AE32" i="2" l="1"/>
  <c r="AE29" i="2"/>
  <c r="AE80" i="2"/>
  <c r="AE53" i="2"/>
  <c r="AE51" i="2"/>
  <c r="AE49" i="2"/>
  <c r="AE47" i="2"/>
  <c r="AE45" i="2"/>
  <c r="AE43" i="2"/>
  <c r="AE30" i="2"/>
  <c r="AE28" i="2"/>
  <c r="AE54" i="2"/>
  <c r="AE52" i="2"/>
  <c r="AE50" i="2"/>
  <c r="AE48" i="2"/>
  <c r="AE46" i="2"/>
  <c r="AE44" i="2"/>
  <c r="AE42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1" i="2"/>
  <c r="AE10" i="2"/>
  <c r="AE8" i="2"/>
  <c r="AE7" i="2"/>
  <c r="AE6" i="2"/>
  <c r="AE5" i="2"/>
  <c r="AE4" i="2"/>
  <c r="AE3" i="2"/>
  <c r="Q13" i="3"/>
  <c r="O13" i="3"/>
  <c r="W13" i="3"/>
  <c r="U13" i="3"/>
  <c r="S13" i="3"/>
  <c r="S12" i="3"/>
  <c r="U12" i="3"/>
  <c r="Q12" i="3"/>
  <c r="O12" i="3"/>
  <c r="W12" i="3"/>
  <c r="U15" i="3"/>
  <c r="W15" i="3"/>
  <c r="S15" i="3"/>
  <c r="Q15" i="3"/>
  <c r="O15" i="3"/>
  <c r="W14" i="3"/>
  <c r="S14" i="3"/>
  <c r="U14" i="3"/>
  <c r="Q14" i="3"/>
  <c r="O14" i="3"/>
  <c r="B2" i="2"/>
  <c r="S5" i="3" l="1"/>
  <c r="U5" i="3"/>
  <c r="W5" i="3"/>
  <c r="O5" i="3"/>
  <c r="Q5" i="3"/>
  <c r="Y14" i="3"/>
  <c r="H5" i="3"/>
  <c r="J5" i="3"/>
  <c r="D5" i="3"/>
  <c r="F5" i="3"/>
  <c r="B5" i="3"/>
  <c r="Y15" i="3"/>
  <c r="S3" i="3"/>
  <c r="W3" i="3"/>
  <c r="U3" i="3"/>
  <c r="Q3" i="3"/>
  <c r="O3" i="3"/>
  <c r="U11" i="3"/>
  <c r="O11" i="3"/>
  <c r="S11" i="3"/>
  <c r="Q11" i="3"/>
  <c r="W11" i="3"/>
  <c r="Y13" i="3"/>
  <c r="H6" i="3"/>
  <c r="D6" i="3"/>
  <c r="F6" i="3"/>
  <c r="J6" i="3"/>
  <c r="B6" i="3"/>
  <c r="Q4" i="3"/>
  <c r="S4" i="3"/>
  <c r="O4" i="3"/>
  <c r="U4" i="3"/>
  <c r="W4" i="3"/>
  <c r="Y12" i="3"/>
  <c r="J11" i="3"/>
  <c r="B11" i="3"/>
  <c r="D11" i="3"/>
  <c r="F11" i="3"/>
  <c r="H11" i="3"/>
  <c r="J4" i="3"/>
  <c r="B4" i="3"/>
  <c r="D4" i="3"/>
  <c r="F4" i="3"/>
  <c r="H4" i="3"/>
  <c r="F3" i="3"/>
  <c r="B3" i="3"/>
  <c r="H3" i="3"/>
  <c r="J3" i="3"/>
  <c r="D3" i="3"/>
  <c r="L6" i="3" l="1"/>
  <c r="Y5" i="3"/>
  <c r="Y4" i="3"/>
  <c r="Y11" i="3"/>
  <c r="L5" i="3"/>
  <c r="Y3" i="3"/>
  <c r="V4" i="3" s="1"/>
  <c r="L11" i="3"/>
  <c r="K11" i="3" s="1"/>
  <c r="L4" i="3"/>
  <c r="L3" i="3"/>
  <c r="C3" i="3" s="1"/>
  <c r="Z86" i="2"/>
  <c r="Z34" i="2"/>
  <c r="Z14" i="2"/>
  <c r="Z97" i="2"/>
  <c r="Z24" i="2"/>
  <c r="Z66" i="2"/>
  <c r="Z61" i="2"/>
  <c r="Z4" i="2"/>
  <c r="Z90" i="2"/>
  <c r="Z54" i="2"/>
  <c r="Z49" i="2"/>
  <c r="Z74" i="2"/>
  <c r="Z63" i="2"/>
  <c r="Z41" i="2"/>
  <c r="Z77" i="2"/>
  <c r="Z52" i="2"/>
  <c r="Z84" i="2"/>
  <c r="Z19" i="2"/>
  <c r="Z32" i="2"/>
  <c r="Z50" i="2"/>
  <c r="Z93" i="2"/>
  <c r="Z59" i="2"/>
  <c r="Z83" i="2"/>
  <c r="Z17" i="2"/>
  <c r="Z10" i="2"/>
  <c r="Z7" i="2"/>
  <c r="Z23" i="2"/>
  <c r="Z8" i="2"/>
  <c r="Z72" i="2"/>
  <c r="Z53" i="2"/>
  <c r="Z81" i="2"/>
  <c r="Z57" i="2"/>
  <c r="Z28" i="2"/>
  <c r="Z44" i="2"/>
  <c r="Z56" i="2"/>
  <c r="Z6" i="2"/>
  <c r="Z70" i="2"/>
  <c r="Z39" i="2"/>
  <c r="Z55" i="2"/>
  <c r="Z71" i="2"/>
  <c r="Z82" i="2"/>
  <c r="Z36" i="2"/>
  <c r="Z68" i="2"/>
  <c r="Z65" i="2"/>
  <c r="Z33" i="2"/>
  <c r="Z5" i="2"/>
  <c r="Z42" i="2"/>
  <c r="Z45" i="2"/>
  <c r="Z15" i="2"/>
  <c r="Z31" i="2"/>
  <c r="Z79" i="2"/>
  <c r="Z46" i="2"/>
  <c r="Z85" i="2"/>
  <c r="Z62" i="2"/>
  <c r="Z38" i="2"/>
  <c r="Z21" i="2"/>
  <c r="Z37" i="2"/>
  <c r="Z69" i="2"/>
  <c r="Z20" i="2"/>
  <c r="Z22" i="2"/>
  <c r="Z29" i="2"/>
  <c r="Z78" i="2"/>
  <c r="Z101" i="2"/>
  <c r="Z87" i="2"/>
  <c r="Z100" i="2"/>
  <c r="Z13" i="2"/>
  <c r="Z47" i="2"/>
  <c r="Z25" i="2"/>
  <c r="Z89" i="2"/>
  <c r="Z102" i="2"/>
  <c r="Z64" i="2"/>
  <c r="Z18" i="2"/>
  <c r="Z30" i="2"/>
  <c r="Z94" i="2"/>
  <c r="Z48" i="2"/>
  <c r="Z96" i="2"/>
  <c r="Z3" i="2"/>
  <c r="Z35" i="2"/>
  <c r="Z67" i="2"/>
  <c r="Z75" i="2"/>
  <c r="Z88" i="2"/>
  <c r="Z26" i="2"/>
  <c r="Z58" i="2"/>
  <c r="Z11" i="2"/>
  <c r="Z27" i="2"/>
  <c r="Z43" i="2"/>
  <c r="Z51" i="2"/>
  <c r="Z60" i="2"/>
  <c r="Z92" i="2"/>
  <c r="Z16" i="2"/>
  <c r="Z80" i="2"/>
  <c r="Z98" i="2"/>
  <c r="Z12" i="2"/>
  <c r="Z76" i="2"/>
  <c r="Z9" i="2"/>
  <c r="Z73" i="2"/>
  <c r="Z40" i="2"/>
  <c r="Z91" i="2"/>
  <c r="Z99" i="2"/>
  <c r="Z95" i="2"/>
  <c r="T5" i="3" l="1"/>
  <c r="V3" i="3"/>
  <c r="X3" i="3"/>
  <c r="R5" i="3"/>
  <c r="R4" i="3"/>
  <c r="T4" i="3"/>
  <c r="P5" i="3"/>
  <c r="T3" i="3"/>
  <c r="X4" i="3"/>
  <c r="X5" i="3"/>
  <c r="P4" i="3"/>
  <c r="R3" i="3"/>
  <c r="P3" i="3"/>
  <c r="V5" i="3"/>
  <c r="I3" i="3"/>
  <c r="G3" i="3"/>
  <c r="K13" i="3"/>
  <c r="I12" i="3"/>
  <c r="G15" i="3"/>
  <c r="E14" i="3"/>
  <c r="C12" i="3"/>
  <c r="K12" i="3"/>
  <c r="I15" i="3"/>
  <c r="G14" i="3"/>
  <c r="E13" i="3"/>
  <c r="C13" i="3"/>
  <c r="K15" i="3"/>
  <c r="I14" i="3"/>
  <c r="G13" i="3"/>
  <c r="E12" i="3"/>
  <c r="C14" i="3"/>
  <c r="K14" i="3"/>
  <c r="I13" i="3"/>
  <c r="G12" i="3"/>
  <c r="E15" i="3"/>
  <c r="C15" i="3"/>
  <c r="C11" i="3"/>
  <c r="E11" i="3"/>
  <c r="I11" i="3"/>
  <c r="G11" i="3"/>
  <c r="K6" i="3"/>
  <c r="I6" i="3"/>
  <c r="G6" i="3"/>
  <c r="E4" i="3"/>
  <c r="K5" i="3"/>
  <c r="I5" i="3"/>
  <c r="G5" i="3"/>
  <c r="E5" i="3"/>
  <c r="K4" i="3"/>
  <c r="I4" i="3"/>
  <c r="G4" i="3"/>
  <c r="E6" i="3"/>
  <c r="E3" i="3"/>
  <c r="K3" i="3"/>
  <c r="X12" i="3"/>
  <c r="V14" i="3"/>
  <c r="T12" i="3"/>
  <c r="R14" i="3"/>
  <c r="P12" i="3"/>
  <c r="V15" i="3"/>
  <c r="R15" i="3"/>
  <c r="P15" i="3"/>
  <c r="X15" i="3"/>
  <c r="X11" i="3"/>
  <c r="V13" i="3"/>
  <c r="T15" i="3"/>
  <c r="T11" i="3"/>
  <c r="P13" i="3"/>
  <c r="P11" i="3"/>
  <c r="X13" i="3"/>
  <c r="V11" i="3"/>
  <c r="T13" i="3"/>
  <c r="R11" i="3"/>
  <c r="X14" i="3"/>
  <c r="V12" i="3"/>
  <c r="T14" i="3"/>
  <c r="P14" i="3"/>
  <c r="R12" i="3"/>
  <c r="R13" i="3"/>
  <c r="W131" i="2"/>
  <c r="U131" i="2"/>
  <c r="X131" i="2"/>
  <c r="V131" i="2"/>
  <c r="L131" i="2"/>
  <c r="L133" i="2" s="1"/>
  <c r="K131" i="2"/>
  <c r="K133" i="2" s="1"/>
  <c r="I131" i="2"/>
  <c r="J131" i="2"/>
  <c r="N131" i="2"/>
  <c r="H131" i="2"/>
  <c r="T131" i="2"/>
  <c r="D133" i="2"/>
  <c r="B131" i="2"/>
  <c r="I133" i="2" l="1"/>
  <c r="P133" i="2"/>
  <c r="E133" i="2"/>
  <c r="W133" i="2"/>
  <c r="O133" i="2"/>
  <c r="H133" i="2"/>
  <c r="T133" i="2"/>
  <c r="B133" i="2"/>
  <c r="J133" i="2"/>
  <c r="V133" i="2"/>
  <c r="N133" i="2"/>
  <c r="X133" i="2"/>
  <c r="U133" i="2"/>
  <c r="C133" i="2"/>
</calcChain>
</file>

<file path=xl/sharedStrings.xml><?xml version="1.0" encoding="utf-8"?>
<sst xmlns="http://schemas.openxmlformats.org/spreadsheetml/2006/main" count="586" uniqueCount="270">
  <si>
    <t>NAMA LENGKAP</t>
  </si>
  <si>
    <t>Email Address</t>
  </si>
  <si>
    <t/>
  </si>
  <si>
    <t>nurlailatunn0@gmail.com</t>
  </si>
  <si>
    <t>rofiahh20@gmail.com</t>
  </si>
  <si>
    <t>Farhan Prasetya</t>
  </si>
  <si>
    <t>frhn.prstya@gmail.com</t>
  </si>
  <si>
    <t>henyyuslia32@gmail.com</t>
  </si>
  <si>
    <t>stholifaa@gmail.com</t>
  </si>
  <si>
    <t>wahyu140699@gmail.com</t>
  </si>
  <si>
    <t>dwiayusukma63@gmail.com</t>
  </si>
  <si>
    <t>Fahza Artanto</t>
  </si>
  <si>
    <t>hcanatare01@gmail.com</t>
  </si>
  <si>
    <t>Mochammad Farhan Ferdiansyah</t>
  </si>
  <si>
    <t>mochammadfarhanferdian984@gmail.com</t>
  </si>
  <si>
    <t>risaalma202@gmail.com</t>
  </si>
  <si>
    <t>Naufal fawwaz Kurnianto</t>
  </si>
  <si>
    <t>fawwazkurnianto8@gmail.com</t>
  </si>
  <si>
    <t>08020221047@student.uinsby.ac.id</t>
  </si>
  <si>
    <t>hayatulafiyah01@gmail.com</t>
  </si>
  <si>
    <t>tiaraaasm13@gmail.com</t>
  </si>
  <si>
    <t>lailinisats08@gmail.com</t>
  </si>
  <si>
    <t>aliyaturr26@gmail.com</t>
  </si>
  <si>
    <t>alfiaroyani31@gmail.com</t>
  </si>
  <si>
    <t>mutiararegita070502@gmail.com</t>
  </si>
  <si>
    <t>syafiraanindia7@gmail.com</t>
  </si>
  <si>
    <t>regitandc@gmail.com</t>
  </si>
  <si>
    <t>annsrwlndrl.19@gmail.com</t>
  </si>
  <si>
    <t>amaliazzahro16@gmail.com</t>
  </si>
  <si>
    <t>anastasyaaf01@gmail.com</t>
  </si>
  <si>
    <t>afadiyan07@gmail.com</t>
  </si>
  <si>
    <t>Dika Wisnu Pratama</t>
  </si>
  <si>
    <t>pratama.dikawisnu2404@gmail.com</t>
  </si>
  <si>
    <t>auliyazuhriyah2509@gmail.com</t>
  </si>
  <si>
    <t>romadloniynovie@gmail.com</t>
  </si>
  <si>
    <t>SATRIA AGUNG INDRAYADI</t>
  </si>
  <si>
    <t>satriagung16@gmail.com</t>
  </si>
  <si>
    <t>susisusilowati144@gmail.com</t>
  </si>
  <si>
    <t>AGUNG YUDAYYINULLOH LILIYAN</t>
  </si>
  <si>
    <t>aguungliliyan08@gmail.com</t>
  </si>
  <si>
    <t>annisanurulaini54@gmail.com</t>
  </si>
  <si>
    <t>thiankasalsabila@gmail.com</t>
  </si>
  <si>
    <t>Ahmad Zaidan farakhi</t>
  </si>
  <si>
    <t>ahmadzaidanfarakhi@gmail.com</t>
  </si>
  <si>
    <t>sherlyaariska12@gmail.com</t>
  </si>
  <si>
    <t>nurhadiialfin@gmail.com</t>
  </si>
  <si>
    <t>aniszulifatur@gmail.com</t>
  </si>
  <si>
    <t>nurulhmz2415@gmail.com</t>
  </si>
  <si>
    <t>Wahyu Evita Rahmah</t>
  </si>
  <si>
    <t>wahyuevita46@gmail.com</t>
  </si>
  <si>
    <t>RAFI NUR RABBANI</t>
  </si>
  <si>
    <t>08030220100@student.uinsby.ac.id</t>
  </si>
  <si>
    <t>raqueltop711@gmail.com</t>
  </si>
  <si>
    <t>dewierika463@gmail.com</t>
  </si>
  <si>
    <t>anikrohmah22@gmail.com</t>
  </si>
  <si>
    <t>ayuanggraeni66@gmail.com</t>
  </si>
  <si>
    <t>MUHAMMAD DHIYAUL HAQ</t>
  </si>
  <si>
    <t>dhiyaulhaq21@gmail.com</t>
  </si>
  <si>
    <t>diniamaliyah55@gmail.com</t>
  </si>
  <si>
    <t>nurlailayuniarti@gmail.com</t>
  </si>
  <si>
    <t>safitrinurindah45@gmail.com</t>
  </si>
  <si>
    <t>dinanurrohma37@gmail.com</t>
  </si>
  <si>
    <t>fatwanurkhariroh@gmail.com</t>
  </si>
  <si>
    <t>sitinurazizah67@gmail.com</t>
  </si>
  <si>
    <t>aqlimanurrahman52@gmail.com</t>
  </si>
  <si>
    <t>chofifakurniaputri1@gmail.com</t>
  </si>
  <si>
    <t>shintaputriaulia3@gmail.com</t>
  </si>
  <si>
    <t>putridewipuspita6@gmail.com</t>
  </si>
  <si>
    <t>devytaputriwardani78@gmail.com</t>
  </si>
  <si>
    <t>syifaaul02@gmail.com</t>
  </si>
  <si>
    <t>putrideviamanda@gmail.com</t>
  </si>
  <si>
    <t>MUHAMMAD ULUL ABSHOR</t>
  </si>
  <si>
    <t>muhammadululabshor@gmail.com</t>
  </si>
  <si>
    <t>MUHAMMAD TAUFIQUR ROHMAN</t>
  </si>
  <si>
    <t>muhammadtaufiqrohman34@gmail.com</t>
  </si>
  <si>
    <t>MUHAMMAD ZIDAN ZHAFIRI</t>
  </si>
  <si>
    <t>muhammadzidanz33@gmail.com</t>
  </si>
  <si>
    <t>kiranaayuw00@gmail.com</t>
  </si>
  <si>
    <t>muhammadfaiz001@gmail.com</t>
  </si>
  <si>
    <t>alfinurhadi35@gmail.com</t>
  </si>
  <si>
    <t>mukarromahputri34@gmail.com</t>
  </si>
  <si>
    <t>belindashakira00@gmail.com</t>
  </si>
  <si>
    <t>MUHAMMAD HIDAYATUR ROCHMAN</t>
  </si>
  <si>
    <t>muhammadhidaytur@gmail.com</t>
  </si>
  <si>
    <t>vikamuthohharoh10@gmail.com</t>
  </si>
  <si>
    <t>nurbrillianty@gmail.com</t>
  </si>
  <si>
    <t>sitimasrifah26@gmail.com</t>
  </si>
  <si>
    <t>MUHAMMAD RIZKI FADILLAH</t>
  </si>
  <si>
    <t>mrizkifadillah57@gmail.com</t>
  </si>
  <si>
    <t>AHMAD RIZQI MAULANA</t>
  </si>
  <si>
    <t>ahmadrizqim003@gmail.com</t>
  </si>
  <si>
    <t>dewiazzahru43@gmail.com</t>
  </si>
  <si>
    <t>dwiputriagustin47@gmail.com</t>
  </si>
  <si>
    <t>fikhanuranisa13@gmail.com</t>
  </si>
  <si>
    <t>nurulhadijayanti12@gmail.com</t>
  </si>
  <si>
    <t>annisanurulaini07@gmail.com</t>
  </si>
  <si>
    <t>dindaassiyfazahra54@gmail.com</t>
  </si>
  <si>
    <t>zahradwinur39@gmail.com</t>
  </si>
  <si>
    <t>dindanovita10@gmail.com</t>
  </si>
  <si>
    <t>dindarokhmatunnazila@gmail.com</t>
  </si>
  <si>
    <t>nurunnabila23@gmail.com</t>
  </si>
  <si>
    <t>nabilaalimafaatin18@gmail.com</t>
  </si>
  <si>
    <t>nailussaadahdini45@gmail.com</t>
  </si>
  <si>
    <t>ditaauliapratiwi11@gmail.com</t>
  </si>
  <si>
    <t>ALAN NURIL KHOIR</t>
  </si>
  <si>
    <t>alannurilkhoir93@gmail.com</t>
  </si>
  <si>
    <t>ayudwilestari193@gmail.com</t>
  </si>
  <si>
    <t>shefidwilestari33@gmail.com</t>
  </si>
  <si>
    <t>indahkhairatunnisa@gmail.com</t>
  </si>
  <si>
    <t>hurinaini109@gmail.com</t>
  </si>
  <si>
    <t>satriaagungindra80@gmail.com</t>
  </si>
  <si>
    <t>putridwiayuni30@gmail.com</t>
  </si>
  <si>
    <t>intankhoirotunnisa20@gmail.com</t>
  </si>
  <si>
    <t>ACHMAD HUSIEN</t>
  </si>
  <si>
    <t>achmadhusien89@gmail.com</t>
  </si>
  <si>
    <t>pramithaiznaazzahra@gmial.com</t>
  </si>
  <si>
    <t>anggertripuja36@gmail.com</t>
  </si>
  <si>
    <t>ACHMAD RAFLI ALAYYUBI</t>
  </si>
  <si>
    <t>raflialayyubiachmad@gmail.com</t>
  </si>
  <si>
    <t>aisyahtulanggraini04@gmail.com</t>
  </si>
  <si>
    <t>anggraininawalrizqi47@gmail.com</t>
  </si>
  <si>
    <t>intandwinuraini11@gmail.com</t>
  </si>
  <si>
    <t>TOTAL X1</t>
  </si>
  <si>
    <t>X1.4</t>
  </si>
  <si>
    <t>X1.1</t>
  </si>
  <si>
    <t>X1.2</t>
  </si>
  <si>
    <t>X1.3</t>
  </si>
  <si>
    <t>X2.1</t>
  </si>
  <si>
    <t>X2.2</t>
  </si>
  <si>
    <t>X2.3</t>
  </si>
  <si>
    <t>TOTAL X2</t>
  </si>
  <si>
    <t>X3.1</t>
  </si>
  <si>
    <t>X3.2</t>
  </si>
  <si>
    <t>X3.3</t>
  </si>
  <si>
    <t>TOTAL X3</t>
  </si>
  <si>
    <t>TOTAL Y</t>
  </si>
  <si>
    <t>RESPONDEN</t>
  </si>
  <si>
    <t>Y.1</t>
  </si>
  <si>
    <t>Y.2</t>
  </si>
  <si>
    <t>Y.3</t>
  </si>
  <si>
    <t>Y.4</t>
  </si>
  <si>
    <t>Y.5</t>
  </si>
  <si>
    <t>No</t>
  </si>
  <si>
    <t>Total ALL</t>
  </si>
  <si>
    <t>Indikator / Skala</t>
  </si>
  <si>
    <t>Skala</t>
  </si>
  <si>
    <t>Total</t>
  </si>
  <si>
    <t>(%)</t>
  </si>
  <si>
    <t>REKAP TOTAL X1, X2, X3  DAN Y</t>
  </si>
  <si>
    <t>Laki - laki</t>
  </si>
  <si>
    <t>SMP</t>
  </si>
  <si>
    <t>SMA</t>
  </si>
  <si>
    <t>D3/S1/S2/S3</t>
  </si>
  <si>
    <t>Wahyu widodo</t>
  </si>
  <si>
    <t>M. Khilmi aziz</t>
  </si>
  <si>
    <t>Denny pamungkas</t>
  </si>
  <si>
    <t>Lukmanul hakim</t>
  </si>
  <si>
    <t>Bagas Setyo Pratama</t>
  </si>
  <si>
    <t>Irpus</t>
  </si>
  <si>
    <t>Bambang wahono</t>
  </si>
  <si>
    <t xml:space="preserve">ragi ageng sugara </t>
  </si>
  <si>
    <t xml:space="preserve">rafa handika </t>
  </si>
  <si>
    <t>rizky faisal</t>
  </si>
  <si>
    <t>muhammad adhetya rizky</t>
  </si>
  <si>
    <t>wawan sugianto</t>
  </si>
  <si>
    <t>zella putra</t>
  </si>
  <si>
    <t>risaldi nugraha</t>
  </si>
  <si>
    <t>ryan putra</t>
  </si>
  <si>
    <t>Sylviean Tiga</t>
  </si>
  <si>
    <t>achmad hanafi</t>
  </si>
  <si>
    <t>Arif firmansyah</t>
  </si>
  <si>
    <t>Ferlix jaya</t>
  </si>
  <si>
    <t>Bagus satria aji</t>
  </si>
  <si>
    <t>Fandy saeputra</t>
  </si>
  <si>
    <t>Faiz Zabar Rachman</t>
  </si>
  <si>
    <t xml:space="preserve">Yayan ruhian </t>
  </si>
  <si>
    <t>Muhammad yasir zunaidi</t>
  </si>
  <si>
    <t>muhammad rehan</t>
  </si>
  <si>
    <t>Muhammad rahman</t>
  </si>
  <si>
    <t>Narto</t>
  </si>
  <si>
    <t>Yoga yudistian</t>
  </si>
  <si>
    <t>Ardiansyah putra</t>
  </si>
  <si>
    <t xml:space="preserve">Muhammad alif </t>
  </si>
  <si>
    <t>Shandy</t>
  </si>
  <si>
    <t>Ananda feri kurniawan</t>
  </si>
  <si>
    <t>Rizky</t>
  </si>
  <si>
    <t>Yoyok Paturochman</t>
  </si>
  <si>
    <t>Muhammad fazaimani putra</t>
  </si>
  <si>
    <t xml:space="preserve">Ari </t>
  </si>
  <si>
    <t>Ahmad Muda</t>
  </si>
  <si>
    <t>Hendra Yudi</t>
  </si>
  <si>
    <t>M Hendra Sukmana P</t>
  </si>
  <si>
    <t>Aldi Bagas Heriyanto</t>
  </si>
  <si>
    <t>Refly Azriel Harista</t>
  </si>
  <si>
    <t>Sagah</t>
  </si>
  <si>
    <t>Nur Imas Aulia</t>
  </si>
  <si>
    <t>Prasandhana Aditya N</t>
  </si>
  <si>
    <t>Sugeng Junaidi</t>
  </si>
  <si>
    <t>Anggik Prasetyo</t>
  </si>
  <si>
    <t>Riki Yakub</t>
  </si>
  <si>
    <t>Hastian Eza P</t>
  </si>
  <si>
    <t>Bayu Budiargo</t>
  </si>
  <si>
    <t>M Yunus</t>
  </si>
  <si>
    <t>Wawan Budi</t>
  </si>
  <si>
    <t>Molyono</t>
  </si>
  <si>
    <t>Dana Rizky Fauzi</t>
  </si>
  <si>
    <t>M Iqbal Maulana</t>
  </si>
  <si>
    <t>Ilham Dwi S</t>
  </si>
  <si>
    <t>Joey Kantana Putra</t>
  </si>
  <si>
    <t>Irawan</t>
  </si>
  <si>
    <t>M Muzany</t>
  </si>
  <si>
    <t>Safrudin</t>
  </si>
  <si>
    <t>Doni K</t>
  </si>
  <si>
    <t>Lukman Hadijaya</t>
  </si>
  <si>
    <t>Nafi Muchtar</t>
  </si>
  <si>
    <t>Wahyu Prayoga</t>
  </si>
  <si>
    <t>Surya Putra M</t>
  </si>
  <si>
    <t>Argo Haryana</t>
  </si>
  <si>
    <t>Eka Febri</t>
  </si>
  <si>
    <t>Aldy Wisnu</t>
  </si>
  <si>
    <t>M Efendik</t>
  </si>
  <si>
    <t>Nanda Satriya</t>
  </si>
  <si>
    <t>Sugiarto</t>
  </si>
  <si>
    <t>M Arif</t>
  </si>
  <si>
    <t>Nanda Mujianto Putra</t>
  </si>
  <si>
    <t>Basyirul Anam</t>
  </si>
  <si>
    <t>JENIS KELAMIN</t>
  </si>
  <si>
    <t>PENDIDIKAN</t>
  </si>
  <si>
    <t>Slamet Pujiono</t>
  </si>
  <si>
    <t>Laki-laki</t>
  </si>
  <si>
    <t>Althara Jaeno Orion</t>
  </si>
  <si>
    <t xml:space="preserve">Jung Jaehyun Dirgantara </t>
  </si>
  <si>
    <t xml:space="preserve">Alvaro Jaemin Ramadhan </t>
  </si>
  <si>
    <t>azzam muhammad</t>
  </si>
  <si>
    <t>Farid</t>
  </si>
  <si>
    <t>Moch. Sandi Al-Amien</t>
  </si>
  <si>
    <t xml:space="preserve">Abiel Wahyu Romadhon </t>
  </si>
  <si>
    <t>Vido Michael</t>
  </si>
  <si>
    <t>Daniel</t>
  </si>
  <si>
    <t>Rama</t>
  </si>
  <si>
    <t>Araya Wahyu Ramadhan</t>
  </si>
  <si>
    <t>Fajar</t>
  </si>
  <si>
    <t>Samsudin</t>
  </si>
  <si>
    <t>Prastian Cahyo Ariadi</t>
  </si>
  <si>
    <t>Yusril Tamimi</t>
  </si>
  <si>
    <t>Hendy</t>
  </si>
  <si>
    <t>wahyu</t>
  </si>
  <si>
    <t>Sodiq</t>
  </si>
  <si>
    <t>Ahmad jufri</t>
  </si>
  <si>
    <t xml:space="preserve">juan </t>
  </si>
  <si>
    <t>M. Rafli</t>
  </si>
  <si>
    <t>Yoga S</t>
  </si>
  <si>
    <t xml:space="preserve">Rendy </t>
  </si>
  <si>
    <t>Arif Samsul</t>
  </si>
  <si>
    <t>Yusril Hadi</t>
  </si>
  <si>
    <t>Rudi eko</t>
  </si>
  <si>
    <t>Didik</t>
  </si>
  <si>
    <t>Brian</t>
  </si>
  <si>
    <t>Abdul Rosyid</t>
  </si>
  <si>
    <t>Muhammad Hadi</t>
  </si>
  <si>
    <t>X2.4</t>
  </si>
  <si>
    <t>X2.5</t>
  </si>
  <si>
    <t>Total_X1</t>
  </si>
  <si>
    <t>Total_X2</t>
  </si>
  <si>
    <t>Total_X3</t>
  </si>
  <si>
    <t>Total_Y</t>
  </si>
  <si>
    <t>3</t>
  </si>
  <si>
    <t>X1.5</t>
  </si>
  <si>
    <t>X3.4</t>
  </si>
  <si>
    <t>X3.5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</si>
</sst>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8"/>
      <name val="Arial"/>
      <scheme val="minor"/>
    </font>
    <font>
      <sz val="1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3" fillId="0" borderId="0" xfId="0" applyFont="1"/>
    <xf numFmtId="0" fontId="0" fillId="1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4" fillId="0" borderId="0" xfId="0" applyFont="1"/>
    <xf numFmtId="0" fontId="7" fillId="7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38"/>
  <sheetViews>
    <sheetView zoomScale="60" zoomScaleNormal="60" workbookViewId="0">
      <pane ySplit="1" topLeftCell="A2" activePane="bottomLeft" state="frozen"/>
      <selection pane="bottomLeft" activeCell="AB4" sqref="AB4"/>
    </sheetView>
  </sheetViews>
  <sheetFormatPr defaultColWidth="15.6328125" defaultRowHeight="15.75" customHeight="1" x14ac:dyDescent="0.25"/>
  <cols>
    <col min="1" max="1" width="12.6328125" style="3" customWidth="1"/>
    <col min="2" max="4" width="16" hidden="1" customWidth="1"/>
    <col min="5" max="8" width="4.6328125" bestFit="1" customWidth="1"/>
    <col min="9" max="9" width="4.6328125" customWidth="1"/>
    <col min="10" max="10" width="9.36328125" bestFit="1" customWidth="1"/>
    <col min="11" max="11" width="4.6328125" customWidth="1"/>
    <col min="12" max="13" width="4.6328125" bestFit="1" customWidth="1"/>
    <col min="14" max="15" width="4.6328125" customWidth="1"/>
    <col min="16" max="16" width="9.36328125" bestFit="1" customWidth="1"/>
    <col min="17" max="19" width="4.6328125" bestFit="1" customWidth="1"/>
    <col min="20" max="21" width="4.6328125" customWidth="1"/>
    <col min="22" max="22" width="9.36328125" bestFit="1" customWidth="1"/>
    <col min="23" max="27" width="3.6328125" bestFit="1" customWidth="1"/>
    <col min="28" max="28" width="8.453125" bestFit="1" customWidth="1"/>
    <col min="29" max="29" width="38" hidden="1" customWidth="1"/>
    <col min="30" max="30" width="18.81640625" customWidth="1"/>
    <col min="31" max="34" width="3.08984375" bestFit="1" customWidth="1"/>
    <col min="35" max="35" width="4.7265625" customWidth="1"/>
    <col min="36" max="39" width="6.1796875" bestFit="1" customWidth="1"/>
  </cols>
  <sheetData>
    <row r="1" spans="1:30" ht="15.75" customHeight="1" x14ac:dyDescent="0.25">
      <c r="A1" s="2" t="s">
        <v>136</v>
      </c>
      <c r="B1" s="1" t="s">
        <v>0</v>
      </c>
      <c r="C1" s="1" t="s">
        <v>226</v>
      </c>
      <c r="D1" s="1" t="s">
        <v>227</v>
      </c>
      <c r="E1" s="21" t="s">
        <v>124</v>
      </c>
      <c r="F1" s="21" t="s">
        <v>125</v>
      </c>
      <c r="G1" s="21" t="s">
        <v>126</v>
      </c>
      <c r="H1" s="21" t="s">
        <v>123</v>
      </c>
      <c r="I1" s="21" t="s">
        <v>267</v>
      </c>
      <c r="J1" s="20" t="s">
        <v>122</v>
      </c>
      <c r="K1" s="21" t="s">
        <v>127</v>
      </c>
      <c r="L1" s="21" t="s">
        <v>128</v>
      </c>
      <c r="M1" s="21" t="s">
        <v>129</v>
      </c>
      <c r="N1" s="21" t="s">
        <v>260</v>
      </c>
      <c r="O1" s="21" t="s">
        <v>261</v>
      </c>
      <c r="P1" s="20" t="s">
        <v>130</v>
      </c>
      <c r="Q1" s="21" t="s">
        <v>131</v>
      </c>
      <c r="R1" s="21" t="s">
        <v>132</v>
      </c>
      <c r="S1" s="21" t="s">
        <v>133</v>
      </c>
      <c r="T1" s="21" t="s">
        <v>268</v>
      </c>
      <c r="U1" s="21" t="s">
        <v>269</v>
      </c>
      <c r="V1" s="20" t="s">
        <v>134</v>
      </c>
      <c r="W1" s="21" t="s">
        <v>137</v>
      </c>
      <c r="X1" s="21" t="s">
        <v>138</v>
      </c>
      <c r="Y1" s="21" t="s">
        <v>139</v>
      </c>
      <c r="Z1" s="21" t="s">
        <v>140</v>
      </c>
      <c r="AA1" s="21" t="s">
        <v>141</v>
      </c>
      <c r="AB1" s="20" t="s">
        <v>135</v>
      </c>
      <c r="AC1" s="1" t="s">
        <v>1</v>
      </c>
      <c r="AD1" s="1" t="s">
        <v>2</v>
      </c>
    </row>
    <row r="2" spans="1:30" ht="15.75" customHeight="1" x14ac:dyDescent="0.25">
      <c r="A2" s="2">
        <v>1</v>
      </c>
      <c r="B2" s="22" t="s">
        <v>189</v>
      </c>
      <c r="C2" s="1" t="s">
        <v>149</v>
      </c>
      <c r="D2" s="1" t="s">
        <v>151</v>
      </c>
      <c r="E2" s="23">
        <v>3</v>
      </c>
      <c r="F2" s="23">
        <v>3</v>
      </c>
      <c r="G2" s="23">
        <v>4</v>
      </c>
      <c r="H2" s="23">
        <v>4</v>
      </c>
      <c r="I2" s="23">
        <v>4</v>
      </c>
      <c r="J2" s="24">
        <f>SUM(E2:I2)</f>
        <v>18</v>
      </c>
      <c r="K2" s="25" t="s">
        <v>266</v>
      </c>
      <c r="L2" s="25">
        <v>4</v>
      </c>
      <c r="M2" s="23">
        <v>4</v>
      </c>
      <c r="N2" s="23">
        <v>4</v>
      </c>
      <c r="O2" s="23">
        <v>4</v>
      </c>
      <c r="P2" s="26">
        <f>SUM(K2:O2)</f>
        <v>16</v>
      </c>
      <c r="Q2" s="25">
        <v>4</v>
      </c>
      <c r="R2" s="25">
        <v>5</v>
      </c>
      <c r="S2" s="25">
        <v>5</v>
      </c>
      <c r="T2" s="23">
        <v>4</v>
      </c>
      <c r="U2" s="25">
        <v>4</v>
      </c>
      <c r="V2" s="26">
        <f>SUM(Q2:U2)</f>
        <v>22</v>
      </c>
      <c r="W2" s="23">
        <v>4</v>
      </c>
      <c r="X2" s="25">
        <v>4</v>
      </c>
      <c r="Y2" s="25">
        <v>4</v>
      </c>
      <c r="Z2" s="25">
        <v>4</v>
      </c>
      <c r="AA2" s="25">
        <v>5</v>
      </c>
      <c r="AB2" s="24">
        <f>SUM(W2:AA2)</f>
        <v>21</v>
      </c>
      <c r="AC2" s="1" t="s">
        <v>3</v>
      </c>
    </row>
    <row r="3" spans="1:30" ht="15.75" customHeight="1" x14ac:dyDescent="0.25">
      <c r="A3" s="2">
        <v>2</v>
      </c>
      <c r="B3" s="22" t="s">
        <v>190</v>
      </c>
      <c r="C3" s="1" t="s">
        <v>149</v>
      </c>
      <c r="D3" s="1" t="s">
        <v>151</v>
      </c>
      <c r="E3" s="23">
        <v>3</v>
      </c>
      <c r="F3" s="23">
        <v>3</v>
      </c>
      <c r="G3" s="23">
        <v>3</v>
      </c>
      <c r="H3" s="23">
        <v>4</v>
      </c>
      <c r="I3" s="23">
        <v>3</v>
      </c>
      <c r="J3" s="24">
        <f t="shared" ref="J3:J66" si="0">SUM(E3:I3)</f>
        <v>16</v>
      </c>
      <c r="K3" s="23">
        <v>4</v>
      </c>
      <c r="L3" s="23">
        <v>4</v>
      </c>
      <c r="M3" s="23">
        <v>4</v>
      </c>
      <c r="N3" s="23">
        <v>3</v>
      </c>
      <c r="O3" s="23">
        <v>3</v>
      </c>
      <c r="P3" s="26">
        <f t="shared" ref="P3:P66" si="1">SUM(K3:O3)</f>
        <v>18</v>
      </c>
      <c r="Q3" s="23">
        <v>4</v>
      </c>
      <c r="R3" s="23">
        <v>4</v>
      </c>
      <c r="S3" s="23">
        <v>3</v>
      </c>
      <c r="T3" s="23">
        <v>4</v>
      </c>
      <c r="U3" s="25">
        <v>3</v>
      </c>
      <c r="V3" s="26">
        <f t="shared" ref="V3:V66" si="2">SUM(Q3:U3)</f>
        <v>18</v>
      </c>
      <c r="W3" s="25">
        <v>3</v>
      </c>
      <c r="X3" s="25">
        <v>3</v>
      </c>
      <c r="Y3" s="25">
        <v>4</v>
      </c>
      <c r="Z3" s="25">
        <v>3</v>
      </c>
      <c r="AA3" s="25">
        <v>4</v>
      </c>
      <c r="AB3" s="26">
        <f>SUM(W3:AA3)</f>
        <v>17</v>
      </c>
      <c r="AC3" s="1" t="s">
        <v>4</v>
      </c>
    </row>
    <row r="4" spans="1:30" ht="15.75" customHeight="1" x14ac:dyDescent="0.25">
      <c r="A4" s="2">
        <v>3</v>
      </c>
      <c r="B4" s="22" t="s">
        <v>191</v>
      </c>
      <c r="C4" s="1" t="s">
        <v>149</v>
      </c>
      <c r="D4" s="1" t="s">
        <v>151</v>
      </c>
      <c r="E4" s="25">
        <v>3</v>
      </c>
      <c r="F4" s="25">
        <v>3</v>
      </c>
      <c r="G4" s="25">
        <v>3</v>
      </c>
      <c r="H4" s="23">
        <v>4</v>
      </c>
      <c r="I4" s="23">
        <v>4</v>
      </c>
      <c r="J4" s="24">
        <f t="shared" si="0"/>
        <v>17</v>
      </c>
      <c r="K4" s="23">
        <v>4</v>
      </c>
      <c r="L4" s="23">
        <v>4</v>
      </c>
      <c r="M4" s="23">
        <v>5</v>
      </c>
      <c r="N4" s="23">
        <v>4</v>
      </c>
      <c r="O4" s="23">
        <v>4</v>
      </c>
      <c r="P4" s="26">
        <f t="shared" si="1"/>
        <v>21</v>
      </c>
      <c r="Q4" s="23">
        <v>4</v>
      </c>
      <c r="R4" s="23">
        <v>4</v>
      </c>
      <c r="S4" s="23">
        <v>5</v>
      </c>
      <c r="T4" s="23">
        <v>4</v>
      </c>
      <c r="U4" s="25">
        <v>4</v>
      </c>
      <c r="V4" s="26">
        <f t="shared" si="2"/>
        <v>21</v>
      </c>
      <c r="W4" s="25">
        <v>4</v>
      </c>
      <c r="X4" s="25">
        <v>4</v>
      </c>
      <c r="Y4" s="25">
        <v>5</v>
      </c>
      <c r="Z4" s="25">
        <v>4</v>
      </c>
      <c r="AA4" s="25">
        <v>4</v>
      </c>
      <c r="AB4" s="24">
        <f>SUM(W4:AA4)</f>
        <v>21</v>
      </c>
      <c r="AC4" s="1" t="s">
        <v>6</v>
      </c>
    </row>
    <row r="5" spans="1:30" ht="15.75" customHeight="1" x14ac:dyDescent="0.25">
      <c r="A5" s="2">
        <v>4</v>
      </c>
      <c r="B5" s="22" t="s">
        <v>192</v>
      </c>
      <c r="C5" s="1" t="s">
        <v>149</v>
      </c>
      <c r="D5" s="1" t="s">
        <v>151</v>
      </c>
      <c r="E5" s="23">
        <v>5</v>
      </c>
      <c r="F5" s="23">
        <v>5</v>
      </c>
      <c r="G5" s="23">
        <v>5</v>
      </c>
      <c r="H5" s="23">
        <v>3</v>
      </c>
      <c r="I5" s="23">
        <v>4</v>
      </c>
      <c r="J5" s="24">
        <f t="shared" si="0"/>
        <v>22</v>
      </c>
      <c r="K5" s="23">
        <v>4</v>
      </c>
      <c r="L5" s="23">
        <v>4</v>
      </c>
      <c r="M5" s="23">
        <v>4</v>
      </c>
      <c r="N5" s="23">
        <v>5</v>
      </c>
      <c r="O5" s="23">
        <v>5</v>
      </c>
      <c r="P5" s="26">
        <f t="shared" si="1"/>
        <v>22</v>
      </c>
      <c r="Q5" s="23">
        <v>4</v>
      </c>
      <c r="R5" s="23">
        <v>4</v>
      </c>
      <c r="S5" s="23">
        <v>4</v>
      </c>
      <c r="T5" s="23">
        <v>4</v>
      </c>
      <c r="U5" s="25">
        <v>5</v>
      </c>
      <c r="V5" s="26">
        <f t="shared" si="2"/>
        <v>21</v>
      </c>
      <c r="W5" s="23">
        <v>4</v>
      </c>
      <c r="X5" s="23">
        <v>4</v>
      </c>
      <c r="Y5" s="25">
        <v>4</v>
      </c>
      <c r="Z5" s="25">
        <v>5</v>
      </c>
      <c r="AA5" s="25">
        <v>5</v>
      </c>
      <c r="AB5" s="24">
        <f>SUM(W5:AA5)</f>
        <v>22</v>
      </c>
      <c r="AC5" s="1" t="s">
        <v>7</v>
      </c>
    </row>
    <row r="6" spans="1:30" ht="15.75" customHeight="1" x14ac:dyDescent="0.25">
      <c r="A6" s="2">
        <v>5</v>
      </c>
      <c r="B6" s="22" t="s">
        <v>193</v>
      </c>
      <c r="C6" s="1" t="s">
        <v>149</v>
      </c>
      <c r="D6" s="1" t="s">
        <v>151</v>
      </c>
      <c r="E6" s="23">
        <v>4</v>
      </c>
      <c r="F6" s="23">
        <v>5</v>
      </c>
      <c r="G6" s="23">
        <v>3</v>
      </c>
      <c r="H6" s="23">
        <v>4</v>
      </c>
      <c r="I6" s="25">
        <v>4</v>
      </c>
      <c r="J6" s="24">
        <f t="shared" si="0"/>
        <v>20</v>
      </c>
      <c r="K6" s="23">
        <v>4</v>
      </c>
      <c r="L6" s="25">
        <v>4</v>
      </c>
      <c r="M6" s="25">
        <v>4</v>
      </c>
      <c r="N6" s="25">
        <v>5</v>
      </c>
      <c r="O6" s="25">
        <v>4</v>
      </c>
      <c r="P6" s="26">
        <f t="shared" si="1"/>
        <v>21</v>
      </c>
      <c r="Q6" s="25">
        <v>4</v>
      </c>
      <c r="R6" s="25">
        <v>4</v>
      </c>
      <c r="S6" s="25">
        <v>4</v>
      </c>
      <c r="T6" s="25">
        <v>4</v>
      </c>
      <c r="U6" s="23">
        <v>4</v>
      </c>
      <c r="V6" s="26">
        <f t="shared" si="2"/>
        <v>20</v>
      </c>
      <c r="W6" s="23">
        <v>4</v>
      </c>
      <c r="X6" s="23">
        <v>5</v>
      </c>
      <c r="Y6" s="23">
        <v>4</v>
      </c>
      <c r="Z6" s="23">
        <v>4</v>
      </c>
      <c r="AA6" s="23">
        <v>5</v>
      </c>
      <c r="AB6" s="24">
        <f>SUM(W6:AA6)</f>
        <v>22</v>
      </c>
      <c r="AC6" s="1" t="s">
        <v>8</v>
      </c>
    </row>
    <row r="7" spans="1:30" ht="15.75" customHeight="1" x14ac:dyDescent="0.25">
      <c r="A7" s="2">
        <v>6</v>
      </c>
      <c r="B7" s="22" t="s">
        <v>194</v>
      </c>
      <c r="C7" s="1" t="s">
        <v>149</v>
      </c>
      <c r="D7" s="1" t="s">
        <v>151</v>
      </c>
      <c r="E7" s="23">
        <v>4</v>
      </c>
      <c r="F7" s="23">
        <v>2</v>
      </c>
      <c r="G7" s="23">
        <v>3</v>
      </c>
      <c r="H7" s="23">
        <v>4</v>
      </c>
      <c r="I7" s="25">
        <v>3</v>
      </c>
      <c r="J7" s="24">
        <f t="shared" si="0"/>
        <v>16</v>
      </c>
      <c r="K7" s="25">
        <v>3</v>
      </c>
      <c r="L7" s="25">
        <v>3</v>
      </c>
      <c r="M7" s="25">
        <v>2</v>
      </c>
      <c r="N7" s="25">
        <v>3</v>
      </c>
      <c r="O7" s="25">
        <v>3</v>
      </c>
      <c r="P7" s="26">
        <f t="shared" si="1"/>
        <v>14</v>
      </c>
      <c r="Q7" s="23">
        <v>3</v>
      </c>
      <c r="R7" s="23">
        <v>3</v>
      </c>
      <c r="S7" s="23">
        <v>3</v>
      </c>
      <c r="T7" s="25">
        <v>3</v>
      </c>
      <c r="U7" s="25">
        <v>3</v>
      </c>
      <c r="V7" s="26">
        <f t="shared" si="2"/>
        <v>15</v>
      </c>
      <c r="W7" s="25">
        <v>3</v>
      </c>
      <c r="X7" s="25">
        <v>2</v>
      </c>
      <c r="Y7" s="25">
        <v>3</v>
      </c>
      <c r="Z7" s="25">
        <v>3</v>
      </c>
      <c r="AA7" s="25">
        <v>3</v>
      </c>
      <c r="AB7" s="24">
        <f>SUM(W7:AA7)</f>
        <v>14</v>
      </c>
      <c r="AC7" s="1" t="s">
        <v>9</v>
      </c>
    </row>
    <row r="8" spans="1:30" ht="15.75" customHeight="1" x14ac:dyDescent="0.25">
      <c r="A8" s="2">
        <v>7</v>
      </c>
      <c r="B8" s="22" t="s">
        <v>195</v>
      </c>
      <c r="C8" s="1" t="s">
        <v>149</v>
      </c>
      <c r="D8" s="1" t="s">
        <v>151</v>
      </c>
      <c r="E8" s="23">
        <v>5</v>
      </c>
      <c r="F8" s="23">
        <v>4</v>
      </c>
      <c r="G8" s="23">
        <v>4</v>
      </c>
      <c r="H8" s="23">
        <v>4</v>
      </c>
      <c r="I8" s="25">
        <v>3</v>
      </c>
      <c r="J8" s="24">
        <f t="shared" si="0"/>
        <v>20</v>
      </c>
      <c r="K8" s="25">
        <v>4</v>
      </c>
      <c r="L8" s="25">
        <v>4</v>
      </c>
      <c r="M8" s="25">
        <v>4</v>
      </c>
      <c r="N8" s="25">
        <v>3</v>
      </c>
      <c r="O8" s="25">
        <v>3</v>
      </c>
      <c r="P8" s="26">
        <f t="shared" si="1"/>
        <v>18</v>
      </c>
      <c r="Q8" s="23">
        <v>5</v>
      </c>
      <c r="R8" s="23">
        <v>4</v>
      </c>
      <c r="S8" s="23">
        <v>5</v>
      </c>
      <c r="T8" s="25">
        <v>3</v>
      </c>
      <c r="U8" s="23">
        <v>3</v>
      </c>
      <c r="V8" s="26">
        <f t="shared" si="2"/>
        <v>20</v>
      </c>
      <c r="W8" s="23">
        <v>4</v>
      </c>
      <c r="X8" s="23">
        <v>4</v>
      </c>
      <c r="Y8" s="23">
        <v>5</v>
      </c>
      <c r="Z8" s="23">
        <v>5</v>
      </c>
      <c r="AA8" s="23">
        <v>3</v>
      </c>
      <c r="AB8" s="24">
        <f>SUM(W8:AA8)</f>
        <v>21</v>
      </c>
      <c r="AC8" s="1" t="s">
        <v>10</v>
      </c>
    </row>
    <row r="9" spans="1:30" ht="15.75" customHeight="1" x14ac:dyDescent="0.25">
      <c r="A9" s="2">
        <v>8</v>
      </c>
      <c r="B9" s="22" t="s">
        <v>196</v>
      </c>
      <c r="C9" s="1" t="s">
        <v>149</v>
      </c>
      <c r="D9" s="1" t="s">
        <v>151</v>
      </c>
      <c r="E9" s="23">
        <v>5</v>
      </c>
      <c r="F9" s="23">
        <v>5</v>
      </c>
      <c r="G9" s="23">
        <v>5</v>
      </c>
      <c r="H9" s="23">
        <v>4</v>
      </c>
      <c r="I9" s="23">
        <v>3</v>
      </c>
      <c r="J9" s="24">
        <f t="shared" si="0"/>
        <v>22</v>
      </c>
      <c r="K9" s="23">
        <v>4</v>
      </c>
      <c r="L9" s="23">
        <v>4</v>
      </c>
      <c r="M9" s="23">
        <v>3</v>
      </c>
      <c r="N9" s="23">
        <v>3</v>
      </c>
      <c r="O9" s="23">
        <v>3</v>
      </c>
      <c r="P9" s="26">
        <f t="shared" si="1"/>
        <v>17</v>
      </c>
      <c r="Q9" s="23">
        <v>5</v>
      </c>
      <c r="R9" s="23">
        <v>5</v>
      </c>
      <c r="S9" s="23">
        <v>4</v>
      </c>
      <c r="T9" s="23">
        <v>4</v>
      </c>
      <c r="U9" s="25">
        <v>4</v>
      </c>
      <c r="V9" s="26">
        <f t="shared" si="2"/>
        <v>22</v>
      </c>
      <c r="W9" s="25">
        <v>3</v>
      </c>
      <c r="X9" s="25">
        <v>3</v>
      </c>
      <c r="Y9" s="25">
        <v>3</v>
      </c>
      <c r="Z9" s="25">
        <v>3</v>
      </c>
      <c r="AA9" s="25">
        <v>4</v>
      </c>
      <c r="AB9" s="24">
        <f>SUM(W9:AA9)</f>
        <v>16</v>
      </c>
      <c r="AC9" s="1" t="s">
        <v>12</v>
      </c>
    </row>
    <row r="10" spans="1:30" ht="15.75" customHeight="1" x14ac:dyDescent="0.25">
      <c r="A10" s="2">
        <v>9</v>
      </c>
      <c r="B10" s="22" t="s">
        <v>197</v>
      </c>
      <c r="C10" s="1" t="s">
        <v>149</v>
      </c>
      <c r="D10" s="1" t="s">
        <v>150</v>
      </c>
      <c r="E10" s="23">
        <v>4</v>
      </c>
      <c r="F10" s="23">
        <v>4</v>
      </c>
      <c r="G10" s="23">
        <v>4</v>
      </c>
      <c r="H10" s="23">
        <v>4</v>
      </c>
      <c r="I10" s="23">
        <v>4</v>
      </c>
      <c r="J10" s="24">
        <f t="shared" si="0"/>
        <v>20</v>
      </c>
      <c r="K10" s="23">
        <v>4</v>
      </c>
      <c r="L10" s="23">
        <v>4</v>
      </c>
      <c r="M10" s="23">
        <v>4</v>
      </c>
      <c r="N10" s="23">
        <v>4</v>
      </c>
      <c r="O10" s="23">
        <v>4</v>
      </c>
      <c r="P10" s="26">
        <f t="shared" si="1"/>
        <v>20</v>
      </c>
      <c r="Q10" s="23">
        <v>4</v>
      </c>
      <c r="R10" s="23">
        <v>4</v>
      </c>
      <c r="S10" s="23">
        <v>4</v>
      </c>
      <c r="T10" s="23">
        <v>4</v>
      </c>
      <c r="U10" s="25">
        <v>4</v>
      </c>
      <c r="V10" s="26">
        <f t="shared" si="2"/>
        <v>20</v>
      </c>
      <c r="W10" s="25">
        <v>4</v>
      </c>
      <c r="X10" s="25">
        <v>4</v>
      </c>
      <c r="Y10" s="23">
        <v>4</v>
      </c>
      <c r="Z10" s="23">
        <v>4</v>
      </c>
      <c r="AA10" s="25">
        <v>4</v>
      </c>
      <c r="AB10" s="24">
        <f>SUM(W10:AA10)</f>
        <v>20</v>
      </c>
      <c r="AC10" s="1" t="s">
        <v>14</v>
      </c>
    </row>
    <row r="11" spans="1:30" ht="15.75" customHeight="1" x14ac:dyDescent="0.25">
      <c r="A11" s="2">
        <v>10</v>
      </c>
      <c r="B11" s="22" t="s">
        <v>198</v>
      </c>
      <c r="C11" s="1" t="s">
        <v>149</v>
      </c>
      <c r="D11" s="1" t="s">
        <v>151</v>
      </c>
      <c r="E11" s="23">
        <v>4</v>
      </c>
      <c r="F11" s="23">
        <v>3</v>
      </c>
      <c r="G11" s="23">
        <v>3</v>
      </c>
      <c r="H11" s="23">
        <v>4</v>
      </c>
      <c r="I11" s="23">
        <v>3</v>
      </c>
      <c r="J11" s="24">
        <f t="shared" si="0"/>
        <v>17</v>
      </c>
      <c r="K11" s="23">
        <v>4</v>
      </c>
      <c r="L11" s="23">
        <v>4</v>
      </c>
      <c r="M11" s="23">
        <v>4</v>
      </c>
      <c r="N11" s="23">
        <v>4</v>
      </c>
      <c r="O11" s="23">
        <v>4</v>
      </c>
      <c r="P11" s="26">
        <f t="shared" si="1"/>
        <v>20</v>
      </c>
      <c r="Q11" s="23">
        <v>4</v>
      </c>
      <c r="R11" s="23">
        <v>4</v>
      </c>
      <c r="S11" s="23">
        <v>4</v>
      </c>
      <c r="T11" s="23">
        <v>4</v>
      </c>
      <c r="U11" s="25">
        <v>3</v>
      </c>
      <c r="V11" s="26">
        <f t="shared" si="2"/>
        <v>19</v>
      </c>
      <c r="W11" s="25">
        <v>3</v>
      </c>
      <c r="X11" s="25">
        <v>4</v>
      </c>
      <c r="Y11" s="25">
        <v>3</v>
      </c>
      <c r="Z11" s="25">
        <v>4</v>
      </c>
      <c r="AA11" s="25">
        <v>5</v>
      </c>
      <c r="AB11" s="24">
        <f>SUM(W11:AA11)</f>
        <v>19</v>
      </c>
      <c r="AC11" s="1" t="s">
        <v>15</v>
      </c>
    </row>
    <row r="12" spans="1:30" ht="15.75" customHeight="1" x14ac:dyDescent="0.25">
      <c r="A12" s="2">
        <v>11</v>
      </c>
      <c r="B12" s="22" t="s">
        <v>199</v>
      </c>
      <c r="C12" s="1" t="s">
        <v>149</v>
      </c>
      <c r="D12" s="1" t="s">
        <v>151</v>
      </c>
      <c r="E12" s="23">
        <v>5</v>
      </c>
      <c r="F12" s="23">
        <v>5</v>
      </c>
      <c r="G12" s="23">
        <v>5</v>
      </c>
      <c r="H12" s="23">
        <v>4</v>
      </c>
      <c r="I12" s="23">
        <v>5</v>
      </c>
      <c r="J12" s="24">
        <f t="shared" si="0"/>
        <v>24</v>
      </c>
      <c r="K12" s="23">
        <v>4</v>
      </c>
      <c r="L12" s="23">
        <v>4</v>
      </c>
      <c r="M12" s="23">
        <v>4</v>
      </c>
      <c r="N12" s="23">
        <v>4</v>
      </c>
      <c r="O12" s="23">
        <v>4</v>
      </c>
      <c r="P12" s="26">
        <f t="shared" si="1"/>
        <v>20</v>
      </c>
      <c r="Q12" s="23">
        <v>5</v>
      </c>
      <c r="R12" s="23">
        <v>4</v>
      </c>
      <c r="S12" s="23">
        <v>4</v>
      </c>
      <c r="T12" s="23">
        <v>5</v>
      </c>
      <c r="U12" s="23">
        <v>4</v>
      </c>
      <c r="V12" s="26">
        <f t="shared" si="2"/>
        <v>22</v>
      </c>
      <c r="W12" s="23">
        <v>4</v>
      </c>
      <c r="X12" s="23">
        <v>3</v>
      </c>
      <c r="Y12" s="23">
        <v>3</v>
      </c>
      <c r="Z12" s="23">
        <v>3</v>
      </c>
      <c r="AA12" s="23">
        <v>3</v>
      </c>
      <c r="AB12" s="24">
        <f>SUM(W12:AA12)</f>
        <v>16</v>
      </c>
      <c r="AC12" s="1" t="s">
        <v>17</v>
      </c>
    </row>
    <row r="13" spans="1:30" ht="15.75" customHeight="1" x14ac:dyDescent="0.25">
      <c r="A13" s="2">
        <v>12</v>
      </c>
      <c r="B13" s="22" t="s">
        <v>200</v>
      </c>
      <c r="C13" s="1" t="s">
        <v>149</v>
      </c>
      <c r="D13" s="1" t="s">
        <v>151</v>
      </c>
      <c r="E13" s="23">
        <v>2</v>
      </c>
      <c r="F13" s="23">
        <v>2</v>
      </c>
      <c r="G13" s="23">
        <v>2</v>
      </c>
      <c r="H13" s="23">
        <v>3</v>
      </c>
      <c r="I13" s="23">
        <v>1</v>
      </c>
      <c r="J13" s="24">
        <f t="shared" si="0"/>
        <v>10</v>
      </c>
      <c r="K13" s="23">
        <v>3</v>
      </c>
      <c r="L13" s="23">
        <v>3</v>
      </c>
      <c r="M13" s="23">
        <v>3</v>
      </c>
      <c r="N13" s="23">
        <v>3</v>
      </c>
      <c r="O13" s="23">
        <v>1</v>
      </c>
      <c r="P13" s="26">
        <f t="shared" si="1"/>
        <v>13</v>
      </c>
      <c r="Q13" s="23">
        <v>3</v>
      </c>
      <c r="R13" s="23">
        <v>3</v>
      </c>
      <c r="S13" s="23">
        <v>3</v>
      </c>
      <c r="T13" s="23">
        <v>3</v>
      </c>
      <c r="U13" s="25">
        <v>1</v>
      </c>
      <c r="V13" s="26">
        <f t="shared" si="2"/>
        <v>13</v>
      </c>
      <c r="W13" s="25">
        <v>3</v>
      </c>
      <c r="X13" s="25">
        <v>1</v>
      </c>
      <c r="Y13" s="25">
        <v>3</v>
      </c>
      <c r="Z13" s="25">
        <v>1</v>
      </c>
      <c r="AA13" s="25">
        <v>3</v>
      </c>
      <c r="AB13" s="24">
        <f>SUM(W13:AA13)</f>
        <v>11</v>
      </c>
      <c r="AC13" s="1" t="s">
        <v>18</v>
      </c>
    </row>
    <row r="14" spans="1:30" ht="15.75" customHeight="1" x14ac:dyDescent="0.25">
      <c r="A14" s="2">
        <v>13</v>
      </c>
      <c r="B14" s="22" t="s">
        <v>201</v>
      </c>
      <c r="C14" s="1" t="s">
        <v>149</v>
      </c>
      <c r="D14" s="1" t="s">
        <v>151</v>
      </c>
      <c r="E14" s="23">
        <v>5</v>
      </c>
      <c r="F14" s="23">
        <v>3</v>
      </c>
      <c r="G14" s="23">
        <v>5</v>
      </c>
      <c r="H14" s="23">
        <v>5</v>
      </c>
      <c r="I14" s="25">
        <v>4</v>
      </c>
      <c r="J14" s="24">
        <f t="shared" si="0"/>
        <v>22</v>
      </c>
      <c r="K14" s="23">
        <v>4</v>
      </c>
      <c r="L14" s="25">
        <v>4</v>
      </c>
      <c r="M14" s="25">
        <v>5</v>
      </c>
      <c r="N14" s="25">
        <v>4</v>
      </c>
      <c r="O14" s="25">
        <v>4</v>
      </c>
      <c r="P14" s="26">
        <f t="shared" si="1"/>
        <v>21</v>
      </c>
      <c r="Q14" s="23">
        <v>4</v>
      </c>
      <c r="R14" s="23">
        <v>5</v>
      </c>
      <c r="S14" s="23">
        <v>4</v>
      </c>
      <c r="T14" s="25">
        <v>4</v>
      </c>
      <c r="U14" s="25">
        <v>4</v>
      </c>
      <c r="V14" s="26">
        <f t="shared" si="2"/>
        <v>21</v>
      </c>
      <c r="W14" s="23">
        <v>4</v>
      </c>
      <c r="X14" s="25">
        <v>4</v>
      </c>
      <c r="Y14" s="23">
        <v>5</v>
      </c>
      <c r="Z14" s="25">
        <v>5</v>
      </c>
      <c r="AA14" s="25">
        <v>5</v>
      </c>
      <c r="AB14" s="24">
        <f>SUM(W14:AA14)</f>
        <v>23</v>
      </c>
      <c r="AC14" s="1" t="s">
        <v>19</v>
      </c>
    </row>
    <row r="15" spans="1:30" ht="15.75" customHeight="1" x14ac:dyDescent="0.25">
      <c r="A15" s="2">
        <v>14</v>
      </c>
      <c r="B15" s="22" t="s">
        <v>202</v>
      </c>
      <c r="C15" s="1" t="s">
        <v>149</v>
      </c>
      <c r="D15" s="1" t="s">
        <v>151</v>
      </c>
      <c r="E15" s="23">
        <v>4</v>
      </c>
      <c r="F15" s="23">
        <v>3</v>
      </c>
      <c r="G15" s="23">
        <v>5</v>
      </c>
      <c r="H15" s="23">
        <v>4</v>
      </c>
      <c r="I15" s="25">
        <v>4</v>
      </c>
      <c r="J15" s="24">
        <f t="shared" si="0"/>
        <v>20</v>
      </c>
      <c r="K15" s="25">
        <v>5</v>
      </c>
      <c r="L15" s="25">
        <v>5</v>
      </c>
      <c r="M15" s="25">
        <v>3</v>
      </c>
      <c r="N15" s="25">
        <v>5</v>
      </c>
      <c r="O15" s="25">
        <v>3</v>
      </c>
      <c r="P15" s="26">
        <f t="shared" si="1"/>
        <v>21</v>
      </c>
      <c r="Q15" s="23">
        <v>4</v>
      </c>
      <c r="R15" s="23">
        <v>4</v>
      </c>
      <c r="S15" s="23">
        <v>4</v>
      </c>
      <c r="T15" s="25">
        <v>4</v>
      </c>
      <c r="U15" s="25">
        <v>4</v>
      </c>
      <c r="V15" s="26">
        <f t="shared" si="2"/>
        <v>20</v>
      </c>
      <c r="W15" s="23">
        <v>4</v>
      </c>
      <c r="X15" s="23">
        <v>4</v>
      </c>
      <c r="Y15" s="23">
        <v>4</v>
      </c>
      <c r="Z15" s="25">
        <v>4</v>
      </c>
      <c r="AA15" s="25">
        <v>4</v>
      </c>
      <c r="AB15" s="24">
        <f>SUM(W15:AA15)</f>
        <v>20</v>
      </c>
      <c r="AC15" s="1" t="s">
        <v>20</v>
      </c>
    </row>
    <row r="16" spans="1:30" ht="15.75" customHeight="1" x14ac:dyDescent="0.25">
      <c r="A16" s="2">
        <v>15</v>
      </c>
      <c r="B16" s="22" t="s">
        <v>203</v>
      </c>
      <c r="C16" s="1" t="s">
        <v>149</v>
      </c>
      <c r="D16" s="1" t="s">
        <v>150</v>
      </c>
      <c r="E16" s="23">
        <v>3</v>
      </c>
      <c r="F16" s="23">
        <v>3</v>
      </c>
      <c r="G16" s="23">
        <v>3</v>
      </c>
      <c r="H16" s="23">
        <v>3</v>
      </c>
      <c r="I16" s="25">
        <v>3</v>
      </c>
      <c r="J16" s="24">
        <f t="shared" si="0"/>
        <v>15</v>
      </c>
      <c r="K16" s="23">
        <v>3</v>
      </c>
      <c r="L16" s="25">
        <v>4</v>
      </c>
      <c r="M16" s="25">
        <v>3</v>
      </c>
      <c r="N16" s="25">
        <v>3</v>
      </c>
      <c r="O16" s="25">
        <v>3</v>
      </c>
      <c r="P16" s="26">
        <f t="shared" si="1"/>
        <v>16</v>
      </c>
      <c r="Q16" s="23">
        <v>4</v>
      </c>
      <c r="R16" s="23">
        <v>3</v>
      </c>
      <c r="S16" s="23">
        <v>3</v>
      </c>
      <c r="T16" s="25">
        <v>4</v>
      </c>
      <c r="U16" s="23">
        <v>4</v>
      </c>
      <c r="V16" s="26">
        <f t="shared" si="2"/>
        <v>18</v>
      </c>
      <c r="W16" s="23">
        <v>3</v>
      </c>
      <c r="X16" s="23">
        <v>4</v>
      </c>
      <c r="Y16" s="23">
        <v>3</v>
      </c>
      <c r="Z16" s="23">
        <v>3</v>
      </c>
      <c r="AA16" s="23">
        <v>3</v>
      </c>
      <c r="AB16" s="24">
        <f>SUM(W16:AA16)</f>
        <v>16</v>
      </c>
      <c r="AC16" s="1" t="s">
        <v>21</v>
      </c>
    </row>
    <row r="17" spans="1:29" ht="15.75" customHeight="1" x14ac:dyDescent="0.25">
      <c r="A17" s="2">
        <v>16</v>
      </c>
      <c r="B17" s="22" t="s">
        <v>204</v>
      </c>
      <c r="C17" s="1" t="s">
        <v>149</v>
      </c>
      <c r="D17" s="1" t="s">
        <v>150</v>
      </c>
      <c r="E17" s="23">
        <v>5</v>
      </c>
      <c r="F17" s="23">
        <v>5</v>
      </c>
      <c r="G17" s="23">
        <v>5</v>
      </c>
      <c r="H17" s="23">
        <v>5</v>
      </c>
      <c r="I17" s="23">
        <v>5</v>
      </c>
      <c r="J17" s="24">
        <f t="shared" si="0"/>
        <v>25</v>
      </c>
      <c r="K17" s="23">
        <v>5</v>
      </c>
      <c r="L17" s="25">
        <v>5</v>
      </c>
      <c r="M17" s="23">
        <v>5</v>
      </c>
      <c r="N17" s="23">
        <v>5</v>
      </c>
      <c r="O17" s="23">
        <v>5</v>
      </c>
      <c r="P17" s="26">
        <f t="shared" si="1"/>
        <v>25</v>
      </c>
      <c r="Q17" s="23">
        <v>5</v>
      </c>
      <c r="R17" s="23">
        <v>5</v>
      </c>
      <c r="S17" s="23">
        <v>5</v>
      </c>
      <c r="T17" s="23">
        <v>5</v>
      </c>
      <c r="U17" s="23">
        <v>5</v>
      </c>
      <c r="V17" s="26">
        <f t="shared" si="2"/>
        <v>25</v>
      </c>
      <c r="W17" s="23">
        <v>5</v>
      </c>
      <c r="X17" s="23">
        <v>5</v>
      </c>
      <c r="Y17" s="23">
        <v>5</v>
      </c>
      <c r="Z17" s="23">
        <v>5</v>
      </c>
      <c r="AA17" s="23">
        <v>5</v>
      </c>
      <c r="AB17" s="24">
        <f>SUM(W17:AA17)</f>
        <v>25</v>
      </c>
      <c r="AC17" s="1" t="s">
        <v>22</v>
      </c>
    </row>
    <row r="18" spans="1:29" ht="15.75" customHeight="1" x14ac:dyDescent="0.25">
      <c r="A18" s="2">
        <v>17</v>
      </c>
      <c r="B18" s="22" t="s">
        <v>205</v>
      </c>
      <c r="C18" s="1" t="s">
        <v>149</v>
      </c>
      <c r="D18" s="1" t="s">
        <v>151</v>
      </c>
      <c r="E18" s="23">
        <v>3</v>
      </c>
      <c r="F18" s="23">
        <v>3</v>
      </c>
      <c r="G18" s="23">
        <v>4</v>
      </c>
      <c r="H18" s="23">
        <v>4</v>
      </c>
      <c r="I18" s="25">
        <v>4</v>
      </c>
      <c r="J18" s="24">
        <f t="shared" si="0"/>
        <v>18</v>
      </c>
      <c r="K18" s="23">
        <v>4</v>
      </c>
      <c r="L18" s="23">
        <v>4</v>
      </c>
      <c r="M18" s="25">
        <v>3</v>
      </c>
      <c r="N18" s="25">
        <v>4</v>
      </c>
      <c r="O18" s="25">
        <v>4</v>
      </c>
      <c r="P18" s="26">
        <f t="shared" si="1"/>
        <v>19</v>
      </c>
      <c r="Q18" s="25">
        <v>4</v>
      </c>
      <c r="R18" s="25">
        <v>4</v>
      </c>
      <c r="S18" s="25">
        <v>4</v>
      </c>
      <c r="T18" s="25">
        <v>4</v>
      </c>
      <c r="U18" s="23">
        <v>3</v>
      </c>
      <c r="V18" s="26">
        <f t="shared" si="2"/>
        <v>19</v>
      </c>
      <c r="W18" s="23">
        <v>4</v>
      </c>
      <c r="X18" s="23">
        <v>4</v>
      </c>
      <c r="Y18" s="23">
        <v>5</v>
      </c>
      <c r="Z18" s="23">
        <v>4</v>
      </c>
      <c r="AA18" s="23">
        <v>5</v>
      </c>
      <c r="AB18" s="24">
        <f>SUM(W18:AA18)</f>
        <v>22</v>
      </c>
      <c r="AC18" s="1" t="s">
        <v>23</v>
      </c>
    </row>
    <row r="19" spans="1:29" ht="15.75" customHeight="1" x14ac:dyDescent="0.25">
      <c r="A19" s="2">
        <v>18</v>
      </c>
      <c r="B19" s="22" t="s">
        <v>206</v>
      </c>
      <c r="C19" s="1" t="s">
        <v>149</v>
      </c>
      <c r="D19" s="1" t="s">
        <v>151</v>
      </c>
      <c r="E19" s="23">
        <v>4</v>
      </c>
      <c r="F19" s="23">
        <v>4</v>
      </c>
      <c r="G19" s="23">
        <v>4</v>
      </c>
      <c r="H19" s="23">
        <v>3</v>
      </c>
      <c r="I19" s="25">
        <v>4</v>
      </c>
      <c r="J19" s="24">
        <f t="shared" si="0"/>
        <v>19</v>
      </c>
      <c r="K19" s="23">
        <v>3</v>
      </c>
      <c r="L19" s="23">
        <v>4</v>
      </c>
      <c r="M19" s="25">
        <v>4</v>
      </c>
      <c r="N19" s="25">
        <v>4</v>
      </c>
      <c r="O19" s="25">
        <v>4</v>
      </c>
      <c r="P19" s="26">
        <f t="shared" si="1"/>
        <v>19</v>
      </c>
      <c r="Q19" s="23">
        <v>5</v>
      </c>
      <c r="R19" s="25">
        <v>5</v>
      </c>
      <c r="S19" s="25">
        <v>3</v>
      </c>
      <c r="T19" s="25">
        <v>3</v>
      </c>
      <c r="U19" s="23">
        <v>3</v>
      </c>
      <c r="V19" s="26">
        <f t="shared" si="2"/>
        <v>19</v>
      </c>
      <c r="W19" s="23">
        <v>3</v>
      </c>
      <c r="X19" s="23">
        <v>4</v>
      </c>
      <c r="Y19" s="23">
        <v>4</v>
      </c>
      <c r="Z19" s="23">
        <v>4</v>
      </c>
      <c r="AA19" s="23">
        <v>4</v>
      </c>
      <c r="AB19" s="24">
        <f>SUM(W19:AA19)</f>
        <v>19</v>
      </c>
      <c r="AC19" s="1" t="s">
        <v>24</v>
      </c>
    </row>
    <row r="20" spans="1:29" ht="15.75" customHeight="1" x14ac:dyDescent="0.25">
      <c r="A20" s="2">
        <v>19</v>
      </c>
      <c r="B20" s="22" t="s">
        <v>207</v>
      </c>
      <c r="C20" s="1" t="s">
        <v>149</v>
      </c>
      <c r="D20" s="1" t="s">
        <v>151</v>
      </c>
      <c r="E20" s="23">
        <v>4</v>
      </c>
      <c r="F20" s="23">
        <v>3</v>
      </c>
      <c r="G20" s="23">
        <v>3</v>
      </c>
      <c r="H20" s="23">
        <v>3</v>
      </c>
      <c r="I20" s="25">
        <v>3</v>
      </c>
      <c r="J20" s="24">
        <f t="shared" si="0"/>
        <v>16</v>
      </c>
      <c r="K20" s="23">
        <v>4</v>
      </c>
      <c r="L20" s="25">
        <v>4</v>
      </c>
      <c r="M20" s="25">
        <v>4</v>
      </c>
      <c r="N20" s="25">
        <v>3</v>
      </c>
      <c r="O20" s="25">
        <v>4</v>
      </c>
      <c r="P20" s="26">
        <f t="shared" si="1"/>
        <v>19</v>
      </c>
      <c r="Q20" s="25">
        <v>4</v>
      </c>
      <c r="R20" s="25">
        <v>4</v>
      </c>
      <c r="S20" s="25">
        <v>4</v>
      </c>
      <c r="T20" s="25">
        <v>4</v>
      </c>
      <c r="U20" s="25">
        <v>3</v>
      </c>
      <c r="V20" s="26">
        <f t="shared" si="2"/>
        <v>19</v>
      </c>
      <c r="W20" s="23">
        <v>4</v>
      </c>
      <c r="X20" s="23">
        <v>3</v>
      </c>
      <c r="Y20" s="25">
        <v>3</v>
      </c>
      <c r="Z20" s="25">
        <v>4</v>
      </c>
      <c r="AA20" s="25">
        <v>4</v>
      </c>
      <c r="AB20" s="24">
        <f>SUM(W20:AA20)</f>
        <v>18</v>
      </c>
      <c r="AC20" s="1" t="s">
        <v>25</v>
      </c>
    </row>
    <row r="21" spans="1:29" ht="15.75" customHeight="1" x14ac:dyDescent="0.25">
      <c r="A21" s="2">
        <v>20</v>
      </c>
      <c r="B21" s="22" t="s">
        <v>208</v>
      </c>
      <c r="C21" s="1" t="s">
        <v>149</v>
      </c>
      <c r="D21" s="1" t="s">
        <v>151</v>
      </c>
      <c r="E21" s="23">
        <v>2</v>
      </c>
      <c r="F21" s="23">
        <v>2</v>
      </c>
      <c r="G21" s="23">
        <v>3</v>
      </c>
      <c r="H21" s="23">
        <v>3</v>
      </c>
      <c r="I21" s="23">
        <v>3</v>
      </c>
      <c r="J21" s="24">
        <f t="shared" si="0"/>
        <v>13</v>
      </c>
      <c r="K21" s="23">
        <v>3</v>
      </c>
      <c r="L21" s="25">
        <v>3</v>
      </c>
      <c r="M21" s="23">
        <v>3</v>
      </c>
      <c r="N21" s="23">
        <v>5</v>
      </c>
      <c r="O21" s="23">
        <v>4</v>
      </c>
      <c r="P21" s="26">
        <f t="shared" si="1"/>
        <v>18</v>
      </c>
      <c r="Q21" s="23">
        <v>3</v>
      </c>
      <c r="R21" s="23">
        <v>3</v>
      </c>
      <c r="S21" s="23">
        <v>3</v>
      </c>
      <c r="T21" s="23">
        <v>4</v>
      </c>
      <c r="U21" s="23">
        <v>3</v>
      </c>
      <c r="V21" s="26">
        <f t="shared" si="2"/>
        <v>16</v>
      </c>
      <c r="W21" s="23">
        <v>4</v>
      </c>
      <c r="X21" s="23">
        <v>4</v>
      </c>
      <c r="Y21" s="23">
        <v>4</v>
      </c>
      <c r="Z21" s="23">
        <v>4</v>
      </c>
      <c r="AA21" s="23">
        <v>5</v>
      </c>
      <c r="AB21" s="24">
        <f>SUM(W21:AA21)</f>
        <v>21</v>
      </c>
      <c r="AC21" s="1" t="s">
        <v>26</v>
      </c>
    </row>
    <row r="22" spans="1:29" ht="12.5" x14ac:dyDescent="0.25">
      <c r="A22" s="2">
        <v>21</v>
      </c>
      <c r="B22" s="22" t="s">
        <v>209</v>
      </c>
      <c r="C22" s="1" t="s">
        <v>149</v>
      </c>
      <c r="D22" s="1" t="s">
        <v>151</v>
      </c>
      <c r="E22" s="23">
        <v>2</v>
      </c>
      <c r="F22" s="23">
        <v>3</v>
      </c>
      <c r="G22" s="23">
        <v>3</v>
      </c>
      <c r="H22" s="23">
        <v>3</v>
      </c>
      <c r="I22" s="25">
        <v>2</v>
      </c>
      <c r="J22" s="24">
        <f t="shared" si="0"/>
        <v>13</v>
      </c>
      <c r="K22" s="23">
        <v>3</v>
      </c>
      <c r="L22" s="23">
        <v>3</v>
      </c>
      <c r="M22" s="25">
        <v>4</v>
      </c>
      <c r="N22" s="25">
        <v>3</v>
      </c>
      <c r="O22" s="25">
        <v>2</v>
      </c>
      <c r="P22" s="26">
        <f t="shared" si="1"/>
        <v>15</v>
      </c>
      <c r="Q22" s="25">
        <v>4</v>
      </c>
      <c r="R22" s="25">
        <v>4</v>
      </c>
      <c r="S22" s="25">
        <v>4</v>
      </c>
      <c r="T22" s="25">
        <v>3</v>
      </c>
      <c r="U22" s="23">
        <v>2</v>
      </c>
      <c r="V22" s="26">
        <f t="shared" si="2"/>
        <v>17</v>
      </c>
      <c r="W22" s="23">
        <v>3</v>
      </c>
      <c r="X22" s="23">
        <v>3</v>
      </c>
      <c r="Y22" s="23">
        <v>3</v>
      </c>
      <c r="Z22" s="23">
        <v>3</v>
      </c>
      <c r="AA22" s="23">
        <v>2</v>
      </c>
      <c r="AB22" s="24">
        <f>SUM(W22:AA22)</f>
        <v>14</v>
      </c>
      <c r="AC22" s="1" t="s">
        <v>27</v>
      </c>
    </row>
    <row r="23" spans="1:29" ht="12.5" x14ac:dyDescent="0.25">
      <c r="A23" s="2">
        <v>22</v>
      </c>
      <c r="B23" s="22" t="s">
        <v>210</v>
      </c>
      <c r="C23" s="1" t="s">
        <v>149</v>
      </c>
      <c r="D23" s="1" t="s">
        <v>151</v>
      </c>
      <c r="E23" s="23">
        <v>3</v>
      </c>
      <c r="F23" s="23">
        <v>3</v>
      </c>
      <c r="G23" s="23">
        <v>4</v>
      </c>
      <c r="H23" s="23">
        <v>4</v>
      </c>
      <c r="I23" s="23">
        <v>3</v>
      </c>
      <c r="J23" s="24">
        <f t="shared" si="0"/>
        <v>17</v>
      </c>
      <c r="K23" s="23">
        <v>4</v>
      </c>
      <c r="L23" s="23">
        <v>4</v>
      </c>
      <c r="M23" s="23">
        <v>3</v>
      </c>
      <c r="N23" s="23">
        <v>4</v>
      </c>
      <c r="O23" s="23">
        <v>3</v>
      </c>
      <c r="P23" s="26">
        <f t="shared" si="1"/>
        <v>18</v>
      </c>
      <c r="Q23" s="23">
        <v>4</v>
      </c>
      <c r="R23" s="23">
        <v>4</v>
      </c>
      <c r="S23" s="23">
        <v>4</v>
      </c>
      <c r="T23" s="23">
        <v>4</v>
      </c>
      <c r="U23" s="25">
        <v>3</v>
      </c>
      <c r="V23" s="26">
        <f t="shared" si="2"/>
        <v>19</v>
      </c>
      <c r="W23" s="25">
        <v>3</v>
      </c>
      <c r="X23" s="25">
        <v>3</v>
      </c>
      <c r="Y23" s="25">
        <v>4</v>
      </c>
      <c r="Z23" s="25">
        <v>3</v>
      </c>
      <c r="AA23" s="25">
        <v>3</v>
      </c>
      <c r="AB23" s="24">
        <f>SUM(W23:AA23)</f>
        <v>16</v>
      </c>
      <c r="AC23" s="1" t="s">
        <v>28</v>
      </c>
    </row>
    <row r="24" spans="1:29" ht="12.5" x14ac:dyDescent="0.25">
      <c r="A24" s="2">
        <v>23</v>
      </c>
      <c r="B24" s="22" t="s">
        <v>211</v>
      </c>
      <c r="C24" s="1" t="s">
        <v>149</v>
      </c>
      <c r="D24" s="1" t="s">
        <v>150</v>
      </c>
      <c r="E24" s="23">
        <v>4</v>
      </c>
      <c r="F24" s="23">
        <v>4</v>
      </c>
      <c r="G24" s="23">
        <v>5</v>
      </c>
      <c r="H24" s="23">
        <v>4</v>
      </c>
      <c r="I24" s="23">
        <v>4</v>
      </c>
      <c r="J24" s="24">
        <f t="shared" si="0"/>
        <v>21</v>
      </c>
      <c r="K24" s="23">
        <v>3</v>
      </c>
      <c r="L24" s="23">
        <v>3</v>
      </c>
      <c r="M24" s="23">
        <v>4</v>
      </c>
      <c r="N24" s="23">
        <v>4</v>
      </c>
      <c r="O24" s="23">
        <v>4</v>
      </c>
      <c r="P24" s="26">
        <f t="shared" si="1"/>
        <v>18</v>
      </c>
      <c r="Q24" s="23">
        <v>3</v>
      </c>
      <c r="R24" s="23">
        <v>3</v>
      </c>
      <c r="S24" s="23">
        <v>4</v>
      </c>
      <c r="T24" s="23">
        <v>3</v>
      </c>
      <c r="U24" s="25">
        <v>3</v>
      </c>
      <c r="V24" s="26">
        <f t="shared" si="2"/>
        <v>16</v>
      </c>
      <c r="W24" s="23">
        <v>4</v>
      </c>
      <c r="X24" s="23">
        <v>4</v>
      </c>
      <c r="Y24" s="25">
        <v>4</v>
      </c>
      <c r="Z24" s="25">
        <v>4</v>
      </c>
      <c r="AA24" s="25">
        <v>3</v>
      </c>
      <c r="AB24" s="24">
        <f>SUM(W24:AA24)</f>
        <v>19</v>
      </c>
      <c r="AC24" s="1" t="s">
        <v>29</v>
      </c>
    </row>
    <row r="25" spans="1:29" ht="12.5" x14ac:dyDescent="0.25">
      <c r="A25" s="2">
        <v>24</v>
      </c>
      <c r="B25" s="22" t="s">
        <v>212</v>
      </c>
      <c r="C25" s="1" t="s">
        <v>149</v>
      </c>
      <c r="D25" s="1" t="s">
        <v>150</v>
      </c>
      <c r="E25" s="23">
        <v>4</v>
      </c>
      <c r="F25" s="23">
        <v>3</v>
      </c>
      <c r="G25" s="23">
        <v>4</v>
      </c>
      <c r="H25" s="23">
        <v>4</v>
      </c>
      <c r="I25" s="23">
        <v>4</v>
      </c>
      <c r="J25" s="24">
        <f t="shared" si="0"/>
        <v>19</v>
      </c>
      <c r="K25" s="23">
        <v>4</v>
      </c>
      <c r="L25" s="23">
        <v>4</v>
      </c>
      <c r="M25" s="23">
        <v>3</v>
      </c>
      <c r="N25" s="23">
        <v>4</v>
      </c>
      <c r="O25" s="23">
        <v>4</v>
      </c>
      <c r="P25" s="26">
        <f t="shared" si="1"/>
        <v>19</v>
      </c>
      <c r="Q25" s="23">
        <v>4</v>
      </c>
      <c r="R25" s="23">
        <v>4</v>
      </c>
      <c r="S25" s="23">
        <v>4</v>
      </c>
      <c r="T25" s="23">
        <v>4</v>
      </c>
      <c r="U25" s="25">
        <v>4</v>
      </c>
      <c r="V25" s="26">
        <f t="shared" si="2"/>
        <v>20</v>
      </c>
      <c r="W25" s="25">
        <v>3</v>
      </c>
      <c r="X25" s="25">
        <v>3</v>
      </c>
      <c r="Y25" s="25">
        <v>4</v>
      </c>
      <c r="Z25" s="25">
        <v>4</v>
      </c>
      <c r="AA25" s="25">
        <v>3</v>
      </c>
      <c r="AB25" s="24">
        <f>SUM(W25:AA25)</f>
        <v>17</v>
      </c>
      <c r="AC25" s="1" t="s">
        <v>30</v>
      </c>
    </row>
    <row r="26" spans="1:29" ht="12.5" x14ac:dyDescent="0.25">
      <c r="A26" s="2">
        <v>25</v>
      </c>
      <c r="B26" s="22" t="s">
        <v>213</v>
      </c>
      <c r="C26" s="1" t="s">
        <v>149</v>
      </c>
      <c r="D26" s="1" t="s">
        <v>151</v>
      </c>
      <c r="E26" s="23">
        <v>5</v>
      </c>
      <c r="F26" s="23">
        <v>3</v>
      </c>
      <c r="G26" s="23">
        <v>4</v>
      </c>
      <c r="H26" s="23">
        <v>4</v>
      </c>
      <c r="I26" s="23">
        <v>4</v>
      </c>
      <c r="J26" s="24">
        <f t="shared" si="0"/>
        <v>20</v>
      </c>
      <c r="K26" s="23">
        <v>4</v>
      </c>
      <c r="L26" s="23">
        <v>4</v>
      </c>
      <c r="M26" s="23">
        <v>4</v>
      </c>
      <c r="N26" s="23">
        <v>4</v>
      </c>
      <c r="O26" s="23">
        <v>4</v>
      </c>
      <c r="P26" s="26">
        <f t="shared" si="1"/>
        <v>20</v>
      </c>
      <c r="Q26" s="23">
        <v>3</v>
      </c>
      <c r="R26" s="23">
        <v>4</v>
      </c>
      <c r="S26" s="23">
        <v>4</v>
      </c>
      <c r="T26" s="23">
        <v>4</v>
      </c>
      <c r="U26" s="23">
        <v>3</v>
      </c>
      <c r="V26" s="26">
        <f t="shared" si="2"/>
        <v>18</v>
      </c>
      <c r="W26" s="23">
        <v>4</v>
      </c>
      <c r="X26" s="23">
        <v>3</v>
      </c>
      <c r="Y26" s="23">
        <v>3</v>
      </c>
      <c r="Z26" s="25">
        <v>4</v>
      </c>
      <c r="AA26" s="23">
        <v>4</v>
      </c>
      <c r="AB26" s="24">
        <f>SUM(W26:AA26)</f>
        <v>18</v>
      </c>
      <c r="AC26" s="1" t="s">
        <v>32</v>
      </c>
    </row>
    <row r="27" spans="1:29" ht="12.5" x14ac:dyDescent="0.25">
      <c r="A27" s="2">
        <v>26</v>
      </c>
      <c r="B27" s="22" t="s">
        <v>214</v>
      </c>
      <c r="C27" s="1" t="s">
        <v>149</v>
      </c>
      <c r="D27" s="1" t="s">
        <v>151</v>
      </c>
      <c r="E27" s="25">
        <v>4</v>
      </c>
      <c r="F27" s="25">
        <v>4</v>
      </c>
      <c r="G27" s="25">
        <v>4</v>
      </c>
      <c r="H27" s="25">
        <v>5</v>
      </c>
      <c r="I27" s="23">
        <v>2</v>
      </c>
      <c r="J27" s="24">
        <f t="shared" si="0"/>
        <v>19</v>
      </c>
      <c r="K27" s="23">
        <v>3</v>
      </c>
      <c r="L27" s="25">
        <v>2</v>
      </c>
      <c r="M27" s="23">
        <v>2</v>
      </c>
      <c r="N27" s="23">
        <v>2</v>
      </c>
      <c r="O27" s="23">
        <v>2</v>
      </c>
      <c r="P27" s="26">
        <f t="shared" si="1"/>
        <v>11</v>
      </c>
      <c r="Q27" s="25">
        <v>4</v>
      </c>
      <c r="R27" s="25">
        <v>4</v>
      </c>
      <c r="S27" s="25">
        <v>4</v>
      </c>
      <c r="T27" s="23">
        <v>3</v>
      </c>
      <c r="U27" s="25">
        <v>5</v>
      </c>
      <c r="V27" s="26">
        <f t="shared" si="2"/>
        <v>20</v>
      </c>
      <c r="W27" s="25">
        <v>4</v>
      </c>
      <c r="X27" s="23">
        <v>4</v>
      </c>
      <c r="Y27" s="25">
        <v>5</v>
      </c>
      <c r="Z27" s="23">
        <v>5</v>
      </c>
      <c r="AA27" s="25">
        <v>5</v>
      </c>
      <c r="AB27" s="24">
        <f>SUM(W27:AA27)</f>
        <v>23</v>
      </c>
      <c r="AC27" s="1" t="s">
        <v>33</v>
      </c>
    </row>
    <row r="28" spans="1:29" ht="12.5" x14ac:dyDescent="0.25">
      <c r="A28" s="2">
        <v>27</v>
      </c>
      <c r="B28" s="22" t="s">
        <v>215</v>
      </c>
      <c r="C28" s="1" t="s">
        <v>149</v>
      </c>
      <c r="D28" s="1" t="s">
        <v>151</v>
      </c>
      <c r="E28" s="23">
        <v>5</v>
      </c>
      <c r="F28" s="23">
        <v>3</v>
      </c>
      <c r="G28" s="23">
        <v>4</v>
      </c>
      <c r="H28" s="23">
        <v>3</v>
      </c>
      <c r="I28" s="23">
        <v>3</v>
      </c>
      <c r="J28" s="24">
        <f t="shared" si="0"/>
        <v>18</v>
      </c>
      <c r="K28" s="23">
        <v>2</v>
      </c>
      <c r="L28" s="23">
        <v>2</v>
      </c>
      <c r="M28" s="23">
        <v>2</v>
      </c>
      <c r="N28" s="23">
        <v>2</v>
      </c>
      <c r="O28" s="23">
        <v>2</v>
      </c>
      <c r="P28" s="26">
        <f t="shared" si="1"/>
        <v>10</v>
      </c>
      <c r="Q28" s="23">
        <v>4</v>
      </c>
      <c r="R28" s="23">
        <v>4</v>
      </c>
      <c r="S28" s="23">
        <v>4</v>
      </c>
      <c r="T28" s="23">
        <v>3</v>
      </c>
      <c r="U28" s="25">
        <v>5</v>
      </c>
      <c r="V28" s="26">
        <f t="shared" si="2"/>
        <v>20</v>
      </c>
      <c r="W28" s="23">
        <v>5</v>
      </c>
      <c r="X28" s="23">
        <v>4</v>
      </c>
      <c r="Y28" s="25">
        <v>3</v>
      </c>
      <c r="Z28" s="25">
        <v>5</v>
      </c>
      <c r="AA28" s="25">
        <v>4</v>
      </c>
      <c r="AB28" s="24">
        <f>SUM(W28:AA28)</f>
        <v>21</v>
      </c>
      <c r="AC28" s="1" t="s">
        <v>34</v>
      </c>
    </row>
    <row r="29" spans="1:29" ht="12.5" x14ac:dyDescent="0.25">
      <c r="A29" s="2">
        <v>28</v>
      </c>
      <c r="B29" s="22" t="s">
        <v>216</v>
      </c>
      <c r="C29" s="1" t="s">
        <v>149</v>
      </c>
      <c r="D29" s="1" t="s">
        <v>151</v>
      </c>
      <c r="E29" s="23">
        <v>5</v>
      </c>
      <c r="F29" s="23">
        <v>5</v>
      </c>
      <c r="G29" s="23">
        <v>5</v>
      </c>
      <c r="H29" s="25">
        <v>4</v>
      </c>
      <c r="I29" s="23">
        <v>4</v>
      </c>
      <c r="J29" s="24">
        <f t="shared" si="0"/>
        <v>23</v>
      </c>
      <c r="K29" s="23">
        <v>5</v>
      </c>
      <c r="L29" s="23">
        <v>5</v>
      </c>
      <c r="M29" s="23">
        <v>4</v>
      </c>
      <c r="N29" s="23">
        <v>4</v>
      </c>
      <c r="O29" s="23">
        <v>1</v>
      </c>
      <c r="P29" s="26">
        <f t="shared" si="1"/>
        <v>19</v>
      </c>
      <c r="Q29" s="23">
        <v>5</v>
      </c>
      <c r="R29" s="23">
        <v>5</v>
      </c>
      <c r="S29" s="23">
        <v>4</v>
      </c>
      <c r="T29" s="23">
        <v>5</v>
      </c>
      <c r="U29" s="25">
        <v>2</v>
      </c>
      <c r="V29" s="26">
        <f t="shared" si="2"/>
        <v>21</v>
      </c>
      <c r="W29" s="25">
        <v>5</v>
      </c>
      <c r="X29" s="23">
        <v>4</v>
      </c>
      <c r="Y29" s="25">
        <v>4</v>
      </c>
      <c r="Z29" s="25">
        <v>5</v>
      </c>
      <c r="AA29" s="25">
        <v>5</v>
      </c>
      <c r="AB29" s="24">
        <f>SUM(W29:AA29)</f>
        <v>23</v>
      </c>
      <c r="AC29" s="1" t="s">
        <v>36</v>
      </c>
    </row>
    <row r="30" spans="1:29" ht="12.5" x14ac:dyDescent="0.25">
      <c r="A30" s="2">
        <v>29</v>
      </c>
      <c r="B30" s="22" t="s">
        <v>217</v>
      </c>
      <c r="C30" s="1" t="s">
        <v>149</v>
      </c>
      <c r="D30" s="1" t="s">
        <v>150</v>
      </c>
      <c r="E30" s="25">
        <v>4</v>
      </c>
      <c r="F30" s="25">
        <v>5</v>
      </c>
      <c r="G30" s="25">
        <v>3</v>
      </c>
      <c r="H30" s="25">
        <v>4</v>
      </c>
      <c r="I30" s="23">
        <v>4</v>
      </c>
      <c r="J30" s="24">
        <f t="shared" si="0"/>
        <v>20</v>
      </c>
      <c r="K30" s="25">
        <v>4</v>
      </c>
      <c r="L30" s="23">
        <v>3</v>
      </c>
      <c r="M30" s="23">
        <v>4</v>
      </c>
      <c r="N30" s="23">
        <v>4</v>
      </c>
      <c r="O30" s="23">
        <v>3</v>
      </c>
      <c r="P30" s="26">
        <f t="shared" si="1"/>
        <v>18</v>
      </c>
      <c r="Q30" s="25">
        <v>3</v>
      </c>
      <c r="R30" s="25">
        <v>4</v>
      </c>
      <c r="S30" s="25">
        <v>4</v>
      </c>
      <c r="T30" s="23">
        <v>4</v>
      </c>
      <c r="U30" s="25">
        <v>4</v>
      </c>
      <c r="V30" s="26">
        <f t="shared" si="2"/>
        <v>19</v>
      </c>
      <c r="W30" s="25">
        <v>3</v>
      </c>
      <c r="X30" s="23">
        <v>4</v>
      </c>
      <c r="Y30" s="25">
        <v>4</v>
      </c>
      <c r="Z30" s="23">
        <v>5</v>
      </c>
      <c r="AA30" s="25">
        <v>3</v>
      </c>
      <c r="AB30" s="24">
        <f>SUM(W30:AA30)</f>
        <v>19</v>
      </c>
      <c r="AC30" s="1" t="s">
        <v>37</v>
      </c>
    </row>
    <row r="31" spans="1:29" ht="12.5" x14ac:dyDescent="0.25">
      <c r="A31" s="2">
        <v>30</v>
      </c>
      <c r="B31" s="22" t="s">
        <v>218</v>
      </c>
      <c r="C31" s="1" t="s">
        <v>149</v>
      </c>
      <c r="D31" s="1" t="s">
        <v>151</v>
      </c>
      <c r="E31" s="23">
        <v>5</v>
      </c>
      <c r="F31" s="23">
        <v>4</v>
      </c>
      <c r="G31" s="23">
        <v>5</v>
      </c>
      <c r="H31" s="23">
        <v>4</v>
      </c>
      <c r="I31" s="25">
        <v>5</v>
      </c>
      <c r="J31" s="24">
        <f t="shared" si="0"/>
        <v>23</v>
      </c>
      <c r="K31" s="23">
        <v>4</v>
      </c>
      <c r="L31" s="23">
        <v>4</v>
      </c>
      <c r="M31" s="25">
        <v>4</v>
      </c>
      <c r="N31" s="25">
        <v>5</v>
      </c>
      <c r="O31" s="25">
        <v>5</v>
      </c>
      <c r="P31" s="26">
        <f t="shared" si="1"/>
        <v>22</v>
      </c>
      <c r="Q31" s="23">
        <v>5</v>
      </c>
      <c r="R31" s="23">
        <v>4</v>
      </c>
      <c r="S31" s="23">
        <v>5</v>
      </c>
      <c r="T31" s="25">
        <v>4</v>
      </c>
      <c r="U31" s="25">
        <v>4</v>
      </c>
      <c r="V31" s="26">
        <f t="shared" si="2"/>
        <v>22</v>
      </c>
      <c r="W31" s="23">
        <v>3</v>
      </c>
      <c r="X31" s="25">
        <v>3</v>
      </c>
      <c r="Y31" s="23">
        <v>3</v>
      </c>
      <c r="Z31" s="23">
        <v>3</v>
      </c>
      <c r="AA31" s="25">
        <v>4</v>
      </c>
      <c r="AB31" s="24">
        <f>SUM(W31:AA31)</f>
        <v>16</v>
      </c>
      <c r="AC31" s="1" t="s">
        <v>39</v>
      </c>
    </row>
    <row r="32" spans="1:29" ht="12.5" x14ac:dyDescent="0.25">
      <c r="A32" s="2">
        <v>31</v>
      </c>
      <c r="B32" s="22" t="s">
        <v>219</v>
      </c>
      <c r="C32" s="1" t="s">
        <v>149</v>
      </c>
      <c r="D32" s="1" t="s">
        <v>151</v>
      </c>
      <c r="E32" s="23">
        <v>5</v>
      </c>
      <c r="F32" s="23">
        <v>4</v>
      </c>
      <c r="G32" s="23">
        <v>4</v>
      </c>
      <c r="H32" s="23">
        <v>4</v>
      </c>
      <c r="I32" s="23">
        <v>5</v>
      </c>
      <c r="J32" s="24">
        <f t="shared" si="0"/>
        <v>22</v>
      </c>
      <c r="K32" s="23">
        <v>4</v>
      </c>
      <c r="L32" s="25">
        <v>4</v>
      </c>
      <c r="M32" s="23">
        <v>5</v>
      </c>
      <c r="N32" s="23">
        <v>5</v>
      </c>
      <c r="O32" s="23">
        <v>5</v>
      </c>
      <c r="P32" s="26">
        <f t="shared" si="1"/>
        <v>23</v>
      </c>
      <c r="Q32" s="23">
        <v>5</v>
      </c>
      <c r="R32" s="23">
        <v>4</v>
      </c>
      <c r="S32" s="23">
        <v>4</v>
      </c>
      <c r="T32" s="23">
        <v>4</v>
      </c>
      <c r="U32" s="25">
        <v>4</v>
      </c>
      <c r="V32" s="26">
        <f t="shared" si="2"/>
        <v>21</v>
      </c>
      <c r="W32" s="23">
        <v>4</v>
      </c>
      <c r="X32" s="25">
        <v>4</v>
      </c>
      <c r="Y32" s="25">
        <v>5</v>
      </c>
      <c r="Z32" s="25">
        <v>5</v>
      </c>
      <c r="AA32" s="25">
        <v>5</v>
      </c>
      <c r="AB32" s="24">
        <f>SUM(W32:AA32)</f>
        <v>23</v>
      </c>
      <c r="AC32" s="1" t="s">
        <v>40</v>
      </c>
    </row>
    <row r="33" spans="1:29" ht="12.5" x14ac:dyDescent="0.25">
      <c r="A33" s="2">
        <v>32</v>
      </c>
      <c r="B33" s="22" t="s">
        <v>220</v>
      </c>
      <c r="C33" s="1" t="s">
        <v>149</v>
      </c>
      <c r="D33" s="1" t="s">
        <v>151</v>
      </c>
      <c r="E33" s="23">
        <v>3</v>
      </c>
      <c r="F33" s="23">
        <v>3</v>
      </c>
      <c r="G33" s="23">
        <v>4</v>
      </c>
      <c r="H33" s="23">
        <v>4</v>
      </c>
      <c r="I33" s="23">
        <v>3</v>
      </c>
      <c r="J33" s="24">
        <f t="shared" si="0"/>
        <v>17</v>
      </c>
      <c r="K33" s="23">
        <v>4</v>
      </c>
      <c r="L33" s="25">
        <v>4</v>
      </c>
      <c r="M33" s="23">
        <v>4</v>
      </c>
      <c r="N33" s="23">
        <v>5</v>
      </c>
      <c r="O33" s="23">
        <v>3</v>
      </c>
      <c r="P33" s="26">
        <f t="shared" si="1"/>
        <v>20</v>
      </c>
      <c r="Q33" s="23">
        <v>4</v>
      </c>
      <c r="R33" s="23">
        <v>4</v>
      </c>
      <c r="S33" s="25">
        <v>4</v>
      </c>
      <c r="T33" s="23">
        <v>4</v>
      </c>
      <c r="U33" s="23">
        <v>5</v>
      </c>
      <c r="V33" s="26">
        <f t="shared" si="2"/>
        <v>21</v>
      </c>
      <c r="W33" s="23">
        <v>5</v>
      </c>
      <c r="X33" s="25">
        <v>5</v>
      </c>
      <c r="Y33" s="25">
        <v>5</v>
      </c>
      <c r="Z33" s="25">
        <v>5</v>
      </c>
      <c r="AA33" s="23">
        <v>5</v>
      </c>
      <c r="AB33" s="24">
        <f>SUM(W33:AA33)</f>
        <v>25</v>
      </c>
      <c r="AC33" s="1" t="s">
        <v>41</v>
      </c>
    </row>
    <row r="34" spans="1:29" ht="12.5" x14ac:dyDescent="0.25">
      <c r="A34" s="2">
        <v>33</v>
      </c>
      <c r="B34" s="22" t="s">
        <v>221</v>
      </c>
      <c r="C34" s="1" t="s">
        <v>149</v>
      </c>
      <c r="D34" s="1" t="s">
        <v>151</v>
      </c>
      <c r="E34" s="23">
        <v>3</v>
      </c>
      <c r="F34" s="23">
        <v>3</v>
      </c>
      <c r="G34" s="23">
        <v>4</v>
      </c>
      <c r="H34" s="23">
        <v>4</v>
      </c>
      <c r="I34" s="23">
        <v>4</v>
      </c>
      <c r="J34" s="24">
        <f t="shared" si="0"/>
        <v>18</v>
      </c>
      <c r="K34" s="23">
        <v>4</v>
      </c>
      <c r="L34" s="25">
        <v>4</v>
      </c>
      <c r="M34" s="23">
        <v>4</v>
      </c>
      <c r="N34" s="23">
        <v>3</v>
      </c>
      <c r="O34" s="23">
        <v>3</v>
      </c>
      <c r="P34" s="26">
        <f t="shared" si="1"/>
        <v>18</v>
      </c>
      <c r="Q34" s="25">
        <v>4</v>
      </c>
      <c r="R34" s="25">
        <v>4</v>
      </c>
      <c r="S34" s="25">
        <v>4</v>
      </c>
      <c r="T34" s="23">
        <v>4</v>
      </c>
      <c r="U34" s="23">
        <v>4</v>
      </c>
      <c r="V34" s="26">
        <f t="shared" si="2"/>
        <v>20</v>
      </c>
      <c r="W34" s="23">
        <v>4</v>
      </c>
      <c r="X34" s="23">
        <v>3</v>
      </c>
      <c r="Y34" s="23">
        <v>3</v>
      </c>
      <c r="Z34" s="23">
        <v>3</v>
      </c>
      <c r="AA34" s="23">
        <v>3</v>
      </c>
      <c r="AB34" s="24">
        <f>SUM(W34:AA34)</f>
        <v>16</v>
      </c>
      <c r="AC34" s="1" t="s">
        <v>43</v>
      </c>
    </row>
    <row r="35" spans="1:29" ht="12.5" x14ac:dyDescent="0.25">
      <c r="A35" s="2">
        <v>34</v>
      </c>
      <c r="B35" s="22" t="s">
        <v>222</v>
      </c>
      <c r="C35" s="1" t="s">
        <v>149</v>
      </c>
      <c r="D35" s="1" t="s">
        <v>150</v>
      </c>
      <c r="E35" s="23">
        <v>4</v>
      </c>
      <c r="F35" s="23">
        <v>4</v>
      </c>
      <c r="G35" s="23">
        <v>4</v>
      </c>
      <c r="H35" s="23">
        <v>3</v>
      </c>
      <c r="I35" s="25">
        <v>5</v>
      </c>
      <c r="J35" s="24">
        <f t="shared" si="0"/>
        <v>20</v>
      </c>
      <c r="K35" s="23">
        <v>4</v>
      </c>
      <c r="L35" s="23">
        <v>4</v>
      </c>
      <c r="M35" s="25">
        <v>5</v>
      </c>
      <c r="N35" s="25">
        <v>4</v>
      </c>
      <c r="O35" s="25">
        <v>4</v>
      </c>
      <c r="P35" s="26">
        <f t="shared" si="1"/>
        <v>21</v>
      </c>
      <c r="Q35" s="23">
        <v>4</v>
      </c>
      <c r="R35" s="23">
        <v>4</v>
      </c>
      <c r="S35" s="23">
        <v>4</v>
      </c>
      <c r="T35" s="25">
        <v>4</v>
      </c>
      <c r="U35" s="25">
        <v>4</v>
      </c>
      <c r="V35" s="26">
        <f t="shared" si="2"/>
        <v>20</v>
      </c>
      <c r="W35" s="23">
        <v>4</v>
      </c>
      <c r="X35" s="23">
        <v>4</v>
      </c>
      <c r="Y35" s="25">
        <v>4</v>
      </c>
      <c r="Z35" s="25">
        <v>4</v>
      </c>
      <c r="AA35" s="25">
        <v>4</v>
      </c>
      <c r="AB35" s="24">
        <f>SUM(W35:AA35)</f>
        <v>20</v>
      </c>
      <c r="AC35" s="1" t="s">
        <v>44</v>
      </c>
    </row>
    <row r="36" spans="1:29" ht="12.5" x14ac:dyDescent="0.25">
      <c r="A36" s="2">
        <v>35</v>
      </c>
      <c r="B36" s="22" t="s">
        <v>223</v>
      </c>
      <c r="C36" s="1" t="s">
        <v>149</v>
      </c>
      <c r="D36" s="1" t="s">
        <v>151</v>
      </c>
      <c r="E36" s="23">
        <v>5</v>
      </c>
      <c r="F36" s="23">
        <v>5</v>
      </c>
      <c r="G36" s="23">
        <v>5</v>
      </c>
      <c r="H36" s="23">
        <v>4</v>
      </c>
      <c r="I36" s="25">
        <v>4</v>
      </c>
      <c r="J36" s="24">
        <f t="shared" si="0"/>
        <v>23</v>
      </c>
      <c r="K36" s="25">
        <v>4</v>
      </c>
      <c r="L36" s="25">
        <v>4</v>
      </c>
      <c r="M36" s="25">
        <v>5</v>
      </c>
      <c r="N36" s="25">
        <v>5</v>
      </c>
      <c r="O36" s="25">
        <v>4</v>
      </c>
      <c r="P36" s="26">
        <f t="shared" si="1"/>
        <v>22</v>
      </c>
      <c r="Q36" s="23">
        <v>5</v>
      </c>
      <c r="R36" s="23">
        <v>4</v>
      </c>
      <c r="S36" s="23">
        <v>4</v>
      </c>
      <c r="T36" s="25">
        <v>4</v>
      </c>
      <c r="U36" s="23">
        <v>4</v>
      </c>
      <c r="V36" s="26">
        <f t="shared" si="2"/>
        <v>21</v>
      </c>
      <c r="W36" s="23">
        <v>3</v>
      </c>
      <c r="X36" s="23">
        <v>3</v>
      </c>
      <c r="Y36" s="23">
        <v>3</v>
      </c>
      <c r="Z36" s="23">
        <v>3</v>
      </c>
      <c r="AA36" s="23">
        <v>4</v>
      </c>
      <c r="AB36" s="24">
        <f>SUM(W36:AA36)</f>
        <v>16</v>
      </c>
      <c r="AC36" s="1" t="s">
        <v>45</v>
      </c>
    </row>
    <row r="37" spans="1:29" ht="12.5" x14ac:dyDescent="0.25">
      <c r="A37" s="2">
        <v>36</v>
      </c>
      <c r="B37" s="22" t="s">
        <v>224</v>
      </c>
      <c r="C37" s="1" t="s">
        <v>149</v>
      </c>
      <c r="D37" s="1" t="s">
        <v>151</v>
      </c>
      <c r="E37" s="23">
        <v>4</v>
      </c>
      <c r="F37" s="23">
        <v>4</v>
      </c>
      <c r="G37" s="23">
        <v>4</v>
      </c>
      <c r="H37" s="23">
        <v>4</v>
      </c>
      <c r="I37" s="25">
        <v>3</v>
      </c>
      <c r="J37" s="24">
        <f t="shared" si="0"/>
        <v>19</v>
      </c>
      <c r="K37" s="23">
        <v>4</v>
      </c>
      <c r="L37" s="25">
        <v>3</v>
      </c>
      <c r="M37" s="25">
        <v>4</v>
      </c>
      <c r="N37" s="25">
        <v>4</v>
      </c>
      <c r="O37" s="25">
        <v>4</v>
      </c>
      <c r="P37" s="26">
        <f t="shared" si="1"/>
        <v>19</v>
      </c>
      <c r="Q37" s="25">
        <v>3</v>
      </c>
      <c r="R37" s="25">
        <v>3</v>
      </c>
      <c r="S37" s="25">
        <v>4</v>
      </c>
      <c r="T37" s="25">
        <v>3</v>
      </c>
      <c r="U37" s="23">
        <v>3</v>
      </c>
      <c r="V37" s="26">
        <f t="shared" si="2"/>
        <v>16</v>
      </c>
      <c r="W37" s="23">
        <v>4</v>
      </c>
      <c r="X37" s="23">
        <v>4</v>
      </c>
      <c r="Y37" s="23">
        <v>3</v>
      </c>
      <c r="Z37" s="23">
        <v>4</v>
      </c>
      <c r="AA37" s="23">
        <v>4</v>
      </c>
      <c r="AB37" s="24">
        <f>SUM(W37:AA37)</f>
        <v>19</v>
      </c>
      <c r="AC37" s="1" t="s">
        <v>46</v>
      </c>
    </row>
    <row r="38" spans="1:29" ht="12.5" x14ac:dyDescent="0.25">
      <c r="A38" s="2">
        <v>37</v>
      </c>
      <c r="B38" t="s">
        <v>225</v>
      </c>
      <c r="C38" s="1" t="s">
        <v>149</v>
      </c>
      <c r="D38" s="1" t="s">
        <v>151</v>
      </c>
      <c r="E38" s="23">
        <v>5</v>
      </c>
      <c r="F38" s="23">
        <v>5</v>
      </c>
      <c r="G38" s="23">
        <v>4</v>
      </c>
      <c r="H38" s="23">
        <v>4</v>
      </c>
      <c r="I38" s="25">
        <v>3</v>
      </c>
      <c r="J38" s="24">
        <f t="shared" si="0"/>
        <v>21</v>
      </c>
      <c r="K38" s="25">
        <v>4</v>
      </c>
      <c r="L38" s="25">
        <v>4</v>
      </c>
      <c r="M38" s="25">
        <v>4</v>
      </c>
      <c r="N38" s="25">
        <v>5</v>
      </c>
      <c r="O38" s="25">
        <v>4</v>
      </c>
      <c r="P38" s="26">
        <f t="shared" si="1"/>
        <v>21</v>
      </c>
      <c r="Q38" s="25">
        <v>4</v>
      </c>
      <c r="R38" s="25">
        <v>3</v>
      </c>
      <c r="S38" s="25">
        <v>3</v>
      </c>
      <c r="T38" s="25">
        <v>4</v>
      </c>
      <c r="U38" s="23">
        <v>4</v>
      </c>
      <c r="V38" s="26">
        <f t="shared" si="2"/>
        <v>18</v>
      </c>
      <c r="W38" s="23">
        <v>4</v>
      </c>
      <c r="X38" s="23">
        <v>4</v>
      </c>
      <c r="Y38" s="23">
        <v>4</v>
      </c>
      <c r="Z38" s="23">
        <v>5</v>
      </c>
      <c r="AA38" s="23">
        <v>5</v>
      </c>
      <c r="AB38" s="24">
        <f>SUM(W38:AA38)</f>
        <v>22</v>
      </c>
      <c r="AC38" s="1" t="s">
        <v>47</v>
      </c>
    </row>
    <row r="39" spans="1:29" ht="12.5" x14ac:dyDescent="0.25">
      <c r="A39" s="2">
        <v>38</v>
      </c>
      <c r="B39" s="1" t="s">
        <v>153</v>
      </c>
      <c r="C39" s="1" t="s">
        <v>149</v>
      </c>
      <c r="D39" s="1" t="s">
        <v>150</v>
      </c>
      <c r="E39" s="23">
        <v>5</v>
      </c>
      <c r="F39" s="23">
        <v>4</v>
      </c>
      <c r="G39" s="23">
        <v>4</v>
      </c>
      <c r="H39" s="23">
        <v>4</v>
      </c>
      <c r="I39" s="23">
        <v>3</v>
      </c>
      <c r="J39" s="24">
        <f t="shared" si="0"/>
        <v>20</v>
      </c>
      <c r="K39" s="23">
        <v>4</v>
      </c>
      <c r="L39" s="25">
        <v>4</v>
      </c>
      <c r="M39" s="23">
        <v>4</v>
      </c>
      <c r="N39" s="23">
        <v>3</v>
      </c>
      <c r="O39" s="23">
        <v>3</v>
      </c>
      <c r="P39" s="26">
        <f t="shared" si="1"/>
        <v>18</v>
      </c>
      <c r="Q39" s="23">
        <v>4</v>
      </c>
      <c r="R39" s="23">
        <v>4</v>
      </c>
      <c r="S39" s="23">
        <v>4</v>
      </c>
      <c r="T39" s="23">
        <v>4</v>
      </c>
      <c r="U39" s="25">
        <v>4</v>
      </c>
      <c r="V39" s="26">
        <f t="shared" si="2"/>
        <v>20</v>
      </c>
      <c r="W39" s="25">
        <v>5</v>
      </c>
      <c r="X39" s="25">
        <v>5</v>
      </c>
      <c r="Y39" s="25">
        <v>5</v>
      </c>
      <c r="Z39" s="25">
        <v>5</v>
      </c>
      <c r="AA39" s="25">
        <v>4</v>
      </c>
      <c r="AB39" s="24">
        <f>SUM(W39:AA39)</f>
        <v>24</v>
      </c>
      <c r="AC39" s="1" t="s">
        <v>49</v>
      </c>
    </row>
    <row r="40" spans="1:29" ht="12.5" x14ac:dyDescent="0.25">
      <c r="A40" s="2">
        <v>39</v>
      </c>
      <c r="B40" s="1" t="s">
        <v>154</v>
      </c>
      <c r="C40" s="1" t="s">
        <v>149</v>
      </c>
      <c r="D40" s="1" t="s">
        <v>151</v>
      </c>
      <c r="E40" s="23">
        <v>4</v>
      </c>
      <c r="F40" s="23">
        <v>4</v>
      </c>
      <c r="G40" s="23">
        <v>5</v>
      </c>
      <c r="H40" s="23">
        <v>5</v>
      </c>
      <c r="I40" s="23">
        <v>5</v>
      </c>
      <c r="J40" s="24">
        <f t="shared" si="0"/>
        <v>23</v>
      </c>
      <c r="K40" s="23">
        <v>5</v>
      </c>
      <c r="L40" s="23">
        <v>5</v>
      </c>
      <c r="M40" s="23">
        <v>5</v>
      </c>
      <c r="N40" s="23">
        <v>4</v>
      </c>
      <c r="O40" s="23">
        <v>4</v>
      </c>
      <c r="P40" s="26">
        <f t="shared" si="1"/>
        <v>23</v>
      </c>
      <c r="Q40" s="23">
        <v>5</v>
      </c>
      <c r="R40" s="23">
        <v>4</v>
      </c>
      <c r="S40" s="23">
        <v>4</v>
      </c>
      <c r="T40" s="23">
        <v>5</v>
      </c>
      <c r="U40" s="25">
        <v>4</v>
      </c>
      <c r="V40" s="26">
        <f t="shared" si="2"/>
        <v>22</v>
      </c>
      <c r="W40" s="25">
        <v>4</v>
      </c>
      <c r="X40" s="25">
        <v>4</v>
      </c>
      <c r="Y40" s="25">
        <v>5</v>
      </c>
      <c r="Z40" s="25">
        <v>4</v>
      </c>
      <c r="AA40" s="25">
        <v>4</v>
      </c>
      <c r="AB40" s="24">
        <f>SUM(W40:AA40)</f>
        <v>21</v>
      </c>
      <c r="AC40" s="1" t="s">
        <v>51</v>
      </c>
    </row>
    <row r="41" spans="1:29" ht="12.5" x14ac:dyDescent="0.25">
      <c r="A41" s="2">
        <v>40</v>
      </c>
      <c r="B41" s="1" t="s">
        <v>155</v>
      </c>
      <c r="C41" s="1" t="s">
        <v>149</v>
      </c>
      <c r="D41" s="1" t="s">
        <v>151</v>
      </c>
      <c r="E41" s="23">
        <v>5</v>
      </c>
      <c r="F41" s="23">
        <v>5</v>
      </c>
      <c r="G41" s="23">
        <v>4</v>
      </c>
      <c r="H41" s="23">
        <v>4</v>
      </c>
      <c r="I41" s="23">
        <v>5</v>
      </c>
      <c r="J41" s="24">
        <f t="shared" si="0"/>
        <v>23</v>
      </c>
      <c r="K41" s="25">
        <v>4</v>
      </c>
      <c r="L41" s="23">
        <v>4</v>
      </c>
      <c r="M41" s="23">
        <v>4</v>
      </c>
      <c r="N41" s="23">
        <v>4</v>
      </c>
      <c r="O41" s="23">
        <v>4</v>
      </c>
      <c r="P41" s="26">
        <f t="shared" si="1"/>
        <v>20</v>
      </c>
      <c r="Q41" s="25">
        <v>4</v>
      </c>
      <c r="R41" s="25">
        <v>4</v>
      </c>
      <c r="S41" s="25">
        <v>4</v>
      </c>
      <c r="T41" s="23">
        <v>4</v>
      </c>
      <c r="U41" s="25">
        <v>3</v>
      </c>
      <c r="V41" s="26">
        <f t="shared" si="2"/>
        <v>19</v>
      </c>
      <c r="W41" s="25">
        <v>4</v>
      </c>
      <c r="X41" s="25">
        <v>4</v>
      </c>
      <c r="Y41" s="25">
        <v>3</v>
      </c>
      <c r="Z41" s="25">
        <v>3</v>
      </c>
      <c r="AA41" s="25">
        <v>3</v>
      </c>
      <c r="AB41" s="24">
        <f>SUM(W41:AA41)</f>
        <v>17</v>
      </c>
      <c r="AC41" s="1" t="s">
        <v>52</v>
      </c>
    </row>
    <row r="42" spans="1:29" ht="12.5" x14ac:dyDescent="0.25">
      <c r="A42" s="2">
        <v>41</v>
      </c>
      <c r="B42" s="1" t="s">
        <v>156</v>
      </c>
      <c r="C42" s="1" t="s">
        <v>149</v>
      </c>
      <c r="D42" s="1" t="s">
        <v>151</v>
      </c>
      <c r="E42" s="23">
        <v>5</v>
      </c>
      <c r="F42" s="25">
        <v>5</v>
      </c>
      <c r="G42" s="25">
        <v>5</v>
      </c>
      <c r="H42" s="25">
        <v>4</v>
      </c>
      <c r="I42" s="23">
        <v>3</v>
      </c>
      <c r="J42" s="24">
        <f t="shared" si="0"/>
        <v>22</v>
      </c>
      <c r="K42" s="23">
        <v>4</v>
      </c>
      <c r="L42" s="23">
        <v>4</v>
      </c>
      <c r="M42" s="23">
        <v>3</v>
      </c>
      <c r="N42" s="23">
        <v>3</v>
      </c>
      <c r="O42" s="23">
        <v>3</v>
      </c>
      <c r="P42" s="26">
        <f t="shared" si="1"/>
        <v>17</v>
      </c>
      <c r="Q42" s="23">
        <v>4</v>
      </c>
      <c r="R42" s="23">
        <v>4</v>
      </c>
      <c r="S42" s="23">
        <v>4</v>
      </c>
      <c r="T42" s="23">
        <v>4</v>
      </c>
      <c r="U42" s="25">
        <v>4</v>
      </c>
      <c r="V42" s="26">
        <f t="shared" si="2"/>
        <v>20</v>
      </c>
      <c r="W42" s="25">
        <v>4</v>
      </c>
      <c r="X42" s="25">
        <v>4</v>
      </c>
      <c r="Y42" s="25">
        <v>5</v>
      </c>
      <c r="Z42" s="25">
        <v>5</v>
      </c>
      <c r="AA42" s="25">
        <v>5</v>
      </c>
      <c r="AB42" s="24">
        <f>SUM(W42:AA42)</f>
        <v>23</v>
      </c>
      <c r="AC42" s="1" t="s">
        <v>47</v>
      </c>
    </row>
    <row r="43" spans="1:29" ht="12.5" x14ac:dyDescent="0.25">
      <c r="A43" s="2">
        <v>42</v>
      </c>
      <c r="B43" s="1" t="s">
        <v>157</v>
      </c>
      <c r="C43" s="1" t="s">
        <v>149</v>
      </c>
      <c r="D43" s="1" t="s">
        <v>151</v>
      </c>
      <c r="E43" s="23">
        <v>4</v>
      </c>
      <c r="F43" s="23">
        <v>5</v>
      </c>
      <c r="G43" s="23">
        <v>5</v>
      </c>
      <c r="H43" s="23">
        <v>4</v>
      </c>
      <c r="I43" s="23">
        <v>5</v>
      </c>
      <c r="J43" s="24">
        <f t="shared" si="0"/>
        <v>23</v>
      </c>
      <c r="K43" s="23">
        <v>4</v>
      </c>
      <c r="L43" s="23">
        <v>4</v>
      </c>
      <c r="M43" s="23">
        <v>5</v>
      </c>
      <c r="N43" s="23">
        <v>5</v>
      </c>
      <c r="O43" s="23">
        <v>5</v>
      </c>
      <c r="P43" s="26">
        <f t="shared" si="1"/>
        <v>23</v>
      </c>
      <c r="Q43" s="25">
        <v>4</v>
      </c>
      <c r="R43" s="25">
        <v>4</v>
      </c>
      <c r="S43" s="25">
        <v>4</v>
      </c>
      <c r="T43" s="23">
        <v>4</v>
      </c>
      <c r="U43" s="25">
        <v>4</v>
      </c>
      <c r="V43" s="26">
        <f t="shared" si="2"/>
        <v>20</v>
      </c>
      <c r="W43" s="25">
        <v>4</v>
      </c>
      <c r="X43" s="25">
        <v>4</v>
      </c>
      <c r="Y43" s="25">
        <v>5</v>
      </c>
      <c r="Z43" s="25">
        <v>4</v>
      </c>
      <c r="AA43" s="25">
        <v>5</v>
      </c>
      <c r="AB43" s="24">
        <f>SUM(W43:AA43)</f>
        <v>22</v>
      </c>
      <c r="AC43" s="1" t="s">
        <v>53</v>
      </c>
    </row>
    <row r="44" spans="1:29" ht="12.5" x14ac:dyDescent="0.25">
      <c r="A44" s="2">
        <v>43</v>
      </c>
      <c r="B44" s="1" t="s">
        <v>158</v>
      </c>
      <c r="C44" s="1" t="s">
        <v>149</v>
      </c>
      <c r="D44" s="1" t="s">
        <v>151</v>
      </c>
      <c r="E44" s="23">
        <v>5</v>
      </c>
      <c r="F44" s="25">
        <v>5</v>
      </c>
      <c r="G44" s="25">
        <v>5</v>
      </c>
      <c r="H44" s="25">
        <v>4</v>
      </c>
      <c r="I44" s="23">
        <v>5</v>
      </c>
      <c r="J44" s="24">
        <f t="shared" si="0"/>
        <v>24</v>
      </c>
      <c r="K44" s="23">
        <v>4</v>
      </c>
      <c r="L44" s="23">
        <v>4</v>
      </c>
      <c r="M44" s="23">
        <v>5</v>
      </c>
      <c r="N44" s="23">
        <v>5</v>
      </c>
      <c r="O44" s="23">
        <v>5</v>
      </c>
      <c r="P44" s="26">
        <f t="shared" si="1"/>
        <v>23</v>
      </c>
      <c r="Q44" s="23">
        <v>4</v>
      </c>
      <c r="R44" s="23">
        <v>4</v>
      </c>
      <c r="S44" s="23">
        <v>4</v>
      </c>
      <c r="T44" s="23">
        <v>4</v>
      </c>
      <c r="U44" s="25">
        <v>4</v>
      </c>
      <c r="V44" s="26">
        <f t="shared" si="2"/>
        <v>20</v>
      </c>
      <c r="W44" s="25">
        <v>4</v>
      </c>
      <c r="X44" s="25">
        <v>4</v>
      </c>
      <c r="Y44" s="25">
        <v>5</v>
      </c>
      <c r="Z44" s="25">
        <v>5</v>
      </c>
      <c r="AA44" s="25">
        <v>4</v>
      </c>
      <c r="AB44" s="24">
        <f>SUM(W44:AA44)</f>
        <v>22</v>
      </c>
      <c r="AC44" s="1" t="s">
        <v>54</v>
      </c>
    </row>
    <row r="45" spans="1:29" ht="12.5" x14ac:dyDescent="0.25">
      <c r="A45" s="2">
        <v>44</v>
      </c>
      <c r="B45" s="1" t="s">
        <v>159</v>
      </c>
      <c r="C45" s="1" t="s">
        <v>149</v>
      </c>
      <c r="D45" s="1" t="s">
        <v>151</v>
      </c>
      <c r="E45" s="23">
        <v>4</v>
      </c>
      <c r="F45" s="23">
        <v>4</v>
      </c>
      <c r="G45" s="23">
        <v>5</v>
      </c>
      <c r="H45" s="23">
        <v>4</v>
      </c>
      <c r="I45" s="23">
        <v>5</v>
      </c>
      <c r="J45" s="24">
        <f t="shared" si="0"/>
        <v>22</v>
      </c>
      <c r="K45" s="23">
        <v>4</v>
      </c>
      <c r="L45" s="23">
        <v>4</v>
      </c>
      <c r="M45" s="23">
        <v>3</v>
      </c>
      <c r="N45" s="23">
        <v>5</v>
      </c>
      <c r="O45" s="23">
        <v>4</v>
      </c>
      <c r="P45" s="26">
        <f t="shared" si="1"/>
        <v>20</v>
      </c>
      <c r="Q45" s="23">
        <v>4</v>
      </c>
      <c r="R45" s="23">
        <v>4</v>
      </c>
      <c r="S45" s="23">
        <v>4</v>
      </c>
      <c r="T45" s="23">
        <v>4</v>
      </c>
      <c r="U45" s="25">
        <v>5</v>
      </c>
      <c r="V45" s="26">
        <f t="shared" si="2"/>
        <v>21</v>
      </c>
      <c r="W45" s="25">
        <v>4</v>
      </c>
      <c r="X45" s="25">
        <v>4</v>
      </c>
      <c r="Y45" s="25">
        <v>4</v>
      </c>
      <c r="Z45" s="25">
        <v>5</v>
      </c>
      <c r="AA45" s="25">
        <v>4</v>
      </c>
      <c r="AB45" s="24">
        <f>SUM(W45:AA45)</f>
        <v>21</v>
      </c>
      <c r="AC45" s="1" t="s">
        <v>55</v>
      </c>
    </row>
    <row r="46" spans="1:29" ht="12.5" x14ac:dyDescent="0.25">
      <c r="A46" s="2">
        <v>45</v>
      </c>
      <c r="B46" s="1" t="s">
        <v>160</v>
      </c>
      <c r="C46" s="1" t="s">
        <v>149</v>
      </c>
      <c r="D46" s="1" t="s">
        <v>151</v>
      </c>
      <c r="E46" s="23">
        <v>5</v>
      </c>
      <c r="F46" s="25">
        <v>5</v>
      </c>
      <c r="G46" s="25">
        <v>4</v>
      </c>
      <c r="H46" s="25">
        <v>4</v>
      </c>
      <c r="I46" s="23">
        <v>4</v>
      </c>
      <c r="J46" s="24">
        <f t="shared" si="0"/>
        <v>22</v>
      </c>
      <c r="K46" s="23">
        <v>4</v>
      </c>
      <c r="L46" s="23">
        <v>4</v>
      </c>
      <c r="M46" s="23">
        <v>5</v>
      </c>
      <c r="N46" s="23">
        <v>3</v>
      </c>
      <c r="O46" s="23">
        <v>3</v>
      </c>
      <c r="P46" s="26">
        <f t="shared" si="1"/>
        <v>19</v>
      </c>
      <c r="Q46" s="23">
        <v>4</v>
      </c>
      <c r="R46" s="25">
        <v>4</v>
      </c>
      <c r="S46" s="25">
        <v>4</v>
      </c>
      <c r="T46" s="23">
        <v>4</v>
      </c>
      <c r="U46" s="25">
        <v>4</v>
      </c>
      <c r="V46" s="26">
        <f t="shared" si="2"/>
        <v>20</v>
      </c>
      <c r="W46" s="25">
        <v>4</v>
      </c>
      <c r="X46" s="25">
        <v>4</v>
      </c>
      <c r="Y46" s="25">
        <v>5</v>
      </c>
      <c r="Z46" s="25">
        <v>5</v>
      </c>
      <c r="AA46" s="25">
        <v>5</v>
      </c>
      <c r="AB46" s="24">
        <f>SUM(W46:AA46)</f>
        <v>23</v>
      </c>
      <c r="AC46" s="1" t="s">
        <v>57</v>
      </c>
    </row>
    <row r="47" spans="1:29" ht="12.5" x14ac:dyDescent="0.25">
      <c r="A47" s="2">
        <v>46</v>
      </c>
      <c r="B47" s="1" t="s">
        <v>161</v>
      </c>
      <c r="C47" s="1" t="s">
        <v>149</v>
      </c>
      <c r="D47" s="1" t="s">
        <v>151</v>
      </c>
      <c r="E47" s="23">
        <v>4</v>
      </c>
      <c r="F47" s="23">
        <v>4</v>
      </c>
      <c r="G47" s="23">
        <v>4</v>
      </c>
      <c r="H47" s="23">
        <v>4</v>
      </c>
      <c r="I47" s="23">
        <v>3</v>
      </c>
      <c r="J47" s="24">
        <f t="shared" si="0"/>
        <v>19</v>
      </c>
      <c r="K47" s="23">
        <v>4</v>
      </c>
      <c r="L47" s="23">
        <v>4</v>
      </c>
      <c r="M47" s="23">
        <v>3</v>
      </c>
      <c r="N47" s="23">
        <v>5</v>
      </c>
      <c r="O47" s="23">
        <v>5</v>
      </c>
      <c r="P47" s="26">
        <f t="shared" si="1"/>
        <v>21</v>
      </c>
      <c r="Q47" s="23">
        <v>4</v>
      </c>
      <c r="R47" s="23">
        <v>4</v>
      </c>
      <c r="S47" s="23">
        <v>4</v>
      </c>
      <c r="T47" s="23">
        <v>4</v>
      </c>
      <c r="U47" s="23">
        <v>5</v>
      </c>
      <c r="V47" s="26">
        <f t="shared" si="2"/>
        <v>21</v>
      </c>
      <c r="W47" s="25">
        <v>4</v>
      </c>
      <c r="X47" s="25">
        <v>4</v>
      </c>
      <c r="Y47" s="25">
        <v>5</v>
      </c>
      <c r="Z47" s="25">
        <v>5</v>
      </c>
      <c r="AA47" s="23">
        <v>4</v>
      </c>
      <c r="AB47" s="24">
        <f>SUM(W47:AA47)</f>
        <v>22</v>
      </c>
      <c r="AC47" s="1" t="s">
        <v>58</v>
      </c>
    </row>
    <row r="48" spans="1:29" ht="12.5" x14ac:dyDescent="0.25">
      <c r="A48" s="2">
        <v>47</v>
      </c>
      <c r="B48" s="1" t="s">
        <v>162</v>
      </c>
      <c r="C48" s="1" t="s">
        <v>149</v>
      </c>
      <c r="D48" s="1" t="s">
        <v>151</v>
      </c>
      <c r="E48" s="23">
        <v>4</v>
      </c>
      <c r="F48" s="25">
        <v>4</v>
      </c>
      <c r="G48" s="25">
        <v>4</v>
      </c>
      <c r="H48" s="25">
        <v>4</v>
      </c>
      <c r="I48" s="23">
        <v>4</v>
      </c>
      <c r="J48" s="24">
        <f t="shared" si="0"/>
        <v>20</v>
      </c>
      <c r="K48" s="23">
        <v>4</v>
      </c>
      <c r="L48" s="23">
        <v>4</v>
      </c>
      <c r="M48" s="23">
        <v>4</v>
      </c>
      <c r="N48" s="23">
        <v>4</v>
      </c>
      <c r="O48" s="23">
        <v>4</v>
      </c>
      <c r="P48" s="26">
        <f t="shared" si="1"/>
        <v>20</v>
      </c>
      <c r="Q48" s="23">
        <v>4</v>
      </c>
      <c r="R48" s="23">
        <v>4</v>
      </c>
      <c r="S48" s="23">
        <v>4</v>
      </c>
      <c r="T48" s="23">
        <v>4</v>
      </c>
      <c r="U48" s="25">
        <v>4</v>
      </c>
      <c r="V48" s="26">
        <f t="shared" si="2"/>
        <v>20</v>
      </c>
      <c r="W48" s="25">
        <v>4</v>
      </c>
      <c r="X48" s="25">
        <v>4</v>
      </c>
      <c r="Y48" s="25">
        <v>4</v>
      </c>
      <c r="Z48" s="25">
        <v>4</v>
      </c>
      <c r="AA48" s="25">
        <v>4</v>
      </c>
      <c r="AB48" s="24">
        <f>SUM(W48:AA48)</f>
        <v>20</v>
      </c>
      <c r="AC48" s="1" t="s">
        <v>59</v>
      </c>
    </row>
    <row r="49" spans="1:29" ht="12.5" x14ac:dyDescent="0.25">
      <c r="A49" s="2">
        <v>48</v>
      </c>
      <c r="B49" s="1" t="s">
        <v>163</v>
      </c>
      <c r="C49" s="1" t="s">
        <v>149</v>
      </c>
      <c r="D49" s="1" t="s">
        <v>151</v>
      </c>
      <c r="E49" s="23">
        <v>2</v>
      </c>
      <c r="F49" s="25">
        <v>3</v>
      </c>
      <c r="G49" s="25">
        <v>3</v>
      </c>
      <c r="H49" s="25">
        <v>3</v>
      </c>
      <c r="I49" s="23">
        <v>3</v>
      </c>
      <c r="J49" s="24">
        <f t="shared" si="0"/>
        <v>14</v>
      </c>
      <c r="K49" s="23">
        <v>3</v>
      </c>
      <c r="L49" s="23">
        <v>3</v>
      </c>
      <c r="M49" s="23">
        <v>3</v>
      </c>
      <c r="N49" s="23">
        <v>3</v>
      </c>
      <c r="O49" s="23">
        <v>3</v>
      </c>
      <c r="P49" s="26">
        <f t="shared" si="1"/>
        <v>15</v>
      </c>
      <c r="Q49" s="23">
        <v>3</v>
      </c>
      <c r="R49" s="23">
        <v>3</v>
      </c>
      <c r="S49" s="23">
        <v>3</v>
      </c>
      <c r="T49" s="23">
        <v>3</v>
      </c>
      <c r="U49" s="25">
        <v>3</v>
      </c>
      <c r="V49" s="26">
        <f t="shared" si="2"/>
        <v>15</v>
      </c>
      <c r="W49" s="25">
        <v>3</v>
      </c>
      <c r="X49" s="25">
        <v>3</v>
      </c>
      <c r="Y49" s="25">
        <v>3</v>
      </c>
      <c r="Z49" s="25">
        <v>3</v>
      </c>
      <c r="AA49" s="25">
        <v>2</v>
      </c>
      <c r="AB49" s="24">
        <f>SUM(W49:AA49)</f>
        <v>14</v>
      </c>
      <c r="AC49" s="1" t="s">
        <v>60</v>
      </c>
    </row>
    <row r="50" spans="1:29" ht="12.5" x14ac:dyDescent="0.25">
      <c r="A50" s="2">
        <v>49</v>
      </c>
      <c r="B50" s="1" t="s">
        <v>164</v>
      </c>
      <c r="C50" s="1" t="s">
        <v>149</v>
      </c>
      <c r="D50" s="1" t="s">
        <v>151</v>
      </c>
      <c r="E50" s="23">
        <v>4</v>
      </c>
      <c r="F50" s="23">
        <v>4</v>
      </c>
      <c r="G50" s="25">
        <v>5</v>
      </c>
      <c r="H50" s="25">
        <v>4</v>
      </c>
      <c r="I50" s="23">
        <v>5</v>
      </c>
      <c r="J50" s="24">
        <f t="shared" si="0"/>
        <v>22</v>
      </c>
      <c r="K50" s="23">
        <v>4</v>
      </c>
      <c r="L50" s="23">
        <v>4</v>
      </c>
      <c r="M50" s="23">
        <v>4</v>
      </c>
      <c r="N50" s="23">
        <v>5</v>
      </c>
      <c r="O50" s="23">
        <v>5</v>
      </c>
      <c r="P50" s="26">
        <f t="shared" si="1"/>
        <v>22</v>
      </c>
      <c r="Q50" s="25">
        <v>4</v>
      </c>
      <c r="R50" s="25">
        <v>4</v>
      </c>
      <c r="S50" s="25">
        <v>4</v>
      </c>
      <c r="T50" s="23">
        <v>4</v>
      </c>
      <c r="U50" s="25">
        <v>5</v>
      </c>
      <c r="V50" s="26">
        <f t="shared" si="2"/>
        <v>21</v>
      </c>
      <c r="W50" s="25">
        <v>4</v>
      </c>
      <c r="X50" s="25">
        <v>4</v>
      </c>
      <c r="Y50" s="25">
        <v>5</v>
      </c>
      <c r="Z50" s="25">
        <v>5</v>
      </c>
      <c r="AA50" s="25">
        <v>4</v>
      </c>
      <c r="AB50" s="24">
        <f>SUM(W50:AA50)</f>
        <v>22</v>
      </c>
      <c r="AC50" s="1" t="s">
        <v>61</v>
      </c>
    </row>
    <row r="51" spans="1:29" ht="12.5" x14ac:dyDescent="0.25">
      <c r="A51" s="2">
        <v>50</v>
      </c>
      <c r="B51" s="1" t="s">
        <v>165</v>
      </c>
      <c r="C51" s="1" t="s">
        <v>149</v>
      </c>
      <c r="D51" s="1" t="s">
        <v>151</v>
      </c>
      <c r="E51" s="23">
        <v>4</v>
      </c>
      <c r="F51" s="23">
        <v>4</v>
      </c>
      <c r="G51" s="23">
        <v>5</v>
      </c>
      <c r="H51" s="23">
        <v>4</v>
      </c>
      <c r="I51" s="23">
        <v>4</v>
      </c>
      <c r="J51" s="24">
        <f t="shared" si="0"/>
        <v>21</v>
      </c>
      <c r="K51" s="23">
        <v>4</v>
      </c>
      <c r="L51" s="23">
        <v>4</v>
      </c>
      <c r="M51" s="23">
        <v>4</v>
      </c>
      <c r="N51" s="23">
        <v>5</v>
      </c>
      <c r="O51" s="23">
        <v>4</v>
      </c>
      <c r="P51" s="26">
        <f t="shared" si="1"/>
        <v>21</v>
      </c>
      <c r="Q51" s="23">
        <v>4</v>
      </c>
      <c r="R51" s="23">
        <v>4</v>
      </c>
      <c r="S51" s="23">
        <v>4</v>
      </c>
      <c r="T51" s="23">
        <v>4</v>
      </c>
      <c r="U51" s="25">
        <v>5</v>
      </c>
      <c r="V51" s="26">
        <f t="shared" si="2"/>
        <v>21</v>
      </c>
      <c r="W51" s="25">
        <v>4</v>
      </c>
      <c r="X51" s="25">
        <v>4</v>
      </c>
      <c r="Y51" s="25">
        <v>4</v>
      </c>
      <c r="Z51" s="25">
        <v>4</v>
      </c>
      <c r="AA51" s="25">
        <v>4</v>
      </c>
      <c r="AB51" s="24">
        <f>SUM(W51:AA51)</f>
        <v>20</v>
      </c>
      <c r="AC51" s="1" t="s">
        <v>62</v>
      </c>
    </row>
    <row r="52" spans="1:29" ht="12.5" x14ac:dyDescent="0.25">
      <c r="A52" s="2">
        <v>51</v>
      </c>
      <c r="B52" s="1" t="s">
        <v>166</v>
      </c>
      <c r="C52" s="1" t="s">
        <v>149</v>
      </c>
      <c r="D52" s="1" t="s">
        <v>152</v>
      </c>
      <c r="E52" s="23">
        <v>5</v>
      </c>
      <c r="F52" s="23">
        <v>5</v>
      </c>
      <c r="G52" s="23">
        <v>5</v>
      </c>
      <c r="H52" s="23">
        <v>5</v>
      </c>
      <c r="I52" s="23">
        <v>5</v>
      </c>
      <c r="J52" s="24">
        <f t="shared" si="0"/>
        <v>25</v>
      </c>
      <c r="K52" s="23">
        <v>5</v>
      </c>
      <c r="L52" s="23">
        <v>5</v>
      </c>
      <c r="M52" s="23">
        <v>5</v>
      </c>
      <c r="N52" s="23">
        <v>5</v>
      </c>
      <c r="O52" s="23">
        <v>5</v>
      </c>
      <c r="P52" s="26">
        <f t="shared" si="1"/>
        <v>25</v>
      </c>
      <c r="Q52" s="25">
        <v>5</v>
      </c>
      <c r="R52" s="25">
        <v>5</v>
      </c>
      <c r="S52" s="25">
        <v>5</v>
      </c>
      <c r="T52" s="23">
        <v>5</v>
      </c>
      <c r="U52" s="25">
        <v>5</v>
      </c>
      <c r="V52" s="26">
        <f t="shared" si="2"/>
        <v>25</v>
      </c>
      <c r="W52" s="25">
        <v>5</v>
      </c>
      <c r="X52" s="25">
        <v>5</v>
      </c>
      <c r="Y52" s="25">
        <v>5</v>
      </c>
      <c r="Z52" s="25">
        <v>5</v>
      </c>
      <c r="AA52" s="25">
        <v>5</v>
      </c>
      <c r="AB52" s="24">
        <f>SUM(W52:AA52)</f>
        <v>25</v>
      </c>
      <c r="AC52" s="1" t="s">
        <v>63</v>
      </c>
    </row>
    <row r="53" spans="1:29" ht="12.5" x14ac:dyDescent="0.25">
      <c r="A53" s="2">
        <v>52</v>
      </c>
      <c r="B53" s="1" t="s">
        <v>167</v>
      </c>
      <c r="C53" s="1" t="s">
        <v>149</v>
      </c>
      <c r="D53" s="1" t="s">
        <v>151</v>
      </c>
      <c r="E53" s="23">
        <v>5</v>
      </c>
      <c r="F53" s="23">
        <v>5</v>
      </c>
      <c r="G53" s="23">
        <v>5</v>
      </c>
      <c r="H53" s="23">
        <v>5</v>
      </c>
      <c r="I53" s="23">
        <v>4</v>
      </c>
      <c r="J53" s="24">
        <f t="shared" si="0"/>
        <v>24</v>
      </c>
      <c r="K53" s="23">
        <v>4</v>
      </c>
      <c r="L53" s="23">
        <v>4</v>
      </c>
      <c r="M53" s="23">
        <v>5</v>
      </c>
      <c r="N53" s="23">
        <v>5</v>
      </c>
      <c r="O53" s="23">
        <v>5</v>
      </c>
      <c r="P53" s="26">
        <f t="shared" si="1"/>
        <v>23</v>
      </c>
      <c r="Q53" s="25">
        <v>4</v>
      </c>
      <c r="R53" s="25">
        <v>4</v>
      </c>
      <c r="S53" s="25">
        <v>4</v>
      </c>
      <c r="T53" s="23">
        <v>4</v>
      </c>
      <c r="U53" s="23">
        <v>5</v>
      </c>
      <c r="V53" s="26">
        <f t="shared" si="2"/>
        <v>21</v>
      </c>
      <c r="W53" s="23">
        <v>4</v>
      </c>
      <c r="X53" s="23">
        <v>4</v>
      </c>
      <c r="Y53" s="23">
        <v>5</v>
      </c>
      <c r="Z53" s="23">
        <v>5</v>
      </c>
      <c r="AA53" s="23">
        <v>4</v>
      </c>
      <c r="AB53" s="24">
        <f>SUM(W53:AA53)</f>
        <v>22</v>
      </c>
      <c r="AC53" s="1" t="s">
        <v>64</v>
      </c>
    </row>
    <row r="54" spans="1:29" ht="12.5" x14ac:dyDescent="0.25">
      <c r="A54" s="2">
        <v>53</v>
      </c>
      <c r="B54" s="1" t="s">
        <v>168</v>
      </c>
      <c r="C54" s="1" t="s">
        <v>149</v>
      </c>
      <c r="D54" s="1" t="s">
        <v>152</v>
      </c>
      <c r="E54" s="23">
        <v>4</v>
      </c>
      <c r="F54" s="23">
        <v>4</v>
      </c>
      <c r="G54" s="23">
        <v>3</v>
      </c>
      <c r="H54" s="23">
        <v>4</v>
      </c>
      <c r="I54" s="23">
        <v>4</v>
      </c>
      <c r="J54" s="24">
        <f t="shared" si="0"/>
        <v>19</v>
      </c>
      <c r="K54" s="23">
        <v>4</v>
      </c>
      <c r="L54" s="23">
        <v>4</v>
      </c>
      <c r="M54" s="23">
        <v>4</v>
      </c>
      <c r="N54" s="23">
        <v>4</v>
      </c>
      <c r="O54" s="23">
        <v>4</v>
      </c>
      <c r="P54" s="26">
        <f t="shared" si="1"/>
        <v>20</v>
      </c>
      <c r="Q54" s="23">
        <v>4</v>
      </c>
      <c r="R54" s="23">
        <v>4</v>
      </c>
      <c r="S54" s="23">
        <v>4</v>
      </c>
      <c r="T54" s="23">
        <v>4</v>
      </c>
      <c r="U54" s="23">
        <v>4</v>
      </c>
      <c r="V54" s="26">
        <f t="shared" si="2"/>
        <v>20</v>
      </c>
      <c r="W54" s="23">
        <v>4</v>
      </c>
      <c r="X54" s="23">
        <v>4</v>
      </c>
      <c r="Y54" s="23">
        <v>4</v>
      </c>
      <c r="Z54" s="23">
        <v>4</v>
      </c>
      <c r="AA54" s="23">
        <v>4</v>
      </c>
      <c r="AB54" s="24">
        <f>SUM(W54:AA54)</f>
        <v>20</v>
      </c>
      <c r="AC54" s="1" t="s">
        <v>65</v>
      </c>
    </row>
    <row r="55" spans="1:29" ht="12.5" x14ac:dyDescent="0.25">
      <c r="A55" s="2">
        <v>54</v>
      </c>
      <c r="B55" s="1" t="s">
        <v>169</v>
      </c>
      <c r="C55" s="1" t="s">
        <v>149</v>
      </c>
      <c r="D55" s="1" t="s">
        <v>151</v>
      </c>
      <c r="E55" s="23">
        <v>5</v>
      </c>
      <c r="F55" s="23">
        <v>5</v>
      </c>
      <c r="G55" s="23">
        <v>3</v>
      </c>
      <c r="H55" s="23">
        <v>4</v>
      </c>
      <c r="I55" s="23">
        <v>4</v>
      </c>
      <c r="J55" s="24">
        <f t="shared" si="0"/>
        <v>21</v>
      </c>
      <c r="K55" s="23">
        <v>4</v>
      </c>
      <c r="L55" s="23">
        <v>4</v>
      </c>
      <c r="M55" s="23">
        <v>5</v>
      </c>
      <c r="N55" s="23">
        <v>4</v>
      </c>
      <c r="O55" s="23">
        <v>4</v>
      </c>
      <c r="P55" s="26">
        <f t="shared" si="1"/>
        <v>21</v>
      </c>
      <c r="Q55" s="23">
        <v>4</v>
      </c>
      <c r="R55" s="23">
        <v>4</v>
      </c>
      <c r="S55" s="23">
        <v>4</v>
      </c>
      <c r="T55" s="23">
        <v>4</v>
      </c>
      <c r="U55" s="23">
        <v>4</v>
      </c>
      <c r="V55" s="26">
        <f t="shared" si="2"/>
        <v>20</v>
      </c>
      <c r="W55" s="23">
        <v>4</v>
      </c>
      <c r="X55" s="23">
        <v>4</v>
      </c>
      <c r="Y55" s="23">
        <v>4</v>
      </c>
      <c r="Z55" s="23">
        <v>4</v>
      </c>
      <c r="AA55" s="23">
        <v>4</v>
      </c>
      <c r="AB55" s="24">
        <f>SUM(W55:AA55)</f>
        <v>20</v>
      </c>
      <c r="AC55" s="1" t="s">
        <v>66</v>
      </c>
    </row>
    <row r="56" spans="1:29" ht="12.5" x14ac:dyDescent="0.25">
      <c r="A56" s="2">
        <v>55</v>
      </c>
      <c r="B56" s="1" t="s">
        <v>170</v>
      </c>
      <c r="C56" s="1" t="s">
        <v>149</v>
      </c>
      <c r="D56" s="1" t="s">
        <v>151</v>
      </c>
      <c r="E56" s="23">
        <v>5</v>
      </c>
      <c r="F56" s="23">
        <v>5</v>
      </c>
      <c r="G56" s="23">
        <v>5</v>
      </c>
      <c r="H56" s="23">
        <v>4</v>
      </c>
      <c r="I56" s="25">
        <v>4</v>
      </c>
      <c r="J56" s="24">
        <f t="shared" si="0"/>
        <v>23</v>
      </c>
      <c r="K56" s="25">
        <v>5</v>
      </c>
      <c r="L56" s="25">
        <v>4</v>
      </c>
      <c r="M56" s="25">
        <v>4</v>
      </c>
      <c r="N56" s="25">
        <v>5</v>
      </c>
      <c r="O56" s="25">
        <v>5</v>
      </c>
      <c r="P56" s="26">
        <f t="shared" si="1"/>
        <v>23</v>
      </c>
      <c r="Q56" s="23">
        <v>4</v>
      </c>
      <c r="R56" s="23">
        <v>4</v>
      </c>
      <c r="S56" s="23">
        <v>4</v>
      </c>
      <c r="T56" s="25">
        <v>4</v>
      </c>
      <c r="U56" s="25">
        <v>5</v>
      </c>
      <c r="V56" s="26">
        <f t="shared" si="2"/>
        <v>21</v>
      </c>
      <c r="W56" s="25">
        <v>5</v>
      </c>
      <c r="X56" s="25">
        <v>5</v>
      </c>
      <c r="Y56" s="25">
        <v>5</v>
      </c>
      <c r="Z56" s="25">
        <v>5</v>
      </c>
      <c r="AA56" s="25">
        <v>5</v>
      </c>
      <c r="AB56" s="24">
        <f>SUM(W56:AA56)</f>
        <v>25</v>
      </c>
      <c r="AC56" s="1" t="s">
        <v>67</v>
      </c>
    </row>
    <row r="57" spans="1:29" ht="12.5" x14ac:dyDescent="0.25">
      <c r="A57" s="2">
        <v>56</v>
      </c>
      <c r="B57" s="1" t="s">
        <v>171</v>
      </c>
      <c r="C57" s="1" t="s">
        <v>149</v>
      </c>
      <c r="D57" s="1" t="s">
        <v>151</v>
      </c>
      <c r="E57" s="23">
        <v>3</v>
      </c>
      <c r="F57" s="23">
        <v>3</v>
      </c>
      <c r="G57" s="23">
        <v>4</v>
      </c>
      <c r="H57" s="23">
        <v>3</v>
      </c>
      <c r="I57" s="25">
        <v>4</v>
      </c>
      <c r="J57" s="24">
        <f t="shared" si="0"/>
        <v>17</v>
      </c>
      <c r="K57" s="25">
        <v>4</v>
      </c>
      <c r="L57" s="25">
        <v>4</v>
      </c>
      <c r="M57" s="25">
        <v>4</v>
      </c>
      <c r="N57" s="25">
        <v>3</v>
      </c>
      <c r="O57" s="25">
        <v>3</v>
      </c>
      <c r="P57" s="26">
        <f t="shared" si="1"/>
        <v>18</v>
      </c>
      <c r="Q57" s="25">
        <v>4</v>
      </c>
      <c r="R57" s="25">
        <v>4</v>
      </c>
      <c r="S57" s="25">
        <v>3</v>
      </c>
      <c r="T57" s="25">
        <v>4</v>
      </c>
      <c r="U57" s="25">
        <v>4</v>
      </c>
      <c r="V57" s="26">
        <f t="shared" si="2"/>
        <v>19</v>
      </c>
      <c r="W57" s="25">
        <v>3</v>
      </c>
      <c r="X57" s="25">
        <v>4</v>
      </c>
      <c r="Y57" s="25">
        <v>3</v>
      </c>
      <c r="Z57" s="25">
        <v>3</v>
      </c>
      <c r="AA57" s="25">
        <v>4</v>
      </c>
      <c r="AB57" s="24">
        <f>SUM(W57:AA57)</f>
        <v>17</v>
      </c>
      <c r="AC57" s="1" t="s">
        <v>68</v>
      </c>
    </row>
    <row r="58" spans="1:29" ht="12.5" x14ac:dyDescent="0.25">
      <c r="A58" s="2">
        <v>57</v>
      </c>
      <c r="B58" s="1" t="s">
        <v>172</v>
      </c>
      <c r="C58" s="1" t="s">
        <v>149</v>
      </c>
      <c r="D58" s="1" t="s">
        <v>151</v>
      </c>
      <c r="E58" s="23">
        <v>5</v>
      </c>
      <c r="F58" s="23">
        <v>5</v>
      </c>
      <c r="G58" s="23">
        <v>4</v>
      </c>
      <c r="H58" s="23">
        <v>4</v>
      </c>
      <c r="I58" s="25">
        <v>5</v>
      </c>
      <c r="J58" s="24">
        <f t="shared" si="0"/>
        <v>23</v>
      </c>
      <c r="K58" s="25">
        <v>3</v>
      </c>
      <c r="L58" s="25">
        <v>3</v>
      </c>
      <c r="M58" s="25">
        <v>4</v>
      </c>
      <c r="N58" s="25">
        <v>4</v>
      </c>
      <c r="O58" s="25">
        <v>3</v>
      </c>
      <c r="P58" s="26">
        <f t="shared" si="1"/>
        <v>17</v>
      </c>
      <c r="Q58" s="23">
        <v>4</v>
      </c>
      <c r="R58" s="25">
        <v>3</v>
      </c>
      <c r="S58" s="25">
        <v>4</v>
      </c>
      <c r="T58" s="25">
        <v>4</v>
      </c>
      <c r="U58" s="25">
        <v>4</v>
      </c>
      <c r="V58" s="26">
        <f t="shared" si="2"/>
        <v>19</v>
      </c>
      <c r="W58" s="25">
        <v>3</v>
      </c>
      <c r="X58" s="25">
        <v>4</v>
      </c>
      <c r="Y58" s="25">
        <v>5</v>
      </c>
      <c r="Z58" s="25">
        <v>4</v>
      </c>
      <c r="AA58" s="25">
        <v>3</v>
      </c>
      <c r="AB58" s="24">
        <f>SUM(W58:AA58)</f>
        <v>19</v>
      </c>
      <c r="AC58" s="1" t="s">
        <v>69</v>
      </c>
    </row>
    <row r="59" spans="1:29" ht="12.5" x14ac:dyDescent="0.25">
      <c r="A59" s="2">
        <v>58</v>
      </c>
      <c r="B59" s="1" t="s">
        <v>173</v>
      </c>
      <c r="C59" s="1" t="s">
        <v>149</v>
      </c>
      <c r="D59" s="1" t="s">
        <v>152</v>
      </c>
      <c r="E59" s="23">
        <v>4</v>
      </c>
      <c r="F59" s="23">
        <v>4</v>
      </c>
      <c r="G59" s="25">
        <v>4</v>
      </c>
      <c r="H59" s="25">
        <v>4</v>
      </c>
      <c r="I59" s="23">
        <v>3</v>
      </c>
      <c r="J59" s="24">
        <f t="shared" si="0"/>
        <v>19</v>
      </c>
      <c r="K59" s="23">
        <v>4</v>
      </c>
      <c r="L59" s="23">
        <v>4</v>
      </c>
      <c r="M59" s="23">
        <v>4</v>
      </c>
      <c r="N59" s="23">
        <v>3</v>
      </c>
      <c r="O59" s="23">
        <v>4</v>
      </c>
      <c r="P59" s="26">
        <f t="shared" si="1"/>
        <v>19</v>
      </c>
      <c r="Q59" s="25">
        <v>4</v>
      </c>
      <c r="R59" s="25">
        <v>3</v>
      </c>
      <c r="S59" s="25">
        <v>3</v>
      </c>
      <c r="T59" s="23">
        <v>4</v>
      </c>
      <c r="U59" s="25">
        <v>3</v>
      </c>
      <c r="V59" s="26">
        <f t="shared" si="2"/>
        <v>17</v>
      </c>
      <c r="W59" s="25">
        <v>4</v>
      </c>
      <c r="X59" s="25">
        <v>4</v>
      </c>
      <c r="Y59" s="25">
        <v>4</v>
      </c>
      <c r="Z59" s="25">
        <v>4</v>
      </c>
      <c r="AA59" s="25">
        <v>3</v>
      </c>
      <c r="AB59" s="24">
        <f>SUM(W59:AA59)</f>
        <v>19</v>
      </c>
      <c r="AC59" s="1" t="s">
        <v>70</v>
      </c>
    </row>
    <row r="60" spans="1:29" ht="12.5" x14ac:dyDescent="0.25">
      <c r="A60" s="2">
        <v>59</v>
      </c>
      <c r="B60" s="1" t="s">
        <v>174</v>
      </c>
      <c r="C60" s="1" t="s">
        <v>149</v>
      </c>
      <c r="D60" s="1" t="s">
        <v>151</v>
      </c>
      <c r="E60" s="23">
        <v>3</v>
      </c>
      <c r="F60" s="23">
        <v>4</v>
      </c>
      <c r="G60" s="23">
        <v>4</v>
      </c>
      <c r="H60" s="23">
        <v>3</v>
      </c>
      <c r="I60" s="23">
        <v>4</v>
      </c>
      <c r="J60" s="24">
        <f t="shared" si="0"/>
        <v>18</v>
      </c>
      <c r="K60" s="23">
        <v>4</v>
      </c>
      <c r="L60" s="23">
        <v>4</v>
      </c>
      <c r="M60" s="23">
        <v>3</v>
      </c>
      <c r="N60" s="23">
        <v>3</v>
      </c>
      <c r="O60" s="23">
        <v>3</v>
      </c>
      <c r="P60" s="26">
        <f t="shared" si="1"/>
        <v>17</v>
      </c>
      <c r="Q60" s="23">
        <v>4</v>
      </c>
      <c r="R60" s="23">
        <v>4</v>
      </c>
      <c r="S60" s="23">
        <v>4</v>
      </c>
      <c r="T60" s="23">
        <v>4</v>
      </c>
      <c r="U60" s="23">
        <v>4</v>
      </c>
      <c r="V60" s="26">
        <f t="shared" si="2"/>
        <v>20</v>
      </c>
      <c r="W60" s="23">
        <v>4</v>
      </c>
      <c r="X60" s="23">
        <v>3</v>
      </c>
      <c r="Y60" s="25">
        <v>3</v>
      </c>
      <c r="Z60" s="23">
        <v>4</v>
      </c>
      <c r="AA60" s="23">
        <v>3</v>
      </c>
      <c r="AB60" s="24">
        <f>SUM(W60:AA60)</f>
        <v>17</v>
      </c>
      <c r="AC60" s="1" t="s">
        <v>72</v>
      </c>
    </row>
    <row r="61" spans="1:29" ht="12.5" x14ac:dyDescent="0.25">
      <c r="A61" s="2">
        <v>60</v>
      </c>
      <c r="B61" s="1" t="s">
        <v>175</v>
      </c>
      <c r="C61" s="1" t="s">
        <v>149</v>
      </c>
      <c r="D61" s="1" t="s">
        <v>151</v>
      </c>
      <c r="E61" s="23">
        <v>5</v>
      </c>
      <c r="F61" s="23">
        <v>4</v>
      </c>
      <c r="G61" s="23">
        <v>4</v>
      </c>
      <c r="H61" s="23">
        <v>3</v>
      </c>
      <c r="I61" s="23">
        <v>4</v>
      </c>
      <c r="J61" s="24">
        <f t="shared" si="0"/>
        <v>20</v>
      </c>
      <c r="K61" s="23">
        <v>3</v>
      </c>
      <c r="L61" s="23">
        <v>3</v>
      </c>
      <c r="M61" s="23">
        <v>4</v>
      </c>
      <c r="N61" s="23">
        <v>4</v>
      </c>
      <c r="O61" s="23">
        <v>3</v>
      </c>
      <c r="P61" s="26">
        <f t="shared" si="1"/>
        <v>17</v>
      </c>
      <c r="Q61" s="23">
        <v>3</v>
      </c>
      <c r="R61" s="25">
        <v>3</v>
      </c>
      <c r="S61" s="25">
        <v>4</v>
      </c>
      <c r="T61" s="23">
        <v>3</v>
      </c>
      <c r="U61" s="23">
        <v>3</v>
      </c>
      <c r="V61" s="26">
        <f t="shared" si="2"/>
        <v>16</v>
      </c>
      <c r="W61" s="23">
        <v>4</v>
      </c>
      <c r="X61" s="23">
        <v>4</v>
      </c>
      <c r="Y61" s="25">
        <v>4</v>
      </c>
      <c r="Z61" s="23">
        <v>4</v>
      </c>
      <c r="AA61" s="23">
        <v>3</v>
      </c>
      <c r="AB61" s="24">
        <f>SUM(W61:AA61)</f>
        <v>19</v>
      </c>
      <c r="AC61" s="1" t="s">
        <v>74</v>
      </c>
    </row>
    <row r="62" spans="1:29" ht="12.5" x14ac:dyDescent="0.25">
      <c r="A62" s="2">
        <v>61</v>
      </c>
      <c r="B62" s="1" t="s">
        <v>176</v>
      </c>
      <c r="C62" s="1" t="s">
        <v>149</v>
      </c>
      <c r="D62" s="1" t="s">
        <v>151</v>
      </c>
      <c r="E62" s="23">
        <v>5</v>
      </c>
      <c r="F62" s="23">
        <v>5</v>
      </c>
      <c r="G62" s="23">
        <v>5</v>
      </c>
      <c r="H62" s="23">
        <v>5</v>
      </c>
      <c r="I62" s="23">
        <v>5</v>
      </c>
      <c r="J62" s="24">
        <f t="shared" si="0"/>
        <v>25</v>
      </c>
      <c r="K62" s="23">
        <v>5</v>
      </c>
      <c r="L62" s="23">
        <v>5</v>
      </c>
      <c r="M62" s="23">
        <v>5</v>
      </c>
      <c r="N62" s="23">
        <v>5</v>
      </c>
      <c r="O62" s="23">
        <v>5</v>
      </c>
      <c r="P62" s="26">
        <f t="shared" si="1"/>
        <v>25</v>
      </c>
      <c r="Q62" s="23">
        <v>5</v>
      </c>
      <c r="R62" s="23">
        <v>5</v>
      </c>
      <c r="S62" s="23">
        <v>5</v>
      </c>
      <c r="T62" s="23">
        <v>5</v>
      </c>
      <c r="U62" s="23">
        <v>5</v>
      </c>
      <c r="V62" s="26">
        <f t="shared" si="2"/>
        <v>25</v>
      </c>
      <c r="W62" s="23">
        <v>5</v>
      </c>
      <c r="X62" s="23">
        <v>5</v>
      </c>
      <c r="Y62" s="25">
        <v>5</v>
      </c>
      <c r="Z62" s="23">
        <v>5</v>
      </c>
      <c r="AA62" s="23">
        <v>5</v>
      </c>
      <c r="AB62" s="24">
        <f>SUM(W62:AA62)</f>
        <v>25</v>
      </c>
      <c r="AC62" s="1" t="s">
        <v>76</v>
      </c>
    </row>
    <row r="63" spans="1:29" ht="12.5" x14ac:dyDescent="0.25">
      <c r="A63" s="2">
        <v>62</v>
      </c>
      <c r="B63" s="1" t="s">
        <v>177</v>
      </c>
      <c r="C63" s="1" t="s">
        <v>149</v>
      </c>
      <c r="D63" s="1" t="s">
        <v>152</v>
      </c>
      <c r="E63" s="23">
        <v>4</v>
      </c>
      <c r="F63" s="23">
        <v>4</v>
      </c>
      <c r="G63" s="23">
        <v>4</v>
      </c>
      <c r="H63" s="23">
        <v>4</v>
      </c>
      <c r="I63" s="23">
        <v>4</v>
      </c>
      <c r="J63" s="24">
        <f t="shared" si="0"/>
        <v>20</v>
      </c>
      <c r="K63" s="23">
        <v>4</v>
      </c>
      <c r="L63" s="23">
        <v>4</v>
      </c>
      <c r="M63" s="23">
        <v>4</v>
      </c>
      <c r="N63" s="23">
        <v>4</v>
      </c>
      <c r="O63" s="23">
        <v>4</v>
      </c>
      <c r="P63" s="26">
        <f t="shared" si="1"/>
        <v>20</v>
      </c>
      <c r="Q63" s="23">
        <v>4</v>
      </c>
      <c r="R63" s="23">
        <v>4</v>
      </c>
      <c r="S63" s="23">
        <v>4</v>
      </c>
      <c r="T63" s="23">
        <v>4</v>
      </c>
      <c r="U63" s="23">
        <v>4</v>
      </c>
      <c r="V63" s="26">
        <f t="shared" si="2"/>
        <v>20</v>
      </c>
      <c r="W63" s="25">
        <v>4</v>
      </c>
      <c r="X63" s="25">
        <v>4</v>
      </c>
      <c r="Y63" s="25">
        <v>4</v>
      </c>
      <c r="Z63" s="23">
        <v>4</v>
      </c>
      <c r="AA63" s="23">
        <v>4</v>
      </c>
      <c r="AB63" s="24">
        <f>SUM(W63:AA63)</f>
        <v>20</v>
      </c>
      <c r="AC63" s="1" t="s">
        <v>77</v>
      </c>
    </row>
    <row r="64" spans="1:29" ht="12.5" x14ac:dyDescent="0.25">
      <c r="A64" s="2">
        <v>63</v>
      </c>
      <c r="B64" s="1" t="s">
        <v>178</v>
      </c>
      <c r="C64" s="1" t="s">
        <v>149</v>
      </c>
      <c r="D64" s="1" t="s">
        <v>151</v>
      </c>
      <c r="E64" s="23">
        <v>5</v>
      </c>
      <c r="F64" s="23">
        <v>4</v>
      </c>
      <c r="G64" s="23">
        <v>5</v>
      </c>
      <c r="H64" s="23">
        <v>4</v>
      </c>
      <c r="I64" s="23">
        <v>5</v>
      </c>
      <c r="J64" s="24">
        <f t="shared" si="0"/>
        <v>23</v>
      </c>
      <c r="K64" s="23">
        <v>4</v>
      </c>
      <c r="L64" s="23">
        <v>4</v>
      </c>
      <c r="M64" s="23">
        <v>4</v>
      </c>
      <c r="N64" s="23">
        <v>4</v>
      </c>
      <c r="O64" s="23">
        <v>5</v>
      </c>
      <c r="P64" s="26">
        <f t="shared" si="1"/>
        <v>21</v>
      </c>
      <c r="Q64" s="23">
        <v>5</v>
      </c>
      <c r="R64" s="23">
        <v>5</v>
      </c>
      <c r="S64" s="25">
        <v>4</v>
      </c>
      <c r="T64" s="23">
        <v>4</v>
      </c>
      <c r="U64" s="23">
        <v>4</v>
      </c>
      <c r="V64" s="26">
        <f t="shared" si="2"/>
        <v>22</v>
      </c>
      <c r="W64" s="25">
        <v>4</v>
      </c>
      <c r="X64" s="25">
        <v>4</v>
      </c>
      <c r="Y64" s="25">
        <v>5</v>
      </c>
      <c r="Z64" s="23">
        <v>5</v>
      </c>
      <c r="AA64" s="23">
        <v>4</v>
      </c>
      <c r="AB64" s="24">
        <f>SUM(W64:AA64)</f>
        <v>22</v>
      </c>
      <c r="AC64" s="1" t="s">
        <v>78</v>
      </c>
    </row>
    <row r="65" spans="1:29" ht="12.5" x14ac:dyDescent="0.25">
      <c r="A65" s="2">
        <v>64</v>
      </c>
      <c r="B65" s="1" t="s">
        <v>179</v>
      </c>
      <c r="C65" s="1" t="s">
        <v>149</v>
      </c>
      <c r="D65" s="1" t="s">
        <v>151</v>
      </c>
      <c r="E65" s="23">
        <v>4</v>
      </c>
      <c r="F65" s="23">
        <v>5</v>
      </c>
      <c r="G65" s="23">
        <v>1</v>
      </c>
      <c r="H65" s="23">
        <v>3</v>
      </c>
      <c r="I65" s="23">
        <v>3</v>
      </c>
      <c r="J65" s="24">
        <f t="shared" si="0"/>
        <v>16</v>
      </c>
      <c r="K65" s="23">
        <v>3</v>
      </c>
      <c r="L65" s="23">
        <v>4</v>
      </c>
      <c r="M65" s="23">
        <v>5</v>
      </c>
      <c r="N65" s="23">
        <v>4</v>
      </c>
      <c r="O65" s="23">
        <v>3</v>
      </c>
      <c r="P65" s="26">
        <f t="shared" si="1"/>
        <v>19</v>
      </c>
      <c r="Q65" s="23">
        <v>2</v>
      </c>
      <c r="R65" s="25">
        <v>3</v>
      </c>
      <c r="S65" s="25">
        <v>3</v>
      </c>
      <c r="T65" s="23">
        <v>3</v>
      </c>
      <c r="U65" s="23">
        <v>4</v>
      </c>
      <c r="V65" s="26">
        <f t="shared" si="2"/>
        <v>15</v>
      </c>
      <c r="W65" s="23">
        <v>4</v>
      </c>
      <c r="X65" s="25">
        <v>4</v>
      </c>
      <c r="Y65" s="25">
        <v>4</v>
      </c>
      <c r="Z65" s="23">
        <v>5</v>
      </c>
      <c r="AA65" s="23">
        <v>2</v>
      </c>
      <c r="AB65" s="24">
        <f>SUM(W65:AA65)</f>
        <v>19</v>
      </c>
      <c r="AC65" s="1" t="s">
        <v>79</v>
      </c>
    </row>
    <row r="66" spans="1:29" ht="12.5" x14ac:dyDescent="0.25">
      <c r="A66" s="2">
        <v>65</v>
      </c>
      <c r="B66" s="1" t="s">
        <v>180</v>
      </c>
      <c r="C66" s="1" t="s">
        <v>149</v>
      </c>
      <c r="D66" s="1" t="s">
        <v>150</v>
      </c>
      <c r="E66" s="23">
        <v>5</v>
      </c>
      <c r="F66" s="23">
        <v>4</v>
      </c>
      <c r="G66" s="23">
        <v>5</v>
      </c>
      <c r="H66" s="23">
        <v>4</v>
      </c>
      <c r="I66" s="23">
        <v>4</v>
      </c>
      <c r="J66" s="24">
        <f t="shared" si="0"/>
        <v>22</v>
      </c>
      <c r="K66" s="23">
        <v>4</v>
      </c>
      <c r="L66" s="23">
        <v>4</v>
      </c>
      <c r="M66" s="23">
        <v>5</v>
      </c>
      <c r="N66" s="23">
        <v>4</v>
      </c>
      <c r="O66" s="23">
        <v>4</v>
      </c>
      <c r="P66" s="26">
        <f t="shared" si="1"/>
        <v>21</v>
      </c>
      <c r="Q66" s="23">
        <v>4</v>
      </c>
      <c r="R66" s="23">
        <v>4</v>
      </c>
      <c r="S66" s="23">
        <v>5</v>
      </c>
      <c r="T66" s="23">
        <v>4</v>
      </c>
      <c r="U66" s="23">
        <v>4</v>
      </c>
      <c r="V66" s="26">
        <f t="shared" si="2"/>
        <v>21</v>
      </c>
      <c r="W66" s="25">
        <v>5</v>
      </c>
      <c r="X66" s="25">
        <v>4</v>
      </c>
      <c r="Y66" s="25">
        <v>4</v>
      </c>
      <c r="Z66" s="23">
        <v>5</v>
      </c>
      <c r="AA66" s="23">
        <v>4</v>
      </c>
      <c r="AB66" s="24">
        <f>SUM(W66:AA66)</f>
        <v>22</v>
      </c>
      <c r="AC66" s="1" t="s">
        <v>80</v>
      </c>
    </row>
    <row r="67" spans="1:29" ht="12.5" x14ac:dyDescent="0.25">
      <c r="A67" s="2">
        <v>66</v>
      </c>
      <c r="B67" s="1" t="s">
        <v>181</v>
      </c>
      <c r="C67" s="1" t="s">
        <v>149</v>
      </c>
      <c r="D67" s="1" t="s">
        <v>151</v>
      </c>
      <c r="E67" s="23">
        <v>4</v>
      </c>
      <c r="F67" s="23">
        <v>4</v>
      </c>
      <c r="G67" s="23">
        <v>4</v>
      </c>
      <c r="H67" s="23">
        <v>4</v>
      </c>
      <c r="I67" s="23">
        <v>5</v>
      </c>
      <c r="J67" s="24">
        <f t="shared" ref="J67:J126" si="3">SUM(E67:I67)</f>
        <v>21</v>
      </c>
      <c r="K67" s="23">
        <v>4</v>
      </c>
      <c r="L67" s="23">
        <v>4</v>
      </c>
      <c r="M67" s="23">
        <v>5</v>
      </c>
      <c r="N67" s="23">
        <v>5</v>
      </c>
      <c r="O67" s="23">
        <v>5</v>
      </c>
      <c r="P67" s="26">
        <f t="shared" ref="P67:P126" si="4">SUM(K67:O67)</f>
        <v>23</v>
      </c>
      <c r="Q67" s="23">
        <v>4</v>
      </c>
      <c r="R67" s="23">
        <v>4</v>
      </c>
      <c r="S67" s="23">
        <v>4</v>
      </c>
      <c r="T67" s="23">
        <v>5</v>
      </c>
      <c r="U67" s="23">
        <v>5</v>
      </c>
      <c r="V67" s="26">
        <f t="shared" ref="V67:V126" si="5">SUM(Q67:U67)</f>
        <v>22</v>
      </c>
      <c r="W67" s="25">
        <v>4</v>
      </c>
      <c r="X67" s="25">
        <v>4</v>
      </c>
      <c r="Y67" s="23">
        <v>5</v>
      </c>
      <c r="Z67" s="23">
        <v>5</v>
      </c>
      <c r="AA67" s="23">
        <v>5</v>
      </c>
      <c r="AB67" s="24">
        <f>SUM(W67:AA67)</f>
        <v>23</v>
      </c>
      <c r="AC67" s="1" t="s">
        <v>81</v>
      </c>
    </row>
    <row r="68" spans="1:29" ht="12.5" x14ac:dyDescent="0.25">
      <c r="A68" s="2">
        <v>67</v>
      </c>
      <c r="B68" s="1" t="s">
        <v>182</v>
      </c>
      <c r="C68" s="1" t="s">
        <v>149</v>
      </c>
      <c r="D68" s="1" t="s">
        <v>152</v>
      </c>
      <c r="E68" s="23">
        <v>4</v>
      </c>
      <c r="F68" s="23">
        <v>4</v>
      </c>
      <c r="G68" s="23">
        <v>3</v>
      </c>
      <c r="H68" s="23">
        <v>3</v>
      </c>
      <c r="I68" s="23">
        <v>3</v>
      </c>
      <c r="J68" s="24">
        <f t="shared" si="3"/>
        <v>17</v>
      </c>
      <c r="K68" s="23">
        <v>3</v>
      </c>
      <c r="L68" s="23">
        <v>3</v>
      </c>
      <c r="M68" s="23">
        <v>4</v>
      </c>
      <c r="N68" s="23">
        <v>3</v>
      </c>
      <c r="O68" s="23">
        <v>3</v>
      </c>
      <c r="P68" s="26">
        <f t="shared" si="4"/>
        <v>16</v>
      </c>
      <c r="Q68" s="23">
        <v>3</v>
      </c>
      <c r="R68" s="23">
        <v>3</v>
      </c>
      <c r="S68" s="23">
        <v>3</v>
      </c>
      <c r="T68" s="23">
        <v>3</v>
      </c>
      <c r="U68" s="23">
        <v>3</v>
      </c>
      <c r="V68" s="26">
        <f t="shared" si="5"/>
        <v>15</v>
      </c>
      <c r="W68" s="25">
        <v>3</v>
      </c>
      <c r="X68" s="25">
        <v>4</v>
      </c>
      <c r="Y68" s="25">
        <v>3</v>
      </c>
      <c r="Z68" s="23">
        <v>3</v>
      </c>
      <c r="AA68" s="23">
        <v>3</v>
      </c>
      <c r="AB68" s="24">
        <f>SUM(W68:AA68)</f>
        <v>16</v>
      </c>
      <c r="AC68" s="1" t="s">
        <v>83</v>
      </c>
    </row>
    <row r="69" spans="1:29" ht="12.5" x14ac:dyDescent="0.25">
      <c r="A69" s="2">
        <v>68</v>
      </c>
      <c r="B69" s="1" t="s">
        <v>183</v>
      </c>
      <c r="C69" s="1" t="s">
        <v>149</v>
      </c>
      <c r="D69" s="1" t="s">
        <v>152</v>
      </c>
      <c r="E69" s="23">
        <v>3</v>
      </c>
      <c r="F69" s="23">
        <v>3</v>
      </c>
      <c r="G69" s="23">
        <v>4</v>
      </c>
      <c r="H69" s="23">
        <v>4</v>
      </c>
      <c r="I69" s="23">
        <v>4</v>
      </c>
      <c r="J69" s="24">
        <f t="shared" si="3"/>
        <v>18</v>
      </c>
      <c r="K69" s="23">
        <v>4</v>
      </c>
      <c r="L69" s="23">
        <v>3</v>
      </c>
      <c r="M69" s="23">
        <v>3</v>
      </c>
      <c r="N69" s="23">
        <v>4</v>
      </c>
      <c r="O69" s="23">
        <v>4</v>
      </c>
      <c r="P69" s="26">
        <f t="shared" si="4"/>
        <v>18</v>
      </c>
      <c r="Q69" s="23">
        <v>5</v>
      </c>
      <c r="R69" s="23">
        <v>4</v>
      </c>
      <c r="S69" s="23">
        <v>5</v>
      </c>
      <c r="T69" s="23">
        <v>4</v>
      </c>
      <c r="U69" s="23">
        <v>4</v>
      </c>
      <c r="V69" s="26">
        <f t="shared" si="5"/>
        <v>22</v>
      </c>
      <c r="W69" s="23">
        <v>4</v>
      </c>
      <c r="X69" s="25">
        <v>4</v>
      </c>
      <c r="Y69" s="25">
        <v>5</v>
      </c>
      <c r="Z69" s="23">
        <v>4</v>
      </c>
      <c r="AA69" s="23">
        <v>5</v>
      </c>
      <c r="AB69" s="24">
        <f>SUM(W69:AA69)</f>
        <v>22</v>
      </c>
      <c r="AC69" s="1" t="s">
        <v>84</v>
      </c>
    </row>
    <row r="70" spans="1:29" ht="12.5" x14ac:dyDescent="0.25">
      <c r="A70" s="2">
        <v>69</v>
      </c>
      <c r="B70" s="1" t="s">
        <v>184</v>
      </c>
      <c r="C70" s="1" t="s">
        <v>149</v>
      </c>
      <c r="D70" s="1" t="s">
        <v>151</v>
      </c>
      <c r="E70" s="23">
        <v>5</v>
      </c>
      <c r="F70" s="23">
        <v>4</v>
      </c>
      <c r="G70" s="23">
        <v>5</v>
      </c>
      <c r="H70" s="23">
        <v>4</v>
      </c>
      <c r="I70" s="25">
        <v>4</v>
      </c>
      <c r="J70" s="24">
        <f t="shared" si="3"/>
        <v>22</v>
      </c>
      <c r="K70" s="23">
        <v>4</v>
      </c>
      <c r="L70" s="23">
        <v>4</v>
      </c>
      <c r="M70" s="25">
        <v>3</v>
      </c>
      <c r="N70" s="25">
        <v>4</v>
      </c>
      <c r="O70" s="25">
        <v>4</v>
      </c>
      <c r="P70" s="26">
        <f t="shared" si="4"/>
        <v>19</v>
      </c>
      <c r="Q70" s="23">
        <v>4</v>
      </c>
      <c r="R70" s="23">
        <v>4</v>
      </c>
      <c r="S70" s="23">
        <v>4</v>
      </c>
      <c r="T70" s="25">
        <v>4</v>
      </c>
      <c r="U70" s="23">
        <v>4</v>
      </c>
      <c r="V70" s="26">
        <f t="shared" si="5"/>
        <v>20</v>
      </c>
      <c r="W70" s="23">
        <v>5</v>
      </c>
      <c r="X70" s="25">
        <v>4</v>
      </c>
      <c r="Y70" s="25">
        <v>4</v>
      </c>
      <c r="Z70" s="23">
        <v>5</v>
      </c>
      <c r="AA70" s="23">
        <v>4</v>
      </c>
      <c r="AB70" s="24">
        <f>SUM(W70:AA70)</f>
        <v>22</v>
      </c>
      <c r="AC70" s="1" t="s">
        <v>41</v>
      </c>
    </row>
    <row r="71" spans="1:29" ht="12.5" x14ac:dyDescent="0.25">
      <c r="A71" s="2">
        <v>70</v>
      </c>
      <c r="B71" s="1" t="s">
        <v>185</v>
      </c>
      <c r="C71" s="1" t="s">
        <v>149</v>
      </c>
      <c r="D71" s="1" t="s">
        <v>152</v>
      </c>
      <c r="E71" s="23">
        <v>4</v>
      </c>
      <c r="F71" s="23">
        <v>4</v>
      </c>
      <c r="G71" s="23">
        <v>4</v>
      </c>
      <c r="H71" s="23">
        <v>4</v>
      </c>
      <c r="I71" s="23">
        <v>3</v>
      </c>
      <c r="J71" s="24">
        <f t="shared" si="3"/>
        <v>19</v>
      </c>
      <c r="K71" s="23">
        <v>4</v>
      </c>
      <c r="L71" s="23">
        <v>4</v>
      </c>
      <c r="M71" s="23">
        <v>5</v>
      </c>
      <c r="N71" s="23">
        <v>5</v>
      </c>
      <c r="O71" s="23">
        <v>3</v>
      </c>
      <c r="P71" s="26">
        <f t="shared" si="4"/>
        <v>21</v>
      </c>
      <c r="Q71" s="23">
        <v>4</v>
      </c>
      <c r="R71" s="23">
        <v>4</v>
      </c>
      <c r="S71" s="23">
        <v>4</v>
      </c>
      <c r="T71" s="23">
        <v>4</v>
      </c>
      <c r="U71" s="23">
        <v>3</v>
      </c>
      <c r="V71" s="26">
        <f t="shared" si="5"/>
        <v>19</v>
      </c>
      <c r="W71" s="23">
        <v>4</v>
      </c>
      <c r="X71" s="23">
        <v>5</v>
      </c>
      <c r="Y71" s="23">
        <v>5</v>
      </c>
      <c r="Z71" s="23">
        <v>5</v>
      </c>
      <c r="AA71" s="23">
        <v>5</v>
      </c>
      <c r="AB71" s="24">
        <f>SUM(W71:AA71)</f>
        <v>24</v>
      </c>
      <c r="AC71" s="1" t="s">
        <v>85</v>
      </c>
    </row>
    <row r="72" spans="1:29" ht="12.5" x14ac:dyDescent="0.25">
      <c r="A72" s="2">
        <v>71</v>
      </c>
      <c r="B72" s="1" t="s">
        <v>186</v>
      </c>
      <c r="C72" s="1" t="s">
        <v>149</v>
      </c>
      <c r="D72" s="1" t="s">
        <v>151</v>
      </c>
      <c r="E72" s="23">
        <v>4</v>
      </c>
      <c r="F72" s="23">
        <v>4</v>
      </c>
      <c r="G72" s="23">
        <v>4</v>
      </c>
      <c r="H72" s="23">
        <v>4</v>
      </c>
      <c r="I72" s="23">
        <v>4</v>
      </c>
      <c r="J72" s="24">
        <f t="shared" si="3"/>
        <v>20</v>
      </c>
      <c r="K72" s="23">
        <v>4</v>
      </c>
      <c r="L72" s="23">
        <v>4</v>
      </c>
      <c r="M72" s="23">
        <v>4</v>
      </c>
      <c r="N72" s="23">
        <v>4</v>
      </c>
      <c r="O72" s="23">
        <v>4</v>
      </c>
      <c r="P72" s="26">
        <f t="shared" si="4"/>
        <v>20</v>
      </c>
      <c r="Q72" s="23">
        <v>4</v>
      </c>
      <c r="R72" s="23">
        <v>4</v>
      </c>
      <c r="S72" s="23">
        <v>4</v>
      </c>
      <c r="T72" s="23">
        <v>4</v>
      </c>
      <c r="U72" s="23">
        <v>4</v>
      </c>
      <c r="V72" s="26">
        <f t="shared" si="5"/>
        <v>20</v>
      </c>
      <c r="W72" s="25">
        <v>4</v>
      </c>
      <c r="X72" s="25">
        <v>4</v>
      </c>
      <c r="Y72" s="25">
        <v>4</v>
      </c>
      <c r="Z72" s="25">
        <v>4</v>
      </c>
      <c r="AA72" s="23">
        <v>4</v>
      </c>
      <c r="AB72" s="24">
        <f>SUM(W72:AA72)</f>
        <v>20</v>
      </c>
      <c r="AC72" s="1" t="s">
        <v>86</v>
      </c>
    </row>
    <row r="73" spans="1:29" ht="12.5" x14ac:dyDescent="0.25">
      <c r="A73" s="2">
        <v>72</v>
      </c>
      <c r="B73" s="1" t="s">
        <v>187</v>
      </c>
      <c r="C73" s="1" t="s">
        <v>149</v>
      </c>
      <c r="D73" s="1" t="s">
        <v>151</v>
      </c>
      <c r="E73" s="23">
        <v>3</v>
      </c>
      <c r="F73" s="23">
        <v>3</v>
      </c>
      <c r="G73" s="23">
        <v>3</v>
      </c>
      <c r="H73" s="23">
        <v>3</v>
      </c>
      <c r="I73" s="23">
        <v>3</v>
      </c>
      <c r="J73" s="24">
        <f t="shared" si="3"/>
        <v>15</v>
      </c>
      <c r="K73" s="23">
        <v>3</v>
      </c>
      <c r="L73" s="23">
        <v>3</v>
      </c>
      <c r="M73" s="23">
        <v>4</v>
      </c>
      <c r="N73" s="23">
        <v>4</v>
      </c>
      <c r="O73" s="23">
        <v>3</v>
      </c>
      <c r="P73" s="26">
        <f t="shared" si="4"/>
        <v>17</v>
      </c>
      <c r="Q73" s="23">
        <v>3</v>
      </c>
      <c r="R73" s="23">
        <v>3</v>
      </c>
      <c r="S73" s="23">
        <v>3</v>
      </c>
      <c r="T73" s="23">
        <v>3</v>
      </c>
      <c r="U73" s="23">
        <v>3</v>
      </c>
      <c r="V73" s="26">
        <f t="shared" si="5"/>
        <v>15</v>
      </c>
      <c r="W73" s="25">
        <v>4</v>
      </c>
      <c r="X73" s="25">
        <v>4</v>
      </c>
      <c r="Y73" s="25">
        <v>3</v>
      </c>
      <c r="Z73" s="25">
        <v>3</v>
      </c>
      <c r="AA73" s="23">
        <v>3</v>
      </c>
      <c r="AB73" s="24">
        <f>SUM(W73:AA73)</f>
        <v>17</v>
      </c>
      <c r="AC73" s="1" t="s">
        <v>88</v>
      </c>
    </row>
    <row r="74" spans="1:29" ht="12.5" x14ac:dyDescent="0.25">
      <c r="A74" s="2">
        <v>73</v>
      </c>
      <c r="B74" s="1" t="s">
        <v>188</v>
      </c>
      <c r="C74" s="1" t="s">
        <v>149</v>
      </c>
      <c r="D74" s="1" t="s">
        <v>151</v>
      </c>
      <c r="E74" s="23">
        <v>4</v>
      </c>
      <c r="F74" s="23">
        <v>4</v>
      </c>
      <c r="G74" s="23">
        <v>4</v>
      </c>
      <c r="H74" s="23">
        <v>4</v>
      </c>
      <c r="I74" s="23">
        <v>4</v>
      </c>
      <c r="J74" s="24">
        <f t="shared" si="3"/>
        <v>20</v>
      </c>
      <c r="K74" s="23">
        <v>4</v>
      </c>
      <c r="L74" s="23">
        <v>4</v>
      </c>
      <c r="M74" s="23">
        <v>4</v>
      </c>
      <c r="N74" s="23">
        <v>4</v>
      </c>
      <c r="O74" s="23">
        <v>4</v>
      </c>
      <c r="P74" s="26">
        <f t="shared" si="4"/>
        <v>20</v>
      </c>
      <c r="Q74" s="23">
        <v>4</v>
      </c>
      <c r="R74" s="23">
        <v>4</v>
      </c>
      <c r="S74" s="23">
        <v>4</v>
      </c>
      <c r="T74" s="23">
        <v>4</v>
      </c>
      <c r="U74" s="23">
        <v>4</v>
      </c>
      <c r="V74" s="26">
        <f t="shared" si="5"/>
        <v>20</v>
      </c>
      <c r="W74" s="25">
        <v>4</v>
      </c>
      <c r="X74" s="25">
        <v>4</v>
      </c>
      <c r="Y74" s="25">
        <v>4</v>
      </c>
      <c r="Z74" s="25">
        <v>4</v>
      </c>
      <c r="AA74" s="23">
        <v>4</v>
      </c>
      <c r="AB74" s="24">
        <f>SUM(W74:AA74)</f>
        <v>20</v>
      </c>
      <c r="AC74" s="1" t="s">
        <v>90</v>
      </c>
    </row>
    <row r="75" spans="1:29" ht="12.5" x14ac:dyDescent="0.25">
      <c r="A75" s="2">
        <v>74</v>
      </c>
      <c r="B75" s="1" t="s">
        <v>228</v>
      </c>
      <c r="C75" s="1" t="s">
        <v>229</v>
      </c>
      <c r="D75" s="1" t="s">
        <v>151</v>
      </c>
      <c r="E75" s="23">
        <v>4</v>
      </c>
      <c r="F75" s="23">
        <v>4</v>
      </c>
      <c r="G75" s="23">
        <v>3</v>
      </c>
      <c r="H75" s="23">
        <v>4</v>
      </c>
      <c r="I75" s="23">
        <v>4</v>
      </c>
      <c r="J75" s="24">
        <f t="shared" si="3"/>
        <v>19</v>
      </c>
      <c r="K75" s="23">
        <v>4</v>
      </c>
      <c r="L75" s="23">
        <v>3</v>
      </c>
      <c r="M75" s="23">
        <v>5</v>
      </c>
      <c r="N75" s="23">
        <v>4</v>
      </c>
      <c r="O75" s="23">
        <v>3</v>
      </c>
      <c r="P75" s="26">
        <f t="shared" si="4"/>
        <v>19</v>
      </c>
      <c r="Q75" s="23">
        <v>3</v>
      </c>
      <c r="R75" s="23">
        <v>3</v>
      </c>
      <c r="S75" s="23">
        <v>4</v>
      </c>
      <c r="T75" s="23">
        <v>3</v>
      </c>
      <c r="U75" s="23">
        <v>4</v>
      </c>
      <c r="V75" s="26">
        <f t="shared" si="5"/>
        <v>17</v>
      </c>
      <c r="W75" s="25">
        <v>4</v>
      </c>
      <c r="X75" s="23">
        <v>5</v>
      </c>
      <c r="Y75" s="23">
        <v>3</v>
      </c>
      <c r="Z75" s="23">
        <v>4</v>
      </c>
      <c r="AA75" s="23">
        <v>5</v>
      </c>
      <c r="AB75" s="24">
        <f>SUM(W75:AA75)</f>
        <v>21</v>
      </c>
      <c r="AC75" s="1" t="s">
        <v>91</v>
      </c>
    </row>
    <row r="76" spans="1:29" ht="12.5" x14ac:dyDescent="0.25">
      <c r="A76" s="2">
        <v>75</v>
      </c>
      <c r="B76" s="1" t="s">
        <v>230</v>
      </c>
      <c r="C76" s="1" t="s">
        <v>229</v>
      </c>
      <c r="D76" s="1" t="s">
        <v>151</v>
      </c>
      <c r="E76" s="23">
        <v>4</v>
      </c>
      <c r="F76" s="23">
        <v>4</v>
      </c>
      <c r="G76" s="23">
        <v>4</v>
      </c>
      <c r="H76" s="23">
        <v>4</v>
      </c>
      <c r="I76" s="23">
        <v>4</v>
      </c>
      <c r="J76" s="24">
        <f t="shared" si="3"/>
        <v>20</v>
      </c>
      <c r="K76" s="23">
        <v>5</v>
      </c>
      <c r="L76" s="23">
        <v>4</v>
      </c>
      <c r="M76" s="23">
        <v>5</v>
      </c>
      <c r="N76" s="23">
        <v>4</v>
      </c>
      <c r="O76" s="23">
        <v>4</v>
      </c>
      <c r="P76" s="26">
        <f t="shared" si="4"/>
        <v>22</v>
      </c>
      <c r="Q76" s="23">
        <v>5</v>
      </c>
      <c r="R76" s="23">
        <v>4</v>
      </c>
      <c r="S76" s="23">
        <v>4</v>
      </c>
      <c r="T76" s="23">
        <v>4</v>
      </c>
      <c r="U76" s="23">
        <v>5</v>
      </c>
      <c r="V76" s="26">
        <f t="shared" si="5"/>
        <v>22</v>
      </c>
      <c r="W76" s="23">
        <v>4</v>
      </c>
      <c r="X76" s="23">
        <v>4</v>
      </c>
      <c r="Y76" s="23">
        <v>4</v>
      </c>
      <c r="Z76" s="23">
        <v>4</v>
      </c>
      <c r="AA76" s="23">
        <v>4</v>
      </c>
      <c r="AB76" s="24">
        <f>SUM(W76:AA76)</f>
        <v>20</v>
      </c>
      <c r="AC76" s="1" t="s">
        <v>92</v>
      </c>
    </row>
    <row r="77" spans="1:29" ht="12.5" x14ac:dyDescent="0.25">
      <c r="A77" s="2">
        <v>76</v>
      </c>
      <c r="B77" s="1" t="s">
        <v>231</v>
      </c>
      <c r="C77" s="1" t="s">
        <v>229</v>
      </c>
      <c r="D77" s="1" t="s">
        <v>151</v>
      </c>
      <c r="E77" s="23">
        <v>4</v>
      </c>
      <c r="F77" s="23">
        <v>4</v>
      </c>
      <c r="G77" s="23">
        <v>4</v>
      </c>
      <c r="H77" s="23">
        <v>4</v>
      </c>
      <c r="I77" s="23">
        <v>4</v>
      </c>
      <c r="J77" s="24">
        <f t="shared" si="3"/>
        <v>20</v>
      </c>
      <c r="K77" s="23">
        <v>4</v>
      </c>
      <c r="L77" s="23">
        <v>4</v>
      </c>
      <c r="M77" s="23">
        <v>4</v>
      </c>
      <c r="N77" s="23">
        <v>3</v>
      </c>
      <c r="O77" s="23">
        <v>4</v>
      </c>
      <c r="P77" s="26">
        <f t="shared" si="4"/>
        <v>19</v>
      </c>
      <c r="Q77" s="23">
        <v>4</v>
      </c>
      <c r="R77" s="23">
        <v>4</v>
      </c>
      <c r="S77" s="23">
        <v>4</v>
      </c>
      <c r="T77" s="23">
        <v>4</v>
      </c>
      <c r="U77" s="23">
        <v>4</v>
      </c>
      <c r="V77" s="26">
        <f t="shared" si="5"/>
        <v>20</v>
      </c>
      <c r="W77" s="23">
        <v>3</v>
      </c>
      <c r="X77" s="23">
        <v>4</v>
      </c>
      <c r="Y77" s="23">
        <v>4</v>
      </c>
      <c r="Z77" s="23">
        <v>5</v>
      </c>
      <c r="AA77" s="23">
        <v>3</v>
      </c>
      <c r="AB77" s="24">
        <f>SUM(W77:AA77)</f>
        <v>19</v>
      </c>
      <c r="AC77" s="1" t="s">
        <v>93</v>
      </c>
    </row>
    <row r="78" spans="1:29" ht="12.5" x14ac:dyDescent="0.25">
      <c r="A78" s="2">
        <v>77</v>
      </c>
      <c r="B78" s="1" t="s">
        <v>232</v>
      </c>
      <c r="C78" s="1" t="s">
        <v>229</v>
      </c>
      <c r="D78" s="1" t="s">
        <v>151</v>
      </c>
      <c r="E78" s="23">
        <v>4</v>
      </c>
      <c r="F78" s="23">
        <v>3</v>
      </c>
      <c r="G78" s="23">
        <v>3</v>
      </c>
      <c r="H78" s="23">
        <v>3</v>
      </c>
      <c r="I78" s="23">
        <v>3</v>
      </c>
      <c r="J78" s="24">
        <f t="shared" si="3"/>
        <v>16</v>
      </c>
      <c r="K78" s="25">
        <v>3</v>
      </c>
      <c r="L78" s="25">
        <v>3</v>
      </c>
      <c r="M78" s="23">
        <v>3</v>
      </c>
      <c r="N78" s="23">
        <v>3</v>
      </c>
      <c r="O78" s="23">
        <v>3</v>
      </c>
      <c r="P78" s="26">
        <f t="shared" si="4"/>
        <v>15</v>
      </c>
      <c r="Q78" s="23">
        <v>3</v>
      </c>
      <c r="R78" s="23">
        <v>3</v>
      </c>
      <c r="S78" s="23">
        <v>3</v>
      </c>
      <c r="T78" s="23">
        <v>4</v>
      </c>
      <c r="U78" s="23">
        <v>3</v>
      </c>
      <c r="V78" s="26">
        <f t="shared" si="5"/>
        <v>16</v>
      </c>
      <c r="W78" s="23">
        <v>3</v>
      </c>
      <c r="X78" s="23">
        <v>3</v>
      </c>
      <c r="Y78" s="23">
        <v>3</v>
      </c>
      <c r="Z78" s="23">
        <v>3</v>
      </c>
      <c r="AA78" s="23">
        <v>3</v>
      </c>
      <c r="AB78" s="24">
        <f>SUM(W78:AA78)</f>
        <v>15</v>
      </c>
      <c r="AC78" s="1" t="s">
        <v>94</v>
      </c>
    </row>
    <row r="79" spans="1:29" ht="12.5" x14ac:dyDescent="0.25">
      <c r="A79" s="2">
        <v>78</v>
      </c>
      <c r="B79" s="1" t="s">
        <v>233</v>
      </c>
      <c r="C79" s="1" t="s">
        <v>229</v>
      </c>
      <c r="D79" s="1" t="s">
        <v>151</v>
      </c>
      <c r="E79" s="23">
        <v>5</v>
      </c>
      <c r="F79" s="23">
        <v>5</v>
      </c>
      <c r="G79" s="23">
        <v>4</v>
      </c>
      <c r="H79" s="23">
        <v>4</v>
      </c>
      <c r="I79" s="25">
        <v>3</v>
      </c>
      <c r="J79" s="24">
        <f t="shared" si="3"/>
        <v>21</v>
      </c>
      <c r="K79" s="25">
        <v>4</v>
      </c>
      <c r="L79" s="25">
        <v>4</v>
      </c>
      <c r="M79" s="25">
        <v>3</v>
      </c>
      <c r="N79" s="25">
        <v>4</v>
      </c>
      <c r="O79" s="25">
        <v>3</v>
      </c>
      <c r="P79" s="26">
        <f t="shared" si="4"/>
        <v>18</v>
      </c>
      <c r="Q79" s="23">
        <v>4</v>
      </c>
      <c r="R79" s="23">
        <v>4</v>
      </c>
      <c r="S79" s="23">
        <v>3</v>
      </c>
      <c r="T79" s="25">
        <v>5</v>
      </c>
      <c r="U79" s="23">
        <v>4</v>
      </c>
      <c r="V79" s="26">
        <f t="shared" si="5"/>
        <v>20</v>
      </c>
      <c r="W79" s="23">
        <v>3</v>
      </c>
      <c r="X79" s="23">
        <v>4</v>
      </c>
      <c r="Y79" s="23">
        <v>4</v>
      </c>
      <c r="Z79" s="23">
        <v>4</v>
      </c>
      <c r="AA79" s="23">
        <v>4</v>
      </c>
      <c r="AB79" s="24">
        <f>SUM(W79:AA79)</f>
        <v>19</v>
      </c>
      <c r="AC79" s="1" t="s">
        <v>95</v>
      </c>
    </row>
    <row r="80" spans="1:29" ht="12.5" x14ac:dyDescent="0.25">
      <c r="A80" s="2">
        <v>79</v>
      </c>
      <c r="B80" s="1" t="s">
        <v>234</v>
      </c>
      <c r="C80" s="1" t="s">
        <v>229</v>
      </c>
      <c r="D80" s="1" t="s">
        <v>151</v>
      </c>
      <c r="E80" s="23">
        <v>5</v>
      </c>
      <c r="F80" s="23">
        <v>4</v>
      </c>
      <c r="G80" s="23">
        <v>4</v>
      </c>
      <c r="H80" s="23">
        <v>4</v>
      </c>
      <c r="I80" s="25">
        <v>4</v>
      </c>
      <c r="J80" s="24">
        <f t="shared" si="3"/>
        <v>21</v>
      </c>
      <c r="K80" s="25">
        <v>4</v>
      </c>
      <c r="L80" s="25">
        <v>4</v>
      </c>
      <c r="M80" s="25">
        <v>4</v>
      </c>
      <c r="N80" s="25">
        <v>3</v>
      </c>
      <c r="O80" s="25">
        <v>4</v>
      </c>
      <c r="P80" s="26">
        <f t="shared" si="4"/>
        <v>19</v>
      </c>
      <c r="Q80" s="23">
        <v>3</v>
      </c>
      <c r="R80" s="23">
        <v>4</v>
      </c>
      <c r="S80" s="23">
        <v>4</v>
      </c>
      <c r="T80" s="25">
        <v>4</v>
      </c>
      <c r="U80" s="23">
        <v>3</v>
      </c>
      <c r="V80" s="26">
        <f t="shared" si="5"/>
        <v>18</v>
      </c>
      <c r="W80" s="25">
        <v>4</v>
      </c>
      <c r="X80" s="23">
        <v>4</v>
      </c>
      <c r="Y80" s="23">
        <v>4</v>
      </c>
      <c r="Z80" s="23">
        <v>4</v>
      </c>
      <c r="AA80" s="23">
        <v>4</v>
      </c>
      <c r="AB80" s="24">
        <f>SUM(W80:AA80)</f>
        <v>20</v>
      </c>
      <c r="AC80" s="1" t="s">
        <v>96</v>
      </c>
    </row>
    <row r="81" spans="1:29" ht="12.5" x14ac:dyDescent="0.25">
      <c r="A81" s="2">
        <v>80</v>
      </c>
      <c r="B81" s="1" t="s">
        <v>235</v>
      </c>
      <c r="C81" s="1" t="s">
        <v>229</v>
      </c>
      <c r="D81" s="1" t="s">
        <v>151</v>
      </c>
      <c r="E81" s="23">
        <v>5</v>
      </c>
      <c r="F81" s="23">
        <v>5</v>
      </c>
      <c r="G81" s="23">
        <v>5</v>
      </c>
      <c r="H81" s="23">
        <v>3</v>
      </c>
      <c r="I81" s="23">
        <v>4</v>
      </c>
      <c r="J81" s="24">
        <f t="shared" si="3"/>
        <v>22</v>
      </c>
      <c r="K81" s="23">
        <v>4</v>
      </c>
      <c r="L81" s="23">
        <v>4</v>
      </c>
      <c r="M81" s="23">
        <v>4</v>
      </c>
      <c r="N81" s="23">
        <v>4</v>
      </c>
      <c r="O81" s="23">
        <v>4</v>
      </c>
      <c r="P81" s="26">
        <f t="shared" si="4"/>
        <v>20</v>
      </c>
      <c r="Q81" s="23">
        <v>5</v>
      </c>
      <c r="R81" s="23">
        <v>3</v>
      </c>
      <c r="S81" s="23">
        <v>4</v>
      </c>
      <c r="T81" s="23">
        <v>5</v>
      </c>
      <c r="U81" s="23">
        <v>4</v>
      </c>
      <c r="V81" s="26">
        <f t="shared" si="5"/>
        <v>21</v>
      </c>
      <c r="W81" s="23">
        <v>4</v>
      </c>
      <c r="X81" s="23">
        <v>4</v>
      </c>
      <c r="Y81" s="23">
        <v>5</v>
      </c>
      <c r="Z81" s="23">
        <v>5</v>
      </c>
      <c r="AA81" s="23">
        <v>5</v>
      </c>
      <c r="AB81" s="24">
        <f>SUM(W81:AA81)</f>
        <v>23</v>
      </c>
      <c r="AC81" s="1" t="s">
        <v>97</v>
      </c>
    </row>
    <row r="82" spans="1:29" ht="12.5" x14ac:dyDescent="0.25">
      <c r="A82" s="2">
        <v>81</v>
      </c>
      <c r="B82" s="1" t="s">
        <v>236</v>
      </c>
      <c r="C82" s="1" t="s">
        <v>229</v>
      </c>
      <c r="D82" s="1" t="s">
        <v>151</v>
      </c>
      <c r="E82" s="23">
        <v>4</v>
      </c>
      <c r="F82" s="23">
        <v>4</v>
      </c>
      <c r="G82" s="23">
        <v>4</v>
      </c>
      <c r="H82" s="23">
        <v>4</v>
      </c>
      <c r="I82" s="25">
        <v>4</v>
      </c>
      <c r="J82" s="24">
        <f t="shared" si="3"/>
        <v>20</v>
      </c>
      <c r="K82" s="23">
        <v>4</v>
      </c>
      <c r="L82" s="23">
        <v>4</v>
      </c>
      <c r="M82" s="25">
        <v>4</v>
      </c>
      <c r="N82" s="25">
        <v>4</v>
      </c>
      <c r="O82" s="25">
        <v>4</v>
      </c>
      <c r="P82" s="26">
        <f t="shared" si="4"/>
        <v>20</v>
      </c>
      <c r="Q82" s="23">
        <v>4</v>
      </c>
      <c r="R82" s="23">
        <v>4</v>
      </c>
      <c r="S82" s="23">
        <v>4</v>
      </c>
      <c r="T82" s="25">
        <v>4</v>
      </c>
      <c r="U82" s="23">
        <v>4</v>
      </c>
      <c r="V82" s="26">
        <f t="shared" si="5"/>
        <v>20</v>
      </c>
      <c r="W82" s="23">
        <v>4</v>
      </c>
      <c r="X82" s="23">
        <v>4</v>
      </c>
      <c r="Y82" s="23">
        <v>4</v>
      </c>
      <c r="Z82" s="23">
        <v>4</v>
      </c>
      <c r="AA82" s="23">
        <v>4</v>
      </c>
      <c r="AB82" s="24">
        <f>SUM(W82:AA82)</f>
        <v>20</v>
      </c>
      <c r="AC82" s="1" t="s">
        <v>98</v>
      </c>
    </row>
    <row r="83" spans="1:29" ht="12.5" x14ac:dyDescent="0.25">
      <c r="A83" s="2">
        <v>82</v>
      </c>
      <c r="B83" s="1" t="s">
        <v>237</v>
      </c>
      <c r="C83" s="1" t="s">
        <v>229</v>
      </c>
      <c r="D83" s="1" t="s">
        <v>151</v>
      </c>
      <c r="E83" s="23">
        <v>5</v>
      </c>
      <c r="F83" s="23">
        <v>5</v>
      </c>
      <c r="G83" s="23">
        <v>5</v>
      </c>
      <c r="H83" s="23">
        <v>4</v>
      </c>
      <c r="I83" s="23">
        <v>3</v>
      </c>
      <c r="J83" s="24">
        <f t="shared" si="3"/>
        <v>22</v>
      </c>
      <c r="K83" s="23">
        <v>4</v>
      </c>
      <c r="L83" s="23">
        <v>4</v>
      </c>
      <c r="M83" s="23">
        <v>4</v>
      </c>
      <c r="N83" s="23">
        <v>3</v>
      </c>
      <c r="O83" s="23">
        <v>3</v>
      </c>
      <c r="P83" s="26">
        <f t="shared" si="4"/>
        <v>18</v>
      </c>
      <c r="Q83" s="23">
        <v>4</v>
      </c>
      <c r="R83" s="23">
        <v>4</v>
      </c>
      <c r="S83" s="23">
        <v>4</v>
      </c>
      <c r="T83" s="23">
        <v>4</v>
      </c>
      <c r="U83" s="23">
        <v>5</v>
      </c>
      <c r="V83" s="26">
        <f t="shared" si="5"/>
        <v>21</v>
      </c>
      <c r="W83" s="25">
        <v>3</v>
      </c>
      <c r="X83" s="25">
        <v>5</v>
      </c>
      <c r="Y83" s="25">
        <v>5</v>
      </c>
      <c r="Z83" s="23">
        <v>5</v>
      </c>
      <c r="AA83" s="23">
        <v>4</v>
      </c>
      <c r="AB83" s="24">
        <f>SUM(W83:AA83)</f>
        <v>22</v>
      </c>
      <c r="AC83" s="1" t="s">
        <v>99</v>
      </c>
    </row>
    <row r="84" spans="1:29" ht="12.5" x14ac:dyDescent="0.25">
      <c r="A84" s="2">
        <v>83</v>
      </c>
      <c r="B84" s="1" t="s">
        <v>238</v>
      </c>
      <c r="C84" s="1" t="s">
        <v>229</v>
      </c>
      <c r="D84" s="1" t="s">
        <v>151</v>
      </c>
      <c r="E84" s="23">
        <v>4</v>
      </c>
      <c r="F84" s="23">
        <v>3</v>
      </c>
      <c r="G84" s="23">
        <v>4</v>
      </c>
      <c r="H84" s="23">
        <v>3</v>
      </c>
      <c r="I84" s="25">
        <v>4</v>
      </c>
      <c r="J84" s="24">
        <f t="shared" si="3"/>
        <v>18</v>
      </c>
      <c r="K84" s="23">
        <v>3</v>
      </c>
      <c r="L84" s="25">
        <v>3</v>
      </c>
      <c r="M84" s="25">
        <v>4</v>
      </c>
      <c r="N84" s="25">
        <v>4</v>
      </c>
      <c r="O84" s="25">
        <v>4</v>
      </c>
      <c r="P84" s="26">
        <f t="shared" si="4"/>
        <v>18</v>
      </c>
      <c r="Q84" s="23">
        <v>4</v>
      </c>
      <c r="R84" s="23">
        <v>4</v>
      </c>
      <c r="S84" s="23">
        <v>3</v>
      </c>
      <c r="T84" s="25">
        <v>4</v>
      </c>
      <c r="U84" s="23">
        <v>4</v>
      </c>
      <c r="V84" s="26">
        <f t="shared" si="5"/>
        <v>19</v>
      </c>
      <c r="W84" s="23">
        <v>3</v>
      </c>
      <c r="X84" s="23">
        <v>4</v>
      </c>
      <c r="Y84" s="23">
        <v>4</v>
      </c>
      <c r="Z84" s="23">
        <v>4</v>
      </c>
      <c r="AA84" s="23">
        <v>4</v>
      </c>
      <c r="AB84" s="24">
        <f>SUM(W84:AA84)</f>
        <v>19</v>
      </c>
      <c r="AC84" s="1" t="s">
        <v>100</v>
      </c>
    </row>
    <row r="85" spans="1:29" ht="12.5" x14ac:dyDescent="0.25">
      <c r="A85" s="2">
        <v>84</v>
      </c>
      <c r="B85" s="1" t="s">
        <v>239</v>
      </c>
      <c r="C85" s="1" t="s">
        <v>229</v>
      </c>
      <c r="D85" s="1" t="s">
        <v>151</v>
      </c>
      <c r="E85" s="23">
        <v>4</v>
      </c>
      <c r="F85" s="23">
        <v>4</v>
      </c>
      <c r="G85" s="23">
        <v>4</v>
      </c>
      <c r="H85" s="23">
        <v>3</v>
      </c>
      <c r="I85" s="25">
        <v>3</v>
      </c>
      <c r="J85" s="24">
        <f t="shared" si="3"/>
        <v>18</v>
      </c>
      <c r="K85" s="23">
        <v>4</v>
      </c>
      <c r="L85" s="25">
        <v>4</v>
      </c>
      <c r="M85" s="25">
        <v>4</v>
      </c>
      <c r="N85" s="25">
        <v>4</v>
      </c>
      <c r="O85" s="25">
        <v>4</v>
      </c>
      <c r="P85" s="26">
        <f t="shared" si="4"/>
        <v>20</v>
      </c>
      <c r="Q85" s="23">
        <v>3</v>
      </c>
      <c r="R85" s="23">
        <v>4</v>
      </c>
      <c r="S85" s="23">
        <v>4</v>
      </c>
      <c r="T85" s="25">
        <v>3</v>
      </c>
      <c r="U85" s="23">
        <v>4</v>
      </c>
      <c r="V85" s="26">
        <f t="shared" si="5"/>
        <v>18</v>
      </c>
      <c r="W85" s="23">
        <v>4</v>
      </c>
      <c r="X85" s="23">
        <v>3</v>
      </c>
      <c r="Y85" s="23">
        <v>4</v>
      </c>
      <c r="Z85" s="23">
        <v>4</v>
      </c>
      <c r="AA85" s="23">
        <v>3</v>
      </c>
      <c r="AB85" s="24">
        <f>SUM(W85:AA85)</f>
        <v>18</v>
      </c>
      <c r="AC85" s="1" t="s">
        <v>101</v>
      </c>
    </row>
    <row r="86" spans="1:29" ht="12.5" x14ac:dyDescent="0.25">
      <c r="A86" s="2">
        <v>85</v>
      </c>
      <c r="B86" s="1" t="s">
        <v>240</v>
      </c>
      <c r="C86" s="1" t="s">
        <v>229</v>
      </c>
      <c r="D86" s="1" t="s">
        <v>151</v>
      </c>
      <c r="E86" s="25">
        <v>4</v>
      </c>
      <c r="F86" s="25">
        <v>4</v>
      </c>
      <c r="G86" s="25">
        <v>4</v>
      </c>
      <c r="H86" s="25">
        <v>4</v>
      </c>
      <c r="I86" s="23">
        <v>3</v>
      </c>
      <c r="J86" s="24">
        <f t="shared" si="3"/>
        <v>19</v>
      </c>
      <c r="K86" s="23">
        <v>4</v>
      </c>
      <c r="L86" s="23">
        <v>3</v>
      </c>
      <c r="M86" s="23">
        <v>3</v>
      </c>
      <c r="N86" s="23">
        <v>3</v>
      </c>
      <c r="O86" s="23">
        <v>3</v>
      </c>
      <c r="P86" s="26">
        <f t="shared" si="4"/>
        <v>16</v>
      </c>
      <c r="Q86" s="23">
        <v>4</v>
      </c>
      <c r="R86" s="23">
        <v>4</v>
      </c>
      <c r="S86" s="23">
        <v>4</v>
      </c>
      <c r="T86" s="23">
        <v>3</v>
      </c>
      <c r="U86" s="23">
        <v>4</v>
      </c>
      <c r="V86" s="26">
        <f t="shared" si="5"/>
        <v>19</v>
      </c>
      <c r="W86" s="25">
        <v>4</v>
      </c>
      <c r="X86" s="25">
        <v>4</v>
      </c>
      <c r="Y86" s="25">
        <v>4</v>
      </c>
      <c r="Z86" s="25">
        <v>4</v>
      </c>
      <c r="AA86" s="23">
        <v>4</v>
      </c>
      <c r="AB86" s="24">
        <f>SUM(W86:AA86)</f>
        <v>20</v>
      </c>
      <c r="AC86" s="1" t="s">
        <v>102</v>
      </c>
    </row>
    <row r="87" spans="1:29" ht="12.5" x14ac:dyDescent="0.25">
      <c r="A87" s="2">
        <v>86</v>
      </c>
      <c r="B87" s="1" t="s">
        <v>241</v>
      </c>
      <c r="C87" s="1" t="s">
        <v>229</v>
      </c>
      <c r="D87" s="1" t="s">
        <v>151</v>
      </c>
      <c r="E87" s="23">
        <v>4</v>
      </c>
      <c r="F87" s="23">
        <v>4</v>
      </c>
      <c r="G87" s="23">
        <v>4</v>
      </c>
      <c r="H87" s="23">
        <v>4</v>
      </c>
      <c r="I87" s="23">
        <v>3</v>
      </c>
      <c r="J87" s="24">
        <f t="shared" si="3"/>
        <v>19</v>
      </c>
      <c r="K87" s="23">
        <v>3</v>
      </c>
      <c r="L87" s="23">
        <v>3</v>
      </c>
      <c r="M87" s="23">
        <v>3</v>
      </c>
      <c r="N87" s="23">
        <v>3</v>
      </c>
      <c r="O87" s="23">
        <v>3</v>
      </c>
      <c r="P87" s="26">
        <f t="shared" si="4"/>
        <v>15</v>
      </c>
      <c r="Q87" s="23">
        <v>4</v>
      </c>
      <c r="R87" s="23">
        <v>4</v>
      </c>
      <c r="S87" s="23">
        <v>4</v>
      </c>
      <c r="T87" s="23">
        <v>4</v>
      </c>
      <c r="U87" s="23">
        <v>4</v>
      </c>
      <c r="V87" s="26">
        <f t="shared" si="5"/>
        <v>20</v>
      </c>
      <c r="W87" s="25">
        <v>4</v>
      </c>
      <c r="X87" s="25">
        <v>4</v>
      </c>
      <c r="Y87" s="25">
        <v>4</v>
      </c>
      <c r="Z87" s="25">
        <v>4</v>
      </c>
      <c r="AA87" s="23">
        <v>4</v>
      </c>
      <c r="AB87" s="24">
        <f>SUM(W87:AA87)</f>
        <v>20</v>
      </c>
      <c r="AC87" s="1" t="s">
        <v>103</v>
      </c>
    </row>
    <row r="88" spans="1:29" ht="12.5" x14ac:dyDescent="0.25">
      <c r="A88" s="2">
        <v>87</v>
      </c>
      <c r="B88" s="1" t="s">
        <v>242</v>
      </c>
      <c r="C88" s="1" t="s">
        <v>229</v>
      </c>
      <c r="D88" s="1" t="s">
        <v>151</v>
      </c>
      <c r="E88" s="23">
        <v>4</v>
      </c>
      <c r="F88" s="23">
        <v>4</v>
      </c>
      <c r="G88" s="23">
        <v>5</v>
      </c>
      <c r="H88" s="23">
        <v>3</v>
      </c>
      <c r="I88" s="23">
        <v>3</v>
      </c>
      <c r="J88" s="24">
        <f t="shared" si="3"/>
        <v>19</v>
      </c>
      <c r="K88" s="23">
        <v>4</v>
      </c>
      <c r="L88" s="25">
        <v>3</v>
      </c>
      <c r="M88" s="23">
        <v>3</v>
      </c>
      <c r="N88" s="23">
        <v>3</v>
      </c>
      <c r="O88" s="23">
        <v>3</v>
      </c>
      <c r="P88" s="26">
        <f t="shared" si="4"/>
        <v>16</v>
      </c>
      <c r="Q88" s="23">
        <v>5</v>
      </c>
      <c r="R88" s="23">
        <v>5</v>
      </c>
      <c r="S88" s="23">
        <v>3</v>
      </c>
      <c r="T88" s="23">
        <v>3</v>
      </c>
      <c r="U88" s="23">
        <v>5</v>
      </c>
      <c r="V88" s="26">
        <f t="shared" si="5"/>
        <v>21</v>
      </c>
      <c r="W88" s="23">
        <v>3</v>
      </c>
      <c r="X88" s="23">
        <v>3</v>
      </c>
      <c r="Y88" s="23">
        <v>5</v>
      </c>
      <c r="Z88" s="23">
        <v>3</v>
      </c>
      <c r="AA88" s="23">
        <v>5</v>
      </c>
      <c r="AB88" s="24">
        <f>SUM(W88:AA88)</f>
        <v>19</v>
      </c>
      <c r="AC88" s="1" t="s">
        <v>105</v>
      </c>
    </row>
    <row r="89" spans="1:29" ht="12.5" x14ac:dyDescent="0.25">
      <c r="A89" s="2">
        <v>88</v>
      </c>
      <c r="B89" s="1" t="s">
        <v>243</v>
      </c>
      <c r="C89" s="1" t="s">
        <v>229</v>
      </c>
      <c r="D89" s="1" t="s">
        <v>151</v>
      </c>
      <c r="E89" s="23">
        <v>3</v>
      </c>
      <c r="F89" s="25">
        <v>3</v>
      </c>
      <c r="G89" s="25">
        <v>4</v>
      </c>
      <c r="H89" s="23">
        <v>5</v>
      </c>
      <c r="I89" s="23">
        <v>3</v>
      </c>
      <c r="J89" s="24">
        <f t="shared" si="3"/>
        <v>18</v>
      </c>
      <c r="K89" s="25">
        <v>3</v>
      </c>
      <c r="L89" s="23">
        <v>3</v>
      </c>
      <c r="M89" s="23">
        <v>3</v>
      </c>
      <c r="N89" s="23">
        <v>3</v>
      </c>
      <c r="O89" s="23">
        <v>3</v>
      </c>
      <c r="P89" s="26">
        <f t="shared" si="4"/>
        <v>15</v>
      </c>
      <c r="Q89" s="23">
        <v>4</v>
      </c>
      <c r="R89" s="23">
        <v>4</v>
      </c>
      <c r="S89" s="23">
        <v>4</v>
      </c>
      <c r="T89" s="23">
        <v>4</v>
      </c>
      <c r="U89" s="23">
        <v>4</v>
      </c>
      <c r="V89" s="26">
        <f t="shared" si="5"/>
        <v>20</v>
      </c>
      <c r="W89" s="25">
        <v>5</v>
      </c>
      <c r="X89" s="25">
        <v>4</v>
      </c>
      <c r="Y89" s="25">
        <v>4</v>
      </c>
      <c r="Z89" s="25">
        <v>4</v>
      </c>
      <c r="AA89" s="23">
        <v>4</v>
      </c>
      <c r="AB89" s="24">
        <f>SUM(W89:AA89)</f>
        <v>21</v>
      </c>
      <c r="AC89" s="1" t="s">
        <v>106</v>
      </c>
    </row>
    <row r="90" spans="1:29" ht="12.5" x14ac:dyDescent="0.25">
      <c r="A90" s="2">
        <v>89</v>
      </c>
      <c r="B90" s="1" t="s">
        <v>244</v>
      </c>
      <c r="C90" s="1" t="s">
        <v>229</v>
      </c>
      <c r="D90" s="1" t="s">
        <v>151</v>
      </c>
      <c r="E90" s="25">
        <v>3</v>
      </c>
      <c r="F90" s="25">
        <v>3</v>
      </c>
      <c r="G90" s="25">
        <v>3</v>
      </c>
      <c r="H90" s="25">
        <v>4</v>
      </c>
      <c r="I90" s="23">
        <v>3</v>
      </c>
      <c r="J90" s="24">
        <f t="shared" si="3"/>
        <v>16</v>
      </c>
      <c r="K90" s="25">
        <v>4</v>
      </c>
      <c r="L90" s="23">
        <v>4</v>
      </c>
      <c r="M90" s="23">
        <v>4</v>
      </c>
      <c r="N90" s="23">
        <v>3</v>
      </c>
      <c r="O90" s="23">
        <v>3</v>
      </c>
      <c r="P90" s="26">
        <f t="shared" si="4"/>
        <v>18</v>
      </c>
      <c r="Q90" s="23">
        <v>4</v>
      </c>
      <c r="R90" s="23">
        <v>4</v>
      </c>
      <c r="S90" s="23">
        <v>4</v>
      </c>
      <c r="T90" s="23">
        <v>4</v>
      </c>
      <c r="U90" s="23">
        <v>3</v>
      </c>
      <c r="V90" s="26">
        <f t="shared" si="5"/>
        <v>19</v>
      </c>
      <c r="W90" s="23">
        <v>3</v>
      </c>
      <c r="X90" s="23">
        <v>3</v>
      </c>
      <c r="Y90" s="23">
        <v>3</v>
      </c>
      <c r="Z90" s="23">
        <v>4</v>
      </c>
      <c r="AA90" s="23">
        <v>4</v>
      </c>
      <c r="AB90" s="24">
        <f>SUM(W90:AA90)</f>
        <v>17</v>
      </c>
      <c r="AC90" s="1" t="s">
        <v>107</v>
      </c>
    </row>
    <row r="91" spans="1:29" ht="12.5" x14ac:dyDescent="0.25">
      <c r="A91" s="2">
        <v>90</v>
      </c>
      <c r="B91" s="1" t="s">
        <v>245</v>
      </c>
      <c r="C91" s="1" t="s">
        <v>229</v>
      </c>
      <c r="D91" s="1" t="s">
        <v>151</v>
      </c>
      <c r="E91" s="23">
        <v>4</v>
      </c>
      <c r="F91" s="23">
        <v>4</v>
      </c>
      <c r="G91" s="23">
        <v>4</v>
      </c>
      <c r="H91" s="23">
        <v>4</v>
      </c>
      <c r="I91" s="23">
        <v>3</v>
      </c>
      <c r="J91" s="24">
        <f t="shared" si="3"/>
        <v>19</v>
      </c>
      <c r="K91" s="23">
        <v>4</v>
      </c>
      <c r="L91" s="25">
        <v>3</v>
      </c>
      <c r="M91" s="23">
        <v>3</v>
      </c>
      <c r="N91" s="23">
        <v>3</v>
      </c>
      <c r="O91" s="23">
        <v>3</v>
      </c>
      <c r="P91" s="26">
        <f t="shared" si="4"/>
        <v>16</v>
      </c>
      <c r="Q91" s="23">
        <v>4</v>
      </c>
      <c r="R91" s="23">
        <v>4</v>
      </c>
      <c r="S91" s="23">
        <v>4</v>
      </c>
      <c r="T91" s="23">
        <v>3</v>
      </c>
      <c r="U91" s="23">
        <v>4</v>
      </c>
      <c r="V91" s="26">
        <f t="shared" si="5"/>
        <v>19</v>
      </c>
      <c r="W91" s="23">
        <v>4</v>
      </c>
      <c r="X91" s="23">
        <v>4</v>
      </c>
      <c r="Y91" s="23">
        <v>4</v>
      </c>
      <c r="Z91" s="23">
        <v>4</v>
      </c>
      <c r="AA91" s="23">
        <v>4</v>
      </c>
      <c r="AB91" s="24">
        <f>SUM(W91:AA91)</f>
        <v>20</v>
      </c>
      <c r="AC91" s="1" t="s">
        <v>108</v>
      </c>
    </row>
    <row r="92" spans="1:29" ht="12.5" x14ac:dyDescent="0.25">
      <c r="A92" s="2">
        <v>91</v>
      </c>
      <c r="B92" s="1" t="s">
        <v>5</v>
      </c>
      <c r="C92" s="1" t="s">
        <v>229</v>
      </c>
      <c r="D92" s="1" t="s">
        <v>151</v>
      </c>
      <c r="E92" s="23">
        <v>4</v>
      </c>
      <c r="F92" s="25">
        <v>4</v>
      </c>
      <c r="G92" s="25">
        <v>4</v>
      </c>
      <c r="H92" s="25">
        <v>4</v>
      </c>
      <c r="I92" s="23">
        <v>3</v>
      </c>
      <c r="J92" s="24">
        <f t="shared" si="3"/>
        <v>19</v>
      </c>
      <c r="K92" s="23">
        <v>3</v>
      </c>
      <c r="L92" s="23">
        <v>3</v>
      </c>
      <c r="M92" s="23">
        <v>3</v>
      </c>
      <c r="N92" s="23">
        <v>3</v>
      </c>
      <c r="O92" s="23">
        <v>3</v>
      </c>
      <c r="P92" s="26">
        <f t="shared" si="4"/>
        <v>15</v>
      </c>
      <c r="Q92" s="23">
        <v>4</v>
      </c>
      <c r="R92" s="23">
        <v>4</v>
      </c>
      <c r="S92" s="23">
        <v>4</v>
      </c>
      <c r="T92" s="23">
        <v>4</v>
      </c>
      <c r="U92" s="23">
        <v>4</v>
      </c>
      <c r="V92" s="26">
        <f t="shared" si="5"/>
        <v>20</v>
      </c>
      <c r="W92" s="25">
        <v>4</v>
      </c>
      <c r="X92" s="25">
        <v>4</v>
      </c>
      <c r="Y92" s="25">
        <v>4</v>
      </c>
      <c r="Z92" s="25">
        <v>4</v>
      </c>
      <c r="AA92" s="23">
        <v>4</v>
      </c>
      <c r="AB92" s="24">
        <f>SUM(W92:AA92)</f>
        <v>20</v>
      </c>
      <c r="AC92" s="1" t="s">
        <v>109</v>
      </c>
    </row>
    <row r="93" spans="1:29" ht="12.5" x14ac:dyDescent="0.25">
      <c r="A93" s="2">
        <v>92</v>
      </c>
      <c r="B93" s="1" t="s">
        <v>11</v>
      </c>
      <c r="C93" s="1" t="s">
        <v>229</v>
      </c>
      <c r="D93" s="1" t="s">
        <v>151</v>
      </c>
      <c r="E93" s="23">
        <v>5</v>
      </c>
      <c r="F93" s="23">
        <v>5</v>
      </c>
      <c r="G93" s="23">
        <v>5</v>
      </c>
      <c r="H93" s="23">
        <v>3</v>
      </c>
      <c r="I93" s="23">
        <v>3</v>
      </c>
      <c r="J93" s="24">
        <f t="shared" si="3"/>
        <v>21</v>
      </c>
      <c r="K93" s="25">
        <v>4</v>
      </c>
      <c r="L93" s="23">
        <v>4</v>
      </c>
      <c r="M93" s="23">
        <v>5</v>
      </c>
      <c r="N93" s="23">
        <v>4</v>
      </c>
      <c r="O93" s="23">
        <v>3</v>
      </c>
      <c r="P93" s="26">
        <f t="shared" si="4"/>
        <v>20</v>
      </c>
      <c r="Q93" s="23">
        <v>4</v>
      </c>
      <c r="R93" s="23">
        <v>4</v>
      </c>
      <c r="S93" s="23">
        <v>4</v>
      </c>
      <c r="T93" s="23">
        <v>4</v>
      </c>
      <c r="U93" s="25">
        <v>4</v>
      </c>
      <c r="V93" s="26">
        <f t="shared" si="5"/>
        <v>20</v>
      </c>
      <c r="W93" s="25">
        <v>4</v>
      </c>
      <c r="X93" s="25">
        <v>3</v>
      </c>
      <c r="Y93" s="25">
        <v>5</v>
      </c>
      <c r="Z93" s="25">
        <v>4</v>
      </c>
      <c r="AA93" s="25">
        <v>3</v>
      </c>
      <c r="AB93" s="24">
        <f>SUM(W93:AA93)</f>
        <v>19</v>
      </c>
      <c r="AC93" s="1" t="s">
        <v>110</v>
      </c>
    </row>
    <row r="94" spans="1:29" ht="12.5" x14ac:dyDescent="0.25">
      <c r="A94" s="2">
        <v>93</v>
      </c>
      <c r="B94" s="1" t="s">
        <v>13</v>
      </c>
      <c r="C94" s="1" t="s">
        <v>229</v>
      </c>
      <c r="D94" s="1" t="s">
        <v>151</v>
      </c>
      <c r="E94" s="23">
        <v>4</v>
      </c>
      <c r="F94" s="25">
        <v>4</v>
      </c>
      <c r="G94" s="25">
        <v>4</v>
      </c>
      <c r="H94" s="25">
        <v>3</v>
      </c>
      <c r="I94" s="25">
        <v>3</v>
      </c>
      <c r="J94" s="24">
        <f t="shared" si="3"/>
        <v>18</v>
      </c>
      <c r="K94" s="23">
        <v>3</v>
      </c>
      <c r="L94" s="25">
        <v>3</v>
      </c>
      <c r="M94" s="25">
        <v>4</v>
      </c>
      <c r="N94" s="25">
        <v>3</v>
      </c>
      <c r="O94" s="25">
        <v>3</v>
      </c>
      <c r="P94" s="26">
        <f t="shared" si="4"/>
        <v>16</v>
      </c>
      <c r="Q94" s="23">
        <v>3</v>
      </c>
      <c r="R94" s="23">
        <v>3</v>
      </c>
      <c r="S94" s="23">
        <v>3</v>
      </c>
      <c r="T94" s="25">
        <v>3</v>
      </c>
      <c r="U94" s="25">
        <v>4</v>
      </c>
      <c r="V94" s="26">
        <f t="shared" si="5"/>
        <v>16</v>
      </c>
      <c r="W94" s="25">
        <v>4</v>
      </c>
      <c r="X94" s="25">
        <v>4</v>
      </c>
      <c r="Y94" s="25">
        <v>3</v>
      </c>
      <c r="Z94" s="25">
        <v>3</v>
      </c>
      <c r="AA94" s="25">
        <v>3</v>
      </c>
      <c r="AB94" s="24">
        <f>SUM(W94:AA94)</f>
        <v>17</v>
      </c>
      <c r="AC94" s="1" t="s">
        <v>111</v>
      </c>
    </row>
    <row r="95" spans="1:29" ht="12.5" x14ac:dyDescent="0.25">
      <c r="A95" s="2">
        <v>94</v>
      </c>
      <c r="B95" s="1" t="s">
        <v>16</v>
      </c>
      <c r="C95" s="1" t="s">
        <v>229</v>
      </c>
      <c r="D95" s="1" t="s">
        <v>151</v>
      </c>
      <c r="E95" s="23">
        <v>3</v>
      </c>
      <c r="F95" s="23">
        <v>3</v>
      </c>
      <c r="G95" s="23">
        <v>3</v>
      </c>
      <c r="H95" s="23">
        <v>3</v>
      </c>
      <c r="I95" s="23">
        <v>3</v>
      </c>
      <c r="J95" s="24">
        <f t="shared" si="3"/>
        <v>15</v>
      </c>
      <c r="K95" s="23">
        <v>4</v>
      </c>
      <c r="L95" s="23">
        <v>4</v>
      </c>
      <c r="M95" s="23">
        <v>3</v>
      </c>
      <c r="N95" s="23">
        <v>3</v>
      </c>
      <c r="O95" s="23">
        <v>3</v>
      </c>
      <c r="P95" s="26">
        <f t="shared" si="4"/>
        <v>17</v>
      </c>
      <c r="Q95" s="23">
        <v>4</v>
      </c>
      <c r="R95" s="23">
        <v>4</v>
      </c>
      <c r="S95" s="23">
        <v>4</v>
      </c>
      <c r="T95" s="23">
        <v>4</v>
      </c>
      <c r="U95" s="23">
        <v>3</v>
      </c>
      <c r="V95" s="26">
        <f t="shared" si="5"/>
        <v>19</v>
      </c>
      <c r="W95" s="23">
        <v>3</v>
      </c>
      <c r="X95" s="23">
        <v>3</v>
      </c>
      <c r="Y95" s="23">
        <v>3</v>
      </c>
      <c r="Z95" s="23">
        <v>4</v>
      </c>
      <c r="AA95" s="23">
        <v>4</v>
      </c>
      <c r="AB95" s="24">
        <f>SUM(W95:AA95)</f>
        <v>17</v>
      </c>
      <c r="AC95" s="1" t="s">
        <v>112</v>
      </c>
    </row>
    <row r="96" spans="1:29" ht="12.5" x14ac:dyDescent="0.25">
      <c r="A96" s="2">
        <v>95</v>
      </c>
      <c r="B96" s="1" t="s">
        <v>31</v>
      </c>
      <c r="C96" s="1" t="s">
        <v>229</v>
      </c>
      <c r="D96" s="1" t="s">
        <v>152</v>
      </c>
      <c r="E96" s="23">
        <v>4</v>
      </c>
      <c r="F96" s="23">
        <v>3</v>
      </c>
      <c r="G96" s="23">
        <v>3</v>
      </c>
      <c r="H96" s="23">
        <v>4</v>
      </c>
      <c r="I96" s="25">
        <v>4</v>
      </c>
      <c r="J96" s="24">
        <f t="shared" si="3"/>
        <v>18</v>
      </c>
      <c r="K96" s="25">
        <v>4</v>
      </c>
      <c r="L96" s="23">
        <v>4</v>
      </c>
      <c r="M96" s="25">
        <v>4</v>
      </c>
      <c r="N96" s="25">
        <v>3</v>
      </c>
      <c r="O96" s="25">
        <v>3</v>
      </c>
      <c r="P96" s="26">
        <f t="shared" si="4"/>
        <v>18</v>
      </c>
      <c r="Q96" s="23">
        <v>4</v>
      </c>
      <c r="R96" s="23">
        <v>4</v>
      </c>
      <c r="S96" s="23">
        <v>3</v>
      </c>
      <c r="T96" s="25">
        <v>4</v>
      </c>
      <c r="U96" s="23">
        <v>3</v>
      </c>
      <c r="V96" s="26">
        <f t="shared" si="5"/>
        <v>18</v>
      </c>
      <c r="W96" s="23">
        <v>3</v>
      </c>
      <c r="X96" s="23">
        <v>3</v>
      </c>
      <c r="Y96" s="23">
        <v>5</v>
      </c>
      <c r="Z96" s="23">
        <v>4</v>
      </c>
      <c r="AA96" s="23">
        <v>4</v>
      </c>
      <c r="AB96" s="24">
        <f>SUM(W96:AA96)</f>
        <v>19</v>
      </c>
      <c r="AC96" s="1" t="s">
        <v>114</v>
      </c>
    </row>
    <row r="97" spans="1:29" ht="12.5" x14ac:dyDescent="0.25">
      <c r="A97" s="2">
        <v>96</v>
      </c>
      <c r="B97" s="1" t="s">
        <v>35</v>
      </c>
      <c r="C97" s="1" t="s">
        <v>229</v>
      </c>
      <c r="D97" s="1" t="s">
        <v>151</v>
      </c>
      <c r="E97" s="23">
        <v>5</v>
      </c>
      <c r="F97" s="23">
        <v>4</v>
      </c>
      <c r="G97" s="23">
        <v>3</v>
      </c>
      <c r="H97" s="23">
        <v>4</v>
      </c>
      <c r="I97" s="23">
        <v>3</v>
      </c>
      <c r="J97" s="24">
        <f t="shared" si="3"/>
        <v>19</v>
      </c>
      <c r="K97" s="25">
        <v>4</v>
      </c>
      <c r="L97" s="23">
        <v>4</v>
      </c>
      <c r="M97" s="23">
        <v>3</v>
      </c>
      <c r="N97" s="23">
        <v>3</v>
      </c>
      <c r="O97" s="23">
        <v>4</v>
      </c>
      <c r="P97" s="26">
        <f t="shared" si="4"/>
        <v>18</v>
      </c>
      <c r="Q97" s="23">
        <v>3</v>
      </c>
      <c r="R97" s="23">
        <v>4</v>
      </c>
      <c r="S97" s="23">
        <v>4</v>
      </c>
      <c r="T97" s="23">
        <v>4</v>
      </c>
      <c r="U97" s="23">
        <v>3</v>
      </c>
      <c r="V97" s="26">
        <f t="shared" si="5"/>
        <v>18</v>
      </c>
      <c r="W97" s="25">
        <v>4</v>
      </c>
      <c r="X97" s="23">
        <v>3</v>
      </c>
      <c r="Y97" s="23">
        <v>3</v>
      </c>
      <c r="Z97" s="23">
        <v>3</v>
      </c>
      <c r="AA97" s="23">
        <v>4</v>
      </c>
      <c r="AB97" s="24">
        <f>SUM(W97:AA97)</f>
        <v>17</v>
      </c>
      <c r="AC97" s="1" t="s">
        <v>115</v>
      </c>
    </row>
    <row r="98" spans="1:29" ht="12.5" x14ac:dyDescent="0.25">
      <c r="A98" s="2">
        <v>97</v>
      </c>
      <c r="B98" s="1" t="s">
        <v>38</v>
      </c>
      <c r="C98" s="1" t="s">
        <v>229</v>
      </c>
      <c r="D98" s="1" t="s">
        <v>151</v>
      </c>
      <c r="E98" s="23">
        <v>3</v>
      </c>
      <c r="F98" s="23">
        <v>3</v>
      </c>
      <c r="G98" s="23">
        <v>3</v>
      </c>
      <c r="H98" s="23">
        <v>3</v>
      </c>
      <c r="I98" s="23">
        <v>4</v>
      </c>
      <c r="J98" s="24">
        <f t="shared" si="3"/>
        <v>16</v>
      </c>
      <c r="K98" s="25">
        <v>4</v>
      </c>
      <c r="L98" s="23">
        <v>4</v>
      </c>
      <c r="M98" s="23">
        <v>5</v>
      </c>
      <c r="N98" s="23">
        <v>5</v>
      </c>
      <c r="O98" s="23">
        <v>4</v>
      </c>
      <c r="P98" s="26">
        <f t="shared" si="4"/>
        <v>22</v>
      </c>
      <c r="Q98" s="23">
        <v>5</v>
      </c>
      <c r="R98" s="23">
        <v>4</v>
      </c>
      <c r="S98" s="23">
        <v>4</v>
      </c>
      <c r="T98" s="23">
        <v>4</v>
      </c>
      <c r="U98" s="23">
        <v>3</v>
      </c>
      <c r="V98" s="26">
        <f t="shared" si="5"/>
        <v>20</v>
      </c>
      <c r="W98" s="25">
        <v>4</v>
      </c>
      <c r="X98" s="23">
        <v>4</v>
      </c>
      <c r="Y98" s="23">
        <v>5</v>
      </c>
      <c r="Z98" s="23">
        <v>4</v>
      </c>
      <c r="AA98" s="23">
        <v>5</v>
      </c>
      <c r="AB98" s="24">
        <f>SUM(W98:AA98)</f>
        <v>22</v>
      </c>
      <c r="AC98" s="1" t="s">
        <v>116</v>
      </c>
    </row>
    <row r="99" spans="1:29" ht="12.5" x14ac:dyDescent="0.25">
      <c r="A99" s="2">
        <v>98</v>
      </c>
      <c r="B99" s="1" t="s">
        <v>42</v>
      </c>
      <c r="C99" s="1" t="s">
        <v>229</v>
      </c>
      <c r="D99" s="1" t="s">
        <v>151</v>
      </c>
      <c r="E99" s="23">
        <v>2</v>
      </c>
      <c r="F99" s="23">
        <v>3</v>
      </c>
      <c r="G99" s="23">
        <v>3</v>
      </c>
      <c r="H99" s="23">
        <v>3</v>
      </c>
      <c r="I99" s="25">
        <v>4</v>
      </c>
      <c r="J99" s="24">
        <f t="shared" si="3"/>
        <v>15</v>
      </c>
      <c r="K99" s="23">
        <v>4</v>
      </c>
      <c r="L99" s="23">
        <v>4</v>
      </c>
      <c r="M99" s="25">
        <v>4</v>
      </c>
      <c r="N99" s="25">
        <v>4</v>
      </c>
      <c r="O99" s="25">
        <v>3</v>
      </c>
      <c r="P99" s="26">
        <f t="shared" si="4"/>
        <v>19</v>
      </c>
      <c r="Q99" s="25">
        <v>4</v>
      </c>
      <c r="R99" s="25">
        <v>4</v>
      </c>
      <c r="S99" s="23">
        <v>4</v>
      </c>
      <c r="T99" s="25">
        <v>4</v>
      </c>
      <c r="U99" s="23">
        <v>4</v>
      </c>
      <c r="V99" s="26">
        <f t="shared" si="5"/>
        <v>20</v>
      </c>
      <c r="W99" s="25">
        <v>4</v>
      </c>
      <c r="X99" s="23">
        <v>4</v>
      </c>
      <c r="Y99" s="23">
        <v>4</v>
      </c>
      <c r="Z99" s="23">
        <v>4</v>
      </c>
      <c r="AA99" s="23">
        <v>4</v>
      </c>
      <c r="AB99" s="24">
        <f>SUM(W99:AA99)</f>
        <v>20</v>
      </c>
      <c r="AC99" s="1" t="s">
        <v>118</v>
      </c>
    </row>
    <row r="100" spans="1:29" ht="12.5" x14ac:dyDescent="0.25">
      <c r="A100" s="2">
        <v>99</v>
      </c>
      <c r="B100" s="1" t="s">
        <v>48</v>
      </c>
      <c r="C100" s="1" t="s">
        <v>229</v>
      </c>
      <c r="D100" s="1" t="s">
        <v>152</v>
      </c>
      <c r="E100" s="25">
        <v>2</v>
      </c>
      <c r="F100" s="25">
        <v>3</v>
      </c>
      <c r="G100" s="25">
        <v>3</v>
      </c>
      <c r="H100" s="25">
        <v>3</v>
      </c>
      <c r="I100" s="25">
        <v>4</v>
      </c>
      <c r="J100" s="24">
        <f t="shared" si="3"/>
        <v>15</v>
      </c>
      <c r="K100" s="25">
        <v>4</v>
      </c>
      <c r="L100" s="25">
        <v>5</v>
      </c>
      <c r="M100" s="25">
        <v>4</v>
      </c>
      <c r="N100" s="25">
        <v>5</v>
      </c>
      <c r="O100" s="25">
        <v>4</v>
      </c>
      <c r="P100" s="26">
        <f t="shared" si="4"/>
        <v>22</v>
      </c>
      <c r="Q100" s="25">
        <v>5</v>
      </c>
      <c r="R100" s="25">
        <v>4</v>
      </c>
      <c r="S100" s="25">
        <v>4</v>
      </c>
      <c r="T100" s="25">
        <v>4</v>
      </c>
      <c r="U100" s="23">
        <v>5</v>
      </c>
      <c r="V100" s="26">
        <f t="shared" si="5"/>
        <v>22</v>
      </c>
      <c r="W100" s="25">
        <v>4</v>
      </c>
      <c r="X100" s="23">
        <v>4</v>
      </c>
      <c r="Y100" s="23">
        <v>4</v>
      </c>
      <c r="Z100" s="23">
        <v>3</v>
      </c>
      <c r="AA100" s="23">
        <v>4</v>
      </c>
      <c r="AB100" s="24">
        <f>SUM(W100:AA100)</f>
        <v>19</v>
      </c>
      <c r="AC100" s="1" t="s">
        <v>119</v>
      </c>
    </row>
    <row r="101" spans="1:29" ht="12.5" x14ac:dyDescent="0.25">
      <c r="A101" s="2">
        <v>100</v>
      </c>
      <c r="B101" s="1" t="s">
        <v>50</v>
      </c>
      <c r="C101" s="1" t="s">
        <v>229</v>
      </c>
      <c r="D101" s="1" t="s">
        <v>151</v>
      </c>
      <c r="E101" s="23">
        <v>4</v>
      </c>
      <c r="F101" s="23">
        <v>4</v>
      </c>
      <c r="G101" s="23">
        <v>4</v>
      </c>
      <c r="H101" s="23">
        <v>5</v>
      </c>
      <c r="I101" s="23">
        <v>5</v>
      </c>
      <c r="J101" s="24">
        <f t="shared" si="3"/>
        <v>22</v>
      </c>
      <c r="K101" s="25">
        <v>4</v>
      </c>
      <c r="L101" s="25">
        <v>4</v>
      </c>
      <c r="M101" s="23">
        <v>4</v>
      </c>
      <c r="N101" s="23">
        <v>5</v>
      </c>
      <c r="O101" s="23">
        <v>4</v>
      </c>
      <c r="P101" s="26">
        <f t="shared" si="4"/>
        <v>21</v>
      </c>
      <c r="Q101" s="23">
        <v>4</v>
      </c>
      <c r="R101" s="23">
        <v>5</v>
      </c>
      <c r="S101" s="23">
        <v>4</v>
      </c>
      <c r="T101" s="23">
        <v>5</v>
      </c>
      <c r="U101" s="23">
        <v>4</v>
      </c>
      <c r="V101" s="26">
        <f t="shared" si="5"/>
        <v>22</v>
      </c>
      <c r="W101" s="23">
        <v>5</v>
      </c>
      <c r="X101" s="23">
        <v>5</v>
      </c>
      <c r="Y101" s="23">
        <v>4</v>
      </c>
      <c r="Z101" s="23">
        <v>4</v>
      </c>
      <c r="AA101" s="23">
        <v>4</v>
      </c>
      <c r="AB101" s="24">
        <f>SUM(W101:AA101)</f>
        <v>22</v>
      </c>
      <c r="AC101" s="1" t="s">
        <v>120</v>
      </c>
    </row>
    <row r="102" spans="1:29" ht="12.5" x14ac:dyDescent="0.25">
      <c r="A102" s="2">
        <v>101</v>
      </c>
      <c r="B102" s="1" t="s">
        <v>56</v>
      </c>
      <c r="C102" s="1" t="s">
        <v>229</v>
      </c>
      <c r="D102" s="1" t="s">
        <v>151</v>
      </c>
      <c r="E102" s="23">
        <v>5</v>
      </c>
      <c r="F102" s="23">
        <v>5</v>
      </c>
      <c r="G102" s="23">
        <v>4</v>
      </c>
      <c r="H102" s="23">
        <v>4</v>
      </c>
      <c r="I102" s="23">
        <v>4</v>
      </c>
      <c r="J102" s="24">
        <f t="shared" si="3"/>
        <v>22</v>
      </c>
      <c r="K102" s="23">
        <v>4</v>
      </c>
      <c r="L102" s="23">
        <v>4</v>
      </c>
      <c r="M102" s="23">
        <v>4</v>
      </c>
      <c r="N102" s="23">
        <v>5</v>
      </c>
      <c r="O102" s="23">
        <v>4</v>
      </c>
      <c r="P102" s="26">
        <f t="shared" si="4"/>
        <v>21</v>
      </c>
      <c r="Q102" s="23">
        <v>4</v>
      </c>
      <c r="R102" s="23">
        <v>4</v>
      </c>
      <c r="S102" s="23">
        <v>4</v>
      </c>
      <c r="T102" s="23">
        <v>4</v>
      </c>
      <c r="U102" s="25">
        <v>4</v>
      </c>
      <c r="V102" s="26">
        <f t="shared" si="5"/>
        <v>20</v>
      </c>
      <c r="W102" s="25">
        <v>4</v>
      </c>
      <c r="X102" s="25">
        <v>4</v>
      </c>
      <c r="Y102" s="25">
        <v>4</v>
      </c>
      <c r="Z102" s="25">
        <v>4</v>
      </c>
      <c r="AA102" s="25">
        <v>4</v>
      </c>
      <c r="AB102" s="24">
        <f>SUM(W102:AA102)</f>
        <v>20</v>
      </c>
      <c r="AC102" s="1" t="s">
        <v>121</v>
      </c>
    </row>
    <row r="103" spans="1:29" ht="15.75" customHeight="1" x14ac:dyDescent="0.25">
      <c r="A103" s="2">
        <v>102</v>
      </c>
      <c r="B103" t="s">
        <v>71</v>
      </c>
      <c r="C103" s="1" t="s">
        <v>229</v>
      </c>
      <c r="D103" s="22" t="s">
        <v>150</v>
      </c>
      <c r="E103" s="23">
        <v>3</v>
      </c>
      <c r="F103" s="23">
        <v>3</v>
      </c>
      <c r="G103" s="23">
        <v>3</v>
      </c>
      <c r="H103" s="23">
        <v>2</v>
      </c>
      <c r="I103" s="23">
        <v>4</v>
      </c>
      <c r="J103" s="24">
        <f t="shared" si="3"/>
        <v>15</v>
      </c>
      <c r="K103" s="23">
        <v>4</v>
      </c>
      <c r="L103" s="23">
        <v>4</v>
      </c>
      <c r="M103" s="23">
        <v>4</v>
      </c>
      <c r="N103" s="23">
        <v>4</v>
      </c>
      <c r="O103" s="23">
        <v>5</v>
      </c>
      <c r="P103" s="26">
        <f t="shared" si="4"/>
        <v>21</v>
      </c>
      <c r="Q103" s="23">
        <v>4</v>
      </c>
      <c r="R103" s="23">
        <v>4</v>
      </c>
      <c r="S103" s="23">
        <v>4</v>
      </c>
      <c r="T103" s="23">
        <v>4</v>
      </c>
      <c r="U103" s="25">
        <v>4</v>
      </c>
      <c r="V103" s="26">
        <f t="shared" si="5"/>
        <v>20</v>
      </c>
      <c r="W103" s="25">
        <v>4</v>
      </c>
      <c r="X103" s="25">
        <v>4</v>
      </c>
      <c r="Y103" s="25">
        <v>4</v>
      </c>
      <c r="Z103" s="25">
        <v>4</v>
      </c>
      <c r="AA103" s="25">
        <v>4</v>
      </c>
      <c r="AB103" s="24">
        <f>SUM(W103:AA103)</f>
        <v>20</v>
      </c>
    </row>
    <row r="104" spans="1:29" ht="15.75" customHeight="1" x14ac:dyDescent="0.25">
      <c r="A104" s="2">
        <v>103</v>
      </c>
      <c r="B104" t="s">
        <v>73</v>
      </c>
      <c r="C104" s="1" t="s">
        <v>229</v>
      </c>
      <c r="D104" s="22" t="s">
        <v>151</v>
      </c>
      <c r="E104" s="23">
        <v>4</v>
      </c>
      <c r="F104" s="23">
        <v>4</v>
      </c>
      <c r="G104" s="23">
        <v>4</v>
      </c>
      <c r="H104" s="23">
        <v>4</v>
      </c>
      <c r="I104" s="23">
        <v>4</v>
      </c>
      <c r="J104" s="24">
        <f t="shared" si="3"/>
        <v>20</v>
      </c>
      <c r="K104" s="23">
        <v>4</v>
      </c>
      <c r="L104" s="23">
        <v>4</v>
      </c>
      <c r="M104" s="23">
        <v>3</v>
      </c>
      <c r="N104" s="23">
        <v>4</v>
      </c>
      <c r="O104" s="23">
        <v>4</v>
      </c>
      <c r="P104" s="26">
        <f t="shared" si="4"/>
        <v>19</v>
      </c>
      <c r="Q104" s="23">
        <v>4</v>
      </c>
      <c r="R104" s="23">
        <v>4</v>
      </c>
      <c r="S104" s="23">
        <v>4</v>
      </c>
      <c r="T104" s="23">
        <v>4</v>
      </c>
      <c r="U104" s="25">
        <v>3</v>
      </c>
      <c r="V104" s="26">
        <f t="shared" si="5"/>
        <v>19</v>
      </c>
      <c r="W104" s="25">
        <v>4</v>
      </c>
      <c r="X104" s="25">
        <v>5</v>
      </c>
      <c r="Y104" s="25">
        <v>5</v>
      </c>
      <c r="Z104" s="25">
        <v>4</v>
      </c>
      <c r="AA104" s="25">
        <v>4</v>
      </c>
      <c r="AB104" s="24">
        <f>SUM(W104:AA104)</f>
        <v>22</v>
      </c>
    </row>
    <row r="105" spans="1:29" ht="15.75" customHeight="1" x14ac:dyDescent="0.25">
      <c r="A105" s="2">
        <v>104</v>
      </c>
      <c r="B105" t="s">
        <v>75</v>
      </c>
      <c r="C105" s="1" t="s">
        <v>229</v>
      </c>
      <c r="D105" s="22" t="s">
        <v>152</v>
      </c>
      <c r="E105" s="23">
        <v>3</v>
      </c>
      <c r="F105" s="23">
        <v>3</v>
      </c>
      <c r="G105" s="23">
        <v>3</v>
      </c>
      <c r="H105" s="23">
        <v>3</v>
      </c>
      <c r="I105" s="23">
        <v>4</v>
      </c>
      <c r="J105" s="24">
        <f t="shared" si="3"/>
        <v>16</v>
      </c>
      <c r="K105" s="23">
        <v>4</v>
      </c>
      <c r="L105" s="23">
        <v>5</v>
      </c>
      <c r="M105" s="23">
        <v>5</v>
      </c>
      <c r="N105" s="23">
        <v>4</v>
      </c>
      <c r="O105" s="23">
        <v>4</v>
      </c>
      <c r="P105" s="26">
        <f t="shared" si="4"/>
        <v>22</v>
      </c>
      <c r="Q105" s="23">
        <v>5</v>
      </c>
      <c r="R105" s="23">
        <v>4</v>
      </c>
      <c r="S105" s="23">
        <v>5</v>
      </c>
      <c r="T105" s="23">
        <v>4</v>
      </c>
      <c r="U105" s="25">
        <v>4</v>
      </c>
      <c r="V105" s="26">
        <f t="shared" si="5"/>
        <v>22</v>
      </c>
      <c r="W105" s="25">
        <v>5</v>
      </c>
      <c r="X105" s="25">
        <v>4</v>
      </c>
      <c r="Y105" s="25">
        <v>4</v>
      </c>
      <c r="Z105" s="25">
        <v>4</v>
      </c>
      <c r="AA105" s="25">
        <v>4</v>
      </c>
      <c r="AB105" s="24">
        <f>SUM(W105:AA105)</f>
        <v>21</v>
      </c>
    </row>
    <row r="106" spans="1:29" ht="15.75" customHeight="1" x14ac:dyDescent="0.25">
      <c r="A106" s="2">
        <v>105</v>
      </c>
      <c r="B106" t="s">
        <v>82</v>
      </c>
      <c r="C106" s="1" t="s">
        <v>229</v>
      </c>
      <c r="D106" s="22" t="s">
        <v>152</v>
      </c>
      <c r="E106" s="23">
        <v>3</v>
      </c>
      <c r="F106" s="23">
        <v>3</v>
      </c>
      <c r="G106" s="23">
        <v>3</v>
      </c>
      <c r="H106" s="23">
        <v>3</v>
      </c>
      <c r="I106" s="23">
        <v>4</v>
      </c>
      <c r="J106" s="24">
        <f t="shared" si="3"/>
        <v>16</v>
      </c>
      <c r="K106" s="23">
        <v>4</v>
      </c>
      <c r="L106" s="23">
        <v>4</v>
      </c>
      <c r="M106" s="23">
        <v>4</v>
      </c>
      <c r="N106" s="23">
        <v>4</v>
      </c>
      <c r="O106" s="23">
        <v>3</v>
      </c>
      <c r="P106" s="26">
        <f t="shared" si="4"/>
        <v>19</v>
      </c>
      <c r="Q106" s="23">
        <v>5</v>
      </c>
      <c r="R106" s="23">
        <v>4</v>
      </c>
      <c r="S106" s="23">
        <v>3</v>
      </c>
      <c r="T106" s="23">
        <v>4</v>
      </c>
      <c r="U106" s="25">
        <v>4</v>
      </c>
      <c r="V106" s="26">
        <f t="shared" si="5"/>
        <v>20</v>
      </c>
      <c r="W106" s="25">
        <v>5</v>
      </c>
      <c r="X106" s="25">
        <v>5</v>
      </c>
      <c r="Y106" s="25">
        <v>4</v>
      </c>
      <c r="Z106" s="25">
        <v>4</v>
      </c>
      <c r="AA106" s="25">
        <v>4</v>
      </c>
      <c r="AB106" s="24">
        <f>SUM(W106:AA106)</f>
        <v>22</v>
      </c>
    </row>
    <row r="107" spans="1:29" ht="15.75" customHeight="1" x14ac:dyDescent="0.25">
      <c r="A107" s="2">
        <v>106</v>
      </c>
      <c r="B107" t="s">
        <v>87</v>
      </c>
      <c r="C107" s="1" t="s">
        <v>229</v>
      </c>
      <c r="D107" s="22" t="s">
        <v>151</v>
      </c>
      <c r="E107" s="23">
        <v>4</v>
      </c>
      <c r="F107" s="23">
        <v>3</v>
      </c>
      <c r="G107" s="23">
        <v>3</v>
      </c>
      <c r="H107" s="23">
        <v>3</v>
      </c>
      <c r="I107" s="23">
        <v>4</v>
      </c>
      <c r="J107" s="24">
        <f t="shared" si="3"/>
        <v>17</v>
      </c>
      <c r="K107" s="23">
        <v>4</v>
      </c>
      <c r="L107" s="23">
        <v>4</v>
      </c>
      <c r="M107" s="23">
        <v>4</v>
      </c>
      <c r="N107" s="23">
        <v>4</v>
      </c>
      <c r="O107" s="23">
        <v>3</v>
      </c>
      <c r="P107" s="26">
        <f t="shared" si="4"/>
        <v>19</v>
      </c>
      <c r="Q107" s="23">
        <v>4</v>
      </c>
      <c r="R107" s="23">
        <v>5</v>
      </c>
      <c r="S107" s="23">
        <v>4</v>
      </c>
      <c r="T107" s="23">
        <v>4</v>
      </c>
      <c r="U107" s="25">
        <v>4</v>
      </c>
      <c r="V107" s="26">
        <f t="shared" si="5"/>
        <v>21</v>
      </c>
      <c r="W107" s="25">
        <v>4</v>
      </c>
      <c r="X107" s="25">
        <v>4</v>
      </c>
      <c r="Y107" s="25">
        <v>3</v>
      </c>
      <c r="Z107" s="25">
        <v>4</v>
      </c>
      <c r="AA107" s="25">
        <v>4</v>
      </c>
      <c r="AB107" s="24">
        <f>SUM(W107:AA107)</f>
        <v>19</v>
      </c>
    </row>
    <row r="108" spans="1:29" ht="15.75" customHeight="1" x14ac:dyDescent="0.25">
      <c r="A108" s="2">
        <v>107</v>
      </c>
      <c r="B108" t="s">
        <v>89</v>
      </c>
      <c r="C108" s="1" t="s">
        <v>229</v>
      </c>
      <c r="D108" s="22" t="s">
        <v>152</v>
      </c>
      <c r="E108" s="23">
        <v>3</v>
      </c>
      <c r="F108" s="23">
        <v>3</v>
      </c>
      <c r="G108" s="23">
        <v>3</v>
      </c>
      <c r="H108" s="23">
        <v>3</v>
      </c>
      <c r="I108" s="23">
        <v>4</v>
      </c>
      <c r="J108" s="24">
        <f t="shared" si="3"/>
        <v>16</v>
      </c>
      <c r="K108" s="23">
        <v>4</v>
      </c>
      <c r="L108" s="23">
        <v>4</v>
      </c>
      <c r="M108" s="23">
        <v>3</v>
      </c>
      <c r="N108" s="23">
        <v>4</v>
      </c>
      <c r="O108" s="23">
        <v>3</v>
      </c>
      <c r="P108" s="26">
        <f t="shared" si="4"/>
        <v>18</v>
      </c>
      <c r="Q108" s="23">
        <v>4</v>
      </c>
      <c r="R108" s="23">
        <v>4</v>
      </c>
      <c r="S108" s="23">
        <v>3</v>
      </c>
      <c r="T108" s="23">
        <v>3</v>
      </c>
      <c r="U108" s="25">
        <v>4</v>
      </c>
      <c r="V108" s="26">
        <f t="shared" si="5"/>
        <v>18</v>
      </c>
      <c r="W108" s="25">
        <v>4</v>
      </c>
      <c r="X108" s="25">
        <v>4</v>
      </c>
      <c r="Y108" s="25">
        <v>4</v>
      </c>
      <c r="Z108" s="25">
        <v>5</v>
      </c>
      <c r="AA108" s="25">
        <v>4</v>
      </c>
      <c r="AB108" s="24">
        <f>SUM(W108:AA108)</f>
        <v>21</v>
      </c>
    </row>
    <row r="109" spans="1:29" ht="15.75" customHeight="1" x14ac:dyDescent="0.25">
      <c r="A109" s="2">
        <v>108</v>
      </c>
      <c r="B109" t="s">
        <v>104</v>
      </c>
      <c r="C109" s="1" t="s">
        <v>229</v>
      </c>
      <c r="D109" s="22" t="s">
        <v>151</v>
      </c>
      <c r="E109" s="23">
        <v>3</v>
      </c>
      <c r="F109" s="23">
        <v>3</v>
      </c>
      <c r="G109" s="23">
        <v>3</v>
      </c>
      <c r="H109" s="23">
        <v>3</v>
      </c>
      <c r="I109" s="23">
        <v>5</v>
      </c>
      <c r="J109" s="24">
        <f t="shared" si="3"/>
        <v>17</v>
      </c>
      <c r="K109" s="23">
        <v>4</v>
      </c>
      <c r="L109" s="23">
        <v>4</v>
      </c>
      <c r="M109" s="23">
        <v>4</v>
      </c>
      <c r="N109" s="23">
        <v>5</v>
      </c>
      <c r="O109" s="23">
        <v>4</v>
      </c>
      <c r="P109" s="26">
        <f t="shared" si="4"/>
        <v>21</v>
      </c>
      <c r="Q109" s="23">
        <v>4</v>
      </c>
      <c r="R109" s="23">
        <v>4</v>
      </c>
      <c r="S109" s="23">
        <v>4</v>
      </c>
      <c r="T109" s="23">
        <v>5</v>
      </c>
      <c r="U109" s="25">
        <v>4</v>
      </c>
      <c r="V109" s="26">
        <f t="shared" si="5"/>
        <v>21</v>
      </c>
      <c r="W109" s="25">
        <v>4</v>
      </c>
      <c r="X109" s="25">
        <v>4</v>
      </c>
      <c r="Y109" s="25">
        <v>4</v>
      </c>
      <c r="Z109" s="25">
        <v>4</v>
      </c>
      <c r="AA109" s="25">
        <v>4</v>
      </c>
      <c r="AB109" s="24">
        <f>SUM(W109:AA109)</f>
        <v>20</v>
      </c>
    </row>
    <row r="110" spans="1:29" ht="15.75" customHeight="1" x14ac:dyDescent="0.25">
      <c r="A110" s="2">
        <v>109</v>
      </c>
      <c r="B110" t="s">
        <v>35</v>
      </c>
      <c r="C110" s="1" t="s">
        <v>229</v>
      </c>
      <c r="D110" s="22" t="s">
        <v>151</v>
      </c>
      <c r="E110" s="23">
        <v>4</v>
      </c>
      <c r="F110" s="23">
        <v>4</v>
      </c>
      <c r="G110" s="23">
        <v>4</v>
      </c>
      <c r="H110" s="23">
        <v>3</v>
      </c>
      <c r="I110" s="23">
        <v>4</v>
      </c>
      <c r="J110" s="24">
        <f t="shared" si="3"/>
        <v>19</v>
      </c>
      <c r="K110" s="23">
        <v>4</v>
      </c>
      <c r="L110" s="23">
        <v>4</v>
      </c>
      <c r="M110" s="23">
        <v>5</v>
      </c>
      <c r="N110" s="23">
        <v>5</v>
      </c>
      <c r="O110" s="23">
        <v>3</v>
      </c>
      <c r="P110" s="26">
        <f t="shared" si="4"/>
        <v>21</v>
      </c>
      <c r="Q110" s="23">
        <v>4</v>
      </c>
      <c r="R110" s="23">
        <v>4</v>
      </c>
      <c r="S110" s="23">
        <v>3</v>
      </c>
      <c r="T110" s="23">
        <v>4</v>
      </c>
      <c r="U110" s="25">
        <v>4</v>
      </c>
      <c r="V110" s="26">
        <f t="shared" si="5"/>
        <v>19</v>
      </c>
      <c r="W110" s="25">
        <v>4</v>
      </c>
      <c r="X110" s="25">
        <v>3</v>
      </c>
      <c r="Y110" s="25">
        <v>4</v>
      </c>
      <c r="Z110" s="25">
        <v>3</v>
      </c>
      <c r="AA110" s="25">
        <v>4</v>
      </c>
      <c r="AB110" s="24">
        <f>SUM(W110:AA110)</f>
        <v>18</v>
      </c>
    </row>
    <row r="111" spans="1:29" ht="15.75" customHeight="1" x14ac:dyDescent="0.25">
      <c r="A111" s="2">
        <v>110</v>
      </c>
      <c r="B111" t="s">
        <v>113</v>
      </c>
      <c r="C111" s="1" t="s">
        <v>229</v>
      </c>
      <c r="D111" s="22" t="s">
        <v>151</v>
      </c>
      <c r="E111" s="23">
        <v>4</v>
      </c>
      <c r="F111" s="23">
        <v>4</v>
      </c>
      <c r="G111" s="23">
        <v>4</v>
      </c>
      <c r="H111" s="23">
        <v>3</v>
      </c>
      <c r="I111" s="23">
        <v>4</v>
      </c>
      <c r="J111" s="24">
        <f t="shared" si="3"/>
        <v>19</v>
      </c>
      <c r="K111" s="23">
        <v>5</v>
      </c>
      <c r="L111" s="23">
        <v>4</v>
      </c>
      <c r="M111" s="23">
        <v>4</v>
      </c>
      <c r="N111" s="23">
        <v>4</v>
      </c>
      <c r="O111" s="23">
        <v>3</v>
      </c>
      <c r="P111" s="26">
        <f t="shared" si="4"/>
        <v>20</v>
      </c>
      <c r="Q111" s="23">
        <v>4</v>
      </c>
      <c r="R111" s="23">
        <v>4</v>
      </c>
      <c r="S111" s="23">
        <v>3</v>
      </c>
      <c r="T111" s="23">
        <v>4</v>
      </c>
      <c r="U111" s="25">
        <v>4</v>
      </c>
      <c r="V111" s="26">
        <f t="shared" si="5"/>
        <v>19</v>
      </c>
      <c r="W111" s="25">
        <v>4</v>
      </c>
      <c r="X111" s="25">
        <v>4</v>
      </c>
      <c r="Y111" s="25">
        <v>4</v>
      </c>
      <c r="Z111" s="25">
        <v>4</v>
      </c>
      <c r="AA111" s="25">
        <v>5</v>
      </c>
      <c r="AB111" s="24">
        <f>SUM(W111:AA111)</f>
        <v>21</v>
      </c>
    </row>
    <row r="112" spans="1:29" ht="15.75" customHeight="1" x14ac:dyDescent="0.25">
      <c r="A112" s="2">
        <v>111</v>
      </c>
      <c r="B112" t="s">
        <v>117</v>
      </c>
      <c r="C112" s="1" t="s">
        <v>229</v>
      </c>
      <c r="D112" s="22" t="s">
        <v>151</v>
      </c>
      <c r="E112" s="23">
        <v>5</v>
      </c>
      <c r="F112" s="23">
        <v>5</v>
      </c>
      <c r="G112" s="23">
        <v>4</v>
      </c>
      <c r="H112" s="23">
        <v>3</v>
      </c>
      <c r="I112" s="23">
        <v>4</v>
      </c>
      <c r="J112" s="24">
        <f t="shared" si="3"/>
        <v>21</v>
      </c>
      <c r="K112" s="23">
        <v>5</v>
      </c>
      <c r="L112" s="23">
        <v>4</v>
      </c>
      <c r="M112" s="23">
        <v>4</v>
      </c>
      <c r="N112" s="23">
        <v>4</v>
      </c>
      <c r="O112" s="23">
        <v>4</v>
      </c>
      <c r="P112" s="26">
        <f t="shared" si="4"/>
        <v>21</v>
      </c>
      <c r="Q112" s="23">
        <v>5</v>
      </c>
      <c r="R112" s="23">
        <v>4</v>
      </c>
      <c r="S112" s="23">
        <v>4</v>
      </c>
      <c r="T112" s="23">
        <v>5</v>
      </c>
      <c r="U112" s="25">
        <v>4</v>
      </c>
      <c r="V112" s="26">
        <f t="shared" si="5"/>
        <v>22</v>
      </c>
      <c r="W112" s="25">
        <v>4</v>
      </c>
      <c r="X112" s="25">
        <v>4</v>
      </c>
      <c r="Y112" s="25">
        <v>4</v>
      </c>
      <c r="Z112" s="25">
        <v>3</v>
      </c>
      <c r="AA112" s="25">
        <v>4</v>
      </c>
      <c r="AB112" s="24">
        <f>SUM(W112:AA112)</f>
        <v>19</v>
      </c>
    </row>
    <row r="113" spans="1:28" ht="15.75" customHeight="1" x14ac:dyDescent="0.25">
      <c r="A113" s="2">
        <v>112</v>
      </c>
      <c r="B113" t="s">
        <v>246</v>
      </c>
      <c r="C113" s="1" t="s">
        <v>229</v>
      </c>
      <c r="D113" s="22" t="s">
        <v>151</v>
      </c>
      <c r="E113" s="23">
        <v>5</v>
      </c>
      <c r="F113" s="23">
        <v>4</v>
      </c>
      <c r="G113" s="23">
        <v>4</v>
      </c>
      <c r="H113" s="23">
        <v>4</v>
      </c>
      <c r="I113" s="23">
        <v>5</v>
      </c>
      <c r="J113" s="24">
        <f t="shared" si="3"/>
        <v>22</v>
      </c>
      <c r="K113" s="23">
        <v>4</v>
      </c>
      <c r="L113" s="23">
        <v>4</v>
      </c>
      <c r="M113" s="23">
        <v>4</v>
      </c>
      <c r="N113" s="23">
        <v>5</v>
      </c>
      <c r="O113" s="23">
        <v>5</v>
      </c>
      <c r="P113" s="26">
        <f t="shared" si="4"/>
        <v>22</v>
      </c>
      <c r="Q113" s="23">
        <v>5</v>
      </c>
      <c r="R113" s="23">
        <v>4</v>
      </c>
      <c r="S113" s="23">
        <v>4</v>
      </c>
      <c r="T113" s="23">
        <v>5</v>
      </c>
      <c r="U113" s="25">
        <v>4</v>
      </c>
      <c r="V113" s="26">
        <f t="shared" si="5"/>
        <v>22</v>
      </c>
      <c r="W113" s="25">
        <v>3</v>
      </c>
      <c r="X113" s="25">
        <v>4</v>
      </c>
      <c r="Y113" s="25">
        <v>4</v>
      </c>
      <c r="Z113" s="25">
        <v>4</v>
      </c>
      <c r="AA113" s="25">
        <v>4</v>
      </c>
      <c r="AB113" s="24">
        <f>SUM(W113:AA113)</f>
        <v>19</v>
      </c>
    </row>
    <row r="114" spans="1:28" ht="15.75" customHeight="1" x14ac:dyDescent="0.25">
      <c r="A114" s="2">
        <v>113</v>
      </c>
      <c r="B114" t="s">
        <v>247</v>
      </c>
      <c r="C114" s="1" t="s">
        <v>229</v>
      </c>
      <c r="D114" s="22" t="s">
        <v>151</v>
      </c>
      <c r="E114" s="23">
        <v>5</v>
      </c>
      <c r="F114" s="23">
        <v>4</v>
      </c>
      <c r="G114" s="23">
        <v>4</v>
      </c>
      <c r="H114" s="23">
        <v>4</v>
      </c>
      <c r="I114" s="23">
        <v>4</v>
      </c>
      <c r="J114" s="24">
        <f t="shared" si="3"/>
        <v>21</v>
      </c>
      <c r="K114" s="23">
        <v>4</v>
      </c>
      <c r="L114" s="23">
        <v>4</v>
      </c>
      <c r="M114" s="23">
        <v>4</v>
      </c>
      <c r="N114" s="23">
        <v>4</v>
      </c>
      <c r="O114" s="23">
        <v>4</v>
      </c>
      <c r="P114" s="26">
        <f t="shared" si="4"/>
        <v>20</v>
      </c>
      <c r="Q114" s="23">
        <v>4</v>
      </c>
      <c r="R114" s="23">
        <v>4</v>
      </c>
      <c r="S114" s="23">
        <v>4</v>
      </c>
      <c r="T114" s="23">
        <v>4</v>
      </c>
      <c r="U114" s="25">
        <v>4</v>
      </c>
      <c r="V114" s="26">
        <f t="shared" si="5"/>
        <v>20</v>
      </c>
      <c r="W114" s="25">
        <v>3</v>
      </c>
      <c r="X114" s="25">
        <v>3</v>
      </c>
      <c r="Y114" s="25">
        <v>3</v>
      </c>
      <c r="Z114" s="25">
        <v>4</v>
      </c>
      <c r="AA114" s="25">
        <v>4</v>
      </c>
      <c r="AB114" s="24">
        <f>SUM(W114:AA114)</f>
        <v>17</v>
      </c>
    </row>
    <row r="115" spans="1:28" ht="15.75" customHeight="1" x14ac:dyDescent="0.25">
      <c r="A115" s="2">
        <v>114</v>
      </c>
      <c r="B115" t="s">
        <v>248</v>
      </c>
      <c r="C115" s="1" t="s">
        <v>229</v>
      </c>
      <c r="D115" s="22" t="s">
        <v>151</v>
      </c>
      <c r="E115" s="23">
        <v>4</v>
      </c>
      <c r="F115" s="23">
        <v>4</v>
      </c>
      <c r="G115" s="23">
        <v>4</v>
      </c>
      <c r="H115" s="23">
        <v>3</v>
      </c>
      <c r="I115" s="23">
        <v>4</v>
      </c>
      <c r="J115" s="24">
        <f t="shared" si="3"/>
        <v>19</v>
      </c>
      <c r="K115" s="23">
        <v>4</v>
      </c>
      <c r="L115" s="23">
        <v>4</v>
      </c>
      <c r="M115" s="23">
        <v>4</v>
      </c>
      <c r="N115" s="23">
        <v>5</v>
      </c>
      <c r="O115" s="23">
        <v>5</v>
      </c>
      <c r="P115" s="26">
        <f t="shared" si="4"/>
        <v>22</v>
      </c>
      <c r="Q115" s="23">
        <v>5</v>
      </c>
      <c r="R115" s="23">
        <v>5</v>
      </c>
      <c r="S115" s="23">
        <v>3</v>
      </c>
      <c r="T115" s="23">
        <v>5</v>
      </c>
      <c r="U115" s="25">
        <v>4</v>
      </c>
      <c r="V115" s="26">
        <f t="shared" si="5"/>
        <v>22</v>
      </c>
      <c r="W115" s="25">
        <v>5</v>
      </c>
      <c r="X115" s="25">
        <v>5</v>
      </c>
      <c r="Y115" s="25">
        <v>5</v>
      </c>
      <c r="Z115" s="25">
        <v>4</v>
      </c>
      <c r="AA115" s="25">
        <v>4</v>
      </c>
      <c r="AB115" s="24">
        <f>SUM(W115:AA115)</f>
        <v>23</v>
      </c>
    </row>
    <row r="116" spans="1:28" ht="15.75" customHeight="1" x14ac:dyDescent="0.25">
      <c r="A116" s="2">
        <v>115</v>
      </c>
      <c r="B116" t="s">
        <v>249</v>
      </c>
      <c r="C116" s="1" t="s">
        <v>229</v>
      </c>
      <c r="D116" s="22" t="s">
        <v>152</v>
      </c>
      <c r="E116" s="23">
        <v>5</v>
      </c>
      <c r="F116" s="23">
        <v>4</v>
      </c>
      <c r="G116" s="23">
        <v>4</v>
      </c>
      <c r="H116" s="23">
        <v>3</v>
      </c>
      <c r="I116" s="23">
        <v>5</v>
      </c>
      <c r="J116" s="24">
        <f t="shared" si="3"/>
        <v>21</v>
      </c>
      <c r="K116" s="23">
        <v>4</v>
      </c>
      <c r="L116" s="23">
        <v>4</v>
      </c>
      <c r="M116" s="23">
        <v>5</v>
      </c>
      <c r="N116" s="23">
        <v>5</v>
      </c>
      <c r="O116" s="23">
        <v>4</v>
      </c>
      <c r="P116" s="26">
        <f t="shared" si="4"/>
        <v>22</v>
      </c>
      <c r="Q116" s="23">
        <v>5</v>
      </c>
      <c r="R116" s="23">
        <v>4</v>
      </c>
      <c r="S116" s="23">
        <v>4</v>
      </c>
      <c r="T116" s="23">
        <v>4</v>
      </c>
      <c r="U116" s="25">
        <v>4</v>
      </c>
      <c r="V116" s="26">
        <f t="shared" si="5"/>
        <v>21</v>
      </c>
      <c r="W116" s="25">
        <v>5</v>
      </c>
      <c r="X116" s="25">
        <v>4</v>
      </c>
      <c r="Y116" s="25">
        <v>4</v>
      </c>
      <c r="Z116" s="25">
        <v>4</v>
      </c>
      <c r="AA116" s="25">
        <v>3</v>
      </c>
      <c r="AB116" s="24">
        <f>SUM(W116:AA116)</f>
        <v>20</v>
      </c>
    </row>
    <row r="117" spans="1:28" ht="15.75" customHeight="1" x14ac:dyDescent="0.25">
      <c r="A117" s="2">
        <v>116</v>
      </c>
      <c r="B117" t="s">
        <v>250</v>
      </c>
      <c r="C117" s="1" t="s">
        <v>229</v>
      </c>
      <c r="D117" s="22" t="s">
        <v>151</v>
      </c>
      <c r="E117" s="23">
        <v>5</v>
      </c>
      <c r="F117" s="23">
        <v>4</v>
      </c>
      <c r="G117" s="23">
        <v>4</v>
      </c>
      <c r="H117" s="23">
        <v>5</v>
      </c>
      <c r="I117" s="23">
        <v>4</v>
      </c>
      <c r="J117" s="24">
        <f t="shared" si="3"/>
        <v>22</v>
      </c>
      <c r="K117" s="23">
        <v>4</v>
      </c>
      <c r="L117" s="23">
        <v>4</v>
      </c>
      <c r="M117" s="23">
        <v>4</v>
      </c>
      <c r="N117" s="23">
        <v>4</v>
      </c>
      <c r="O117" s="23">
        <v>3</v>
      </c>
      <c r="P117" s="26">
        <f t="shared" si="4"/>
        <v>19</v>
      </c>
      <c r="Q117" s="23">
        <v>4</v>
      </c>
      <c r="R117" s="23">
        <v>4</v>
      </c>
      <c r="S117" s="23">
        <v>4</v>
      </c>
      <c r="T117" s="23">
        <v>4</v>
      </c>
      <c r="U117" s="25">
        <v>4</v>
      </c>
      <c r="V117" s="26">
        <f t="shared" si="5"/>
        <v>20</v>
      </c>
      <c r="W117" s="25">
        <v>4</v>
      </c>
      <c r="X117" s="25">
        <v>4</v>
      </c>
      <c r="Y117" s="25">
        <v>4</v>
      </c>
      <c r="Z117" s="25">
        <v>4</v>
      </c>
      <c r="AA117" s="25">
        <v>4</v>
      </c>
      <c r="AB117" s="24">
        <f>SUM(W117:AA117)</f>
        <v>20</v>
      </c>
    </row>
    <row r="118" spans="1:28" ht="15.75" customHeight="1" x14ac:dyDescent="0.25">
      <c r="A118" s="2">
        <v>117</v>
      </c>
      <c r="B118" t="s">
        <v>251</v>
      </c>
      <c r="C118" s="1" t="s">
        <v>229</v>
      </c>
      <c r="D118" s="22" t="s">
        <v>151</v>
      </c>
      <c r="E118" s="23">
        <v>4</v>
      </c>
      <c r="F118" s="23">
        <v>4</v>
      </c>
      <c r="G118" s="23">
        <v>4</v>
      </c>
      <c r="H118" s="23">
        <v>4</v>
      </c>
      <c r="I118" s="23">
        <v>5</v>
      </c>
      <c r="J118" s="24">
        <f t="shared" si="3"/>
        <v>21</v>
      </c>
      <c r="K118" s="23">
        <v>5</v>
      </c>
      <c r="L118" s="23">
        <v>5</v>
      </c>
      <c r="M118" s="23">
        <v>4</v>
      </c>
      <c r="N118" s="23">
        <v>5</v>
      </c>
      <c r="O118" s="23">
        <v>3</v>
      </c>
      <c r="P118" s="26">
        <f t="shared" si="4"/>
        <v>22</v>
      </c>
      <c r="Q118" s="23">
        <v>5</v>
      </c>
      <c r="R118" s="23">
        <v>4</v>
      </c>
      <c r="S118" s="23">
        <v>3</v>
      </c>
      <c r="T118" s="23">
        <v>5</v>
      </c>
      <c r="U118" s="25">
        <v>4</v>
      </c>
      <c r="V118" s="26">
        <f t="shared" si="5"/>
        <v>21</v>
      </c>
      <c r="W118" s="25">
        <v>4</v>
      </c>
      <c r="X118" s="25">
        <v>4</v>
      </c>
      <c r="Y118" s="25">
        <v>4</v>
      </c>
      <c r="Z118" s="25">
        <v>4</v>
      </c>
      <c r="AA118" s="25">
        <v>4</v>
      </c>
      <c r="AB118" s="24">
        <f>SUM(W118:AA118)</f>
        <v>20</v>
      </c>
    </row>
    <row r="119" spans="1:28" ht="15.75" customHeight="1" x14ac:dyDescent="0.25">
      <c r="A119" s="2">
        <v>118</v>
      </c>
      <c r="B119" t="s">
        <v>252</v>
      </c>
      <c r="C119" s="1" t="s">
        <v>229</v>
      </c>
      <c r="D119" s="22" t="s">
        <v>151</v>
      </c>
      <c r="E119" s="23">
        <v>4</v>
      </c>
      <c r="F119" s="23">
        <v>5</v>
      </c>
      <c r="G119" s="23">
        <v>4</v>
      </c>
      <c r="H119" s="23">
        <v>3</v>
      </c>
      <c r="I119" s="23">
        <v>4</v>
      </c>
      <c r="J119" s="24">
        <f t="shared" si="3"/>
        <v>20</v>
      </c>
      <c r="K119" s="23">
        <v>4</v>
      </c>
      <c r="L119" s="23">
        <v>4</v>
      </c>
      <c r="M119" s="23">
        <v>5</v>
      </c>
      <c r="N119" s="23">
        <v>3</v>
      </c>
      <c r="O119" s="23">
        <v>5</v>
      </c>
      <c r="P119" s="26">
        <f t="shared" si="4"/>
        <v>21</v>
      </c>
      <c r="Q119" s="23">
        <v>4</v>
      </c>
      <c r="R119" s="23">
        <v>4</v>
      </c>
      <c r="S119" s="23">
        <v>4</v>
      </c>
      <c r="T119" s="23">
        <v>4</v>
      </c>
      <c r="U119" s="25">
        <v>3</v>
      </c>
      <c r="V119" s="26">
        <f t="shared" si="5"/>
        <v>19</v>
      </c>
      <c r="W119" s="25">
        <v>4</v>
      </c>
      <c r="X119" s="25">
        <v>4</v>
      </c>
      <c r="Y119" s="25">
        <v>3</v>
      </c>
      <c r="Z119" s="25">
        <v>4</v>
      </c>
      <c r="AA119" s="25">
        <v>4</v>
      </c>
      <c r="AB119" s="24">
        <f>SUM(W119:AA119)</f>
        <v>19</v>
      </c>
    </row>
    <row r="120" spans="1:28" ht="15.75" customHeight="1" x14ac:dyDescent="0.25">
      <c r="A120" s="2">
        <v>119</v>
      </c>
      <c r="B120" t="s">
        <v>253</v>
      </c>
      <c r="C120" s="1" t="s">
        <v>229</v>
      </c>
      <c r="D120" s="22" t="s">
        <v>152</v>
      </c>
      <c r="E120" s="23">
        <v>5</v>
      </c>
      <c r="F120" s="23">
        <v>5</v>
      </c>
      <c r="G120" s="23">
        <v>4</v>
      </c>
      <c r="H120" s="23">
        <v>5</v>
      </c>
      <c r="I120" s="23">
        <v>3</v>
      </c>
      <c r="J120" s="24">
        <f t="shared" si="3"/>
        <v>22</v>
      </c>
      <c r="K120" s="23">
        <v>4</v>
      </c>
      <c r="L120" s="23">
        <v>4</v>
      </c>
      <c r="M120" s="23">
        <v>4</v>
      </c>
      <c r="N120" s="23">
        <v>3</v>
      </c>
      <c r="O120" s="23">
        <v>3</v>
      </c>
      <c r="P120" s="26">
        <f t="shared" si="4"/>
        <v>18</v>
      </c>
      <c r="Q120" s="23">
        <v>5</v>
      </c>
      <c r="R120" s="23">
        <v>5</v>
      </c>
      <c r="S120" s="23">
        <v>4</v>
      </c>
      <c r="T120" s="23">
        <v>3</v>
      </c>
      <c r="U120" s="25">
        <v>4</v>
      </c>
      <c r="V120" s="26">
        <f t="shared" si="5"/>
        <v>21</v>
      </c>
      <c r="W120" s="25">
        <v>4</v>
      </c>
      <c r="X120" s="25">
        <v>5</v>
      </c>
      <c r="Y120" s="25">
        <v>5</v>
      </c>
      <c r="Z120" s="25">
        <v>5</v>
      </c>
      <c r="AA120" s="25">
        <v>5</v>
      </c>
      <c r="AB120" s="24">
        <f>SUM(W120:AA120)</f>
        <v>24</v>
      </c>
    </row>
    <row r="121" spans="1:28" ht="15.75" customHeight="1" x14ac:dyDescent="0.25">
      <c r="A121" s="2">
        <v>120</v>
      </c>
      <c r="B121" t="s">
        <v>254</v>
      </c>
      <c r="C121" s="1" t="s">
        <v>229</v>
      </c>
      <c r="D121" s="22" t="s">
        <v>151</v>
      </c>
      <c r="E121" s="23">
        <v>5</v>
      </c>
      <c r="F121" s="23">
        <v>5</v>
      </c>
      <c r="G121" s="23">
        <v>4</v>
      </c>
      <c r="H121" s="23">
        <v>3</v>
      </c>
      <c r="I121" s="23">
        <v>3</v>
      </c>
      <c r="J121" s="24">
        <f t="shared" si="3"/>
        <v>20</v>
      </c>
      <c r="K121" s="23">
        <v>4</v>
      </c>
      <c r="L121" s="23">
        <v>4</v>
      </c>
      <c r="M121" s="23">
        <v>3</v>
      </c>
      <c r="N121" s="23">
        <v>3</v>
      </c>
      <c r="O121" s="23">
        <v>3</v>
      </c>
      <c r="P121" s="26">
        <f t="shared" si="4"/>
        <v>17</v>
      </c>
      <c r="Q121" s="23">
        <v>4</v>
      </c>
      <c r="R121" s="23">
        <v>4</v>
      </c>
      <c r="S121" s="23">
        <v>4</v>
      </c>
      <c r="T121" s="23">
        <v>4</v>
      </c>
      <c r="U121" s="25">
        <v>3</v>
      </c>
      <c r="V121" s="26">
        <f t="shared" si="5"/>
        <v>19</v>
      </c>
      <c r="W121" s="25">
        <v>4</v>
      </c>
      <c r="X121" s="25">
        <v>4</v>
      </c>
      <c r="Y121" s="25">
        <v>4</v>
      </c>
      <c r="Z121" s="25">
        <v>4</v>
      </c>
      <c r="AA121" s="25">
        <v>3</v>
      </c>
      <c r="AB121" s="24">
        <f>SUM(W121:AA121)</f>
        <v>19</v>
      </c>
    </row>
    <row r="122" spans="1:28" ht="15.75" customHeight="1" x14ac:dyDescent="0.25">
      <c r="A122" s="2">
        <v>121</v>
      </c>
      <c r="B122" t="s">
        <v>255</v>
      </c>
      <c r="C122" s="1" t="s">
        <v>229</v>
      </c>
      <c r="D122" s="22" t="s">
        <v>151</v>
      </c>
      <c r="E122" s="23">
        <v>4</v>
      </c>
      <c r="F122" s="23">
        <v>4</v>
      </c>
      <c r="G122" s="23">
        <v>4</v>
      </c>
      <c r="H122" s="23">
        <v>4</v>
      </c>
      <c r="I122" s="23">
        <v>3</v>
      </c>
      <c r="J122" s="24">
        <f t="shared" si="3"/>
        <v>19</v>
      </c>
      <c r="K122" s="23">
        <v>4</v>
      </c>
      <c r="L122" s="23">
        <v>4</v>
      </c>
      <c r="M122" s="23">
        <v>4</v>
      </c>
      <c r="N122" s="23">
        <v>4</v>
      </c>
      <c r="O122" s="23">
        <v>3</v>
      </c>
      <c r="P122" s="26">
        <f t="shared" si="4"/>
        <v>19</v>
      </c>
      <c r="Q122" s="23">
        <v>4</v>
      </c>
      <c r="R122" s="23">
        <v>4</v>
      </c>
      <c r="S122" s="23">
        <v>4</v>
      </c>
      <c r="T122" s="23">
        <v>3</v>
      </c>
      <c r="U122" s="25">
        <v>4</v>
      </c>
      <c r="V122" s="26">
        <f t="shared" si="5"/>
        <v>19</v>
      </c>
      <c r="W122" s="25">
        <v>4</v>
      </c>
      <c r="X122" s="25">
        <v>4</v>
      </c>
      <c r="Y122" s="25">
        <v>4</v>
      </c>
      <c r="Z122" s="25">
        <v>4</v>
      </c>
      <c r="AA122" s="25">
        <v>4</v>
      </c>
      <c r="AB122" s="24">
        <f>SUM(W122:AA122)</f>
        <v>20</v>
      </c>
    </row>
    <row r="123" spans="1:28" ht="15.75" customHeight="1" x14ac:dyDescent="0.25">
      <c r="A123" s="2">
        <v>122</v>
      </c>
      <c r="B123" t="s">
        <v>256</v>
      </c>
      <c r="C123" s="1" t="s">
        <v>229</v>
      </c>
      <c r="D123" s="22" t="s">
        <v>150</v>
      </c>
      <c r="E123" s="23">
        <v>5</v>
      </c>
      <c r="F123" s="23">
        <v>5</v>
      </c>
      <c r="G123" s="23">
        <v>5</v>
      </c>
      <c r="H123" s="23">
        <v>5</v>
      </c>
      <c r="I123" s="23">
        <v>3</v>
      </c>
      <c r="J123" s="24">
        <f t="shared" si="3"/>
        <v>23</v>
      </c>
      <c r="K123" s="23">
        <v>5</v>
      </c>
      <c r="L123" s="23">
        <v>4</v>
      </c>
      <c r="M123" s="23">
        <v>4</v>
      </c>
      <c r="N123" s="23">
        <v>3</v>
      </c>
      <c r="O123" s="23">
        <v>3</v>
      </c>
      <c r="P123" s="26">
        <f t="shared" si="4"/>
        <v>19</v>
      </c>
      <c r="Q123" s="23">
        <v>5</v>
      </c>
      <c r="R123" s="23">
        <v>4</v>
      </c>
      <c r="S123" s="23">
        <v>3</v>
      </c>
      <c r="T123" s="23">
        <v>3</v>
      </c>
      <c r="U123" s="25">
        <v>4</v>
      </c>
      <c r="V123" s="26">
        <f t="shared" si="5"/>
        <v>19</v>
      </c>
      <c r="W123" s="25">
        <v>4</v>
      </c>
      <c r="X123" s="25">
        <v>5</v>
      </c>
      <c r="Y123" s="25">
        <v>4</v>
      </c>
      <c r="Z123" s="25">
        <v>4</v>
      </c>
      <c r="AA123" s="25">
        <v>3</v>
      </c>
      <c r="AB123" s="24">
        <f>SUM(W123:AA123)</f>
        <v>20</v>
      </c>
    </row>
    <row r="124" spans="1:28" ht="15.75" customHeight="1" x14ac:dyDescent="0.25">
      <c r="A124" s="2">
        <v>123</v>
      </c>
      <c r="B124" t="s">
        <v>257</v>
      </c>
      <c r="C124" s="1" t="s">
        <v>229</v>
      </c>
      <c r="D124" s="22" t="s">
        <v>151</v>
      </c>
      <c r="E124" s="23">
        <v>5</v>
      </c>
      <c r="F124" s="23">
        <v>4</v>
      </c>
      <c r="G124" s="23">
        <v>4</v>
      </c>
      <c r="H124" s="23">
        <v>5</v>
      </c>
      <c r="I124" s="23">
        <v>4</v>
      </c>
      <c r="J124" s="24">
        <f t="shared" si="3"/>
        <v>22</v>
      </c>
      <c r="K124" s="23">
        <v>3</v>
      </c>
      <c r="L124" s="23">
        <v>3</v>
      </c>
      <c r="M124" s="23">
        <v>3</v>
      </c>
      <c r="N124" s="23">
        <v>3</v>
      </c>
      <c r="O124" s="23">
        <v>4</v>
      </c>
      <c r="P124" s="26">
        <f t="shared" si="4"/>
        <v>16</v>
      </c>
      <c r="Q124" s="23">
        <v>5</v>
      </c>
      <c r="R124" s="23">
        <v>5</v>
      </c>
      <c r="S124" s="23">
        <v>5</v>
      </c>
      <c r="T124" s="23">
        <v>4</v>
      </c>
      <c r="U124" s="25">
        <v>4</v>
      </c>
      <c r="V124" s="26">
        <f t="shared" si="5"/>
        <v>23</v>
      </c>
      <c r="W124" s="25">
        <v>5</v>
      </c>
      <c r="X124" s="25">
        <v>5</v>
      </c>
      <c r="Y124" s="25">
        <v>3</v>
      </c>
      <c r="Z124" s="25">
        <v>4</v>
      </c>
      <c r="AA124" s="25">
        <v>3</v>
      </c>
      <c r="AB124" s="24">
        <f>SUM(W124:AA124)</f>
        <v>20</v>
      </c>
    </row>
    <row r="125" spans="1:28" ht="15.75" customHeight="1" x14ac:dyDescent="0.25">
      <c r="A125" s="2">
        <v>124</v>
      </c>
      <c r="B125" t="s">
        <v>258</v>
      </c>
      <c r="C125" s="1" t="s">
        <v>229</v>
      </c>
      <c r="D125" s="22" t="s">
        <v>152</v>
      </c>
      <c r="E125" s="23">
        <v>5</v>
      </c>
      <c r="F125" s="23">
        <v>5</v>
      </c>
      <c r="G125" s="23">
        <v>4</v>
      </c>
      <c r="H125" s="23">
        <v>3</v>
      </c>
      <c r="I125" s="23">
        <v>4</v>
      </c>
      <c r="J125" s="24">
        <f t="shared" si="3"/>
        <v>21</v>
      </c>
      <c r="K125" s="23">
        <v>5</v>
      </c>
      <c r="L125" s="23">
        <v>5</v>
      </c>
      <c r="M125" s="23">
        <v>5</v>
      </c>
      <c r="N125" s="23">
        <v>4</v>
      </c>
      <c r="O125" s="23">
        <v>4</v>
      </c>
      <c r="P125" s="26">
        <f t="shared" si="4"/>
        <v>23</v>
      </c>
      <c r="Q125" s="23">
        <v>5</v>
      </c>
      <c r="R125" s="23">
        <v>5</v>
      </c>
      <c r="S125" s="23">
        <v>4</v>
      </c>
      <c r="T125" s="23">
        <v>4</v>
      </c>
      <c r="U125" s="25">
        <v>3</v>
      </c>
      <c r="V125" s="26">
        <f t="shared" si="5"/>
        <v>21</v>
      </c>
      <c r="W125" s="25">
        <v>4</v>
      </c>
      <c r="X125" s="25">
        <v>4</v>
      </c>
      <c r="Y125" s="25">
        <v>5</v>
      </c>
      <c r="Z125" s="25">
        <v>5</v>
      </c>
      <c r="AA125" s="25">
        <v>4</v>
      </c>
      <c r="AB125" s="24">
        <f>SUM(W125:AA125)</f>
        <v>22</v>
      </c>
    </row>
    <row r="126" spans="1:28" ht="15.75" customHeight="1" x14ac:dyDescent="0.25">
      <c r="A126" s="2">
        <v>125</v>
      </c>
      <c r="B126" t="s">
        <v>259</v>
      </c>
      <c r="C126" s="1" t="s">
        <v>229</v>
      </c>
      <c r="D126" s="22" t="s">
        <v>152</v>
      </c>
      <c r="E126" s="23">
        <v>4</v>
      </c>
      <c r="F126" s="23">
        <v>4</v>
      </c>
      <c r="G126" s="23">
        <v>4</v>
      </c>
      <c r="H126" s="23">
        <v>2</v>
      </c>
      <c r="I126" s="23">
        <v>3</v>
      </c>
      <c r="J126" s="24">
        <f t="shared" si="3"/>
        <v>17</v>
      </c>
      <c r="K126" s="23">
        <v>5</v>
      </c>
      <c r="L126" s="23">
        <v>4</v>
      </c>
      <c r="M126" s="23">
        <v>4</v>
      </c>
      <c r="N126" s="23">
        <v>4</v>
      </c>
      <c r="O126" s="23">
        <v>4</v>
      </c>
      <c r="P126" s="26">
        <f t="shared" si="4"/>
        <v>21</v>
      </c>
      <c r="Q126" s="23">
        <v>3</v>
      </c>
      <c r="R126" s="23">
        <v>4</v>
      </c>
      <c r="S126" s="23">
        <v>4</v>
      </c>
      <c r="T126" s="23">
        <v>3</v>
      </c>
      <c r="U126" s="25">
        <v>4</v>
      </c>
      <c r="V126" s="26">
        <f t="shared" si="5"/>
        <v>18</v>
      </c>
      <c r="W126" s="25">
        <v>4</v>
      </c>
      <c r="X126" s="25">
        <v>4</v>
      </c>
      <c r="Y126" s="25">
        <v>4</v>
      </c>
      <c r="Z126" s="25">
        <v>3</v>
      </c>
      <c r="AA126" s="25">
        <v>4</v>
      </c>
      <c r="AB126" s="24">
        <f>SUM(W126:AA126)</f>
        <v>19</v>
      </c>
    </row>
    <row r="127" spans="1:28" ht="15.75" customHeight="1" x14ac:dyDescent="0.25">
      <c r="C127" s="22"/>
      <c r="D127" s="22"/>
    </row>
    <row r="128" spans="1:28" ht="15.75" customHeight="1" x14ac:dyDescent="0.25">
      <c r="C128" s="22"/>
      <c r="D128" s="22"/>
    </row>
    <row r="129" spans="3:4" ht="15.75" customHeight="1" x14ac:dyDescent="0.25">
      <c r="C129" s="22"/>
      <c r="D129" s="22"/>
    </row>
    <row r="130" spans="3:4" ht="15.75" customHeight="1" x14ac:dyDescent="0.25">
      <c r="C130" s="22"/>
      <c r="D130" s="22"/>
    </row>
    <row r="131" spans="3:4" ht="15.75" customHeight="1" x14ac:dyDescent="0.25">
      <c r="C131" s="22"/>
      <c r="D131" s="22"/>
    </row>
    <row r="132" spans="3:4" ht="15.75" customHeight="1" x14ac:dyDescent="0.25">
      <c r="C132" s="22"/>
      <c r="D132" s="22"/>
    </row>
    <row r="133" spans="3:4" ht="15.75" customHeight="1" x14ac:dyDescent="0.25">
      <c r="C133" s="22"/>
      <c r="D133" s="22"/>
    </row>
    <row r="134" spans="3:4" ht="15.75" customHeight="1" x14ac:dyDescent="0.25">
      <c r="C134" s="22"/>
      <c r="D134" s="22"/>
    </row>
    <row r="135" spans="3:4" ht="15.75" customHeight="1" x14ac:dyDescent="0.25">
      <c r="C135" s="22"/>
      <c r="D135" s="22"/>
    </row>
    <row r="136" spans="3:4" ht="15.75" customHeight="1" x14ac:dyDescent="0.25">
      <c r="C136" s="22"/>
      <c r="D136" s="22"/>
    </row>
    <row r="137" spans="3:4" ht="15.75" customHeight="1" x14ac:dyDescent="0.25">
      <c r="C137" s="22"/>
      <c r="D137" s="22"/>
    </row>
    <row r="138" spans="3:4" ht="15.75" customHeight="1" x14ac:dyDescent="0.25">
      <c r="C138" s="22"/>
      <c r="D138" s="22"/>
    </row>
  </sheetData>
  <phoneticPr fontId="6" type="noConversion"/>
  <conditionalFormatting sqref="E2:AB126">
    <cfRule type="containsText" dxfId="10" priority="1" operator="containsText" text="TIDAK">
      <formula>NOT(ISERROR(SEARCH("TIDAK",E2)))</formula>
    </cfRule>
    <cfRule type="containsText" dxfId="9" priority="2" operator="containsText" text="SAMA">
      <formula>NOT(ISERROR(SEARCH("SAMA",E2)))</formula>
    </cfRule>
    <cfRule type="containsText" dxfId="8" priority="3" operator="containsText" text="SAMA">
      <formula>NOT(ISERROR(SEARCH("SAMA",E2)))</formula>
    </cfRule>
  </conditionalFormatting>
  <conditionalFormatting sqref="AC106 AO106:XFD106">
    <cfRule type="containsText" dxfId="7" priority="6" operator="containsText" text="valid">
      <formula>NOT(ISERROR(SEARCH("valid",AC106)))</formula>
    </cfRule>
    <cfRule type="containsText" dxfId="6" priority="7" operator="containsText" text="tidak">
      <formula>NOT(ISERROR(SEARCH("tidak",AC106)))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34B83-061D-4266-AA1F-D42CC9D91A0A}">
  <dimension ref="A1:AP133"/>
  <sheetViews>
    <sheetView zoomScale="50" zoomScaleNormal="50" workbookViewId="0">
      <selection activeCell="Q1" sqref="P1:R1"/>
    </sheetView>
  </sheetViews>
  <sheetFormatPr defaultRowHeight="12.5" x14ac:dyDescent="0.25"/>
  <cols>
    <col min="1" max="1" width="4.453125" customWidth="1"/>
    <col min="2" max="5" width="7.7265625" bestFit="1" customWidth="1"/>
    <col min="6" max="6" width="7.7265625" customWidth="1"/>
    <col min="7" max="7" width="8.453125" bestFit="1" customWidth="1"/>
    <col min="8" max="10" width="7.7265625" bestFit="1" customWidth="1"/>
    <col min="11" max="12" width="7.7265625" customWidth="1"/>
    <col min="13" max="13" width="8" bestFit="1" customWidth="1"/>
    <col min="14" max="16" width="7.7265625" bestFit="1" customWidth="1"/>
    <col min="17" max="18" width="7.7265625" customWidth="1"/>
    <col min="19" max="19" width="8" bestFit="1" customWidth="1"/>
    <col min="20" max="25" width="7.7265625" bestFit="1" customWidth="1"/>
    <col min="26" max="26" width="8.54296875" bestFit="1" customWidth="1"/>
    <col min="28" max="28" width="6.08984375" customWidth="1"/>
    <col min="29" max="31" width="4.6328125" customWidth="1"/>
    <col min="33" max="36" width="3.36328125" bestFit="1" customWidth="1"/>
    <col min="37" max="37" width="5.08984375" customWidth="1"/>
  </cols>
  <sheetData>
    <row r="1" spans="1:42" ht="27.5" customHeight="1" x14ac:dyDescent="0.25">
      <c r="A1" s="4" t="s">
        <v>142</v>
      </c>
      <c r="B1" s="5" t="s">
        <v>124</v>
      </c>
      <c r="C1" s="5" t="s">
        <v>125</v>
      </c>
      <c r="D1" s="5" t="s">
        <v>126</v>
      </c>
      <c r="E1" s="5" t="s">
        <v>123</v>
      </c>
      <c r="F1" s="5" t="s">
        <v>267</v>
      </c>
      <c r="G1" s="12" t="s">
        <v>262</v>
      </c>
      <c r="H1" s="5" t="s">
        <v>127</v>
      </c>
      <c r="I1" s="5" t="s">
        <v>128</v>
      </c>
      <c r="J1" s="5" t="s">
        <v>129</v>
      </c>
      <c r="K1" s="5" t="s">
        <v>260</v>
      </c>
      <c r="L1" s="5" t="s">
        <v>261</v>
      </c>
      <c r="M1" s="12" t="s">
        <v>263</v>
      </c>
      <c r="N1" s="5" t="s">
        <v>131</v>
      </c>
      <c r="O1" s="5" t="s">
        <v>132</v>
      </c>
      <c r="P1" s="5" t="s">
        <v>133</v>
      </c>
      <c r="Q1" s="5" t="s">
        <v>268</v>
      </c>
      <c r="R1" s="5" t="s">
        <v>269</v>
      </c>
      <c r="S1" s="12" t="s">
        <v>264</v>
      </c>
      <c r="T1" s="5" t="s">
        <v>137</v>
      </c>
      <c r="U1" s="5" t="s">
        <v>138</v>
      </c>
      <c r="V1" s="5" t="s">
        <v>139</v>
      </c>
      <c r="W1" s="5" t="s">
        <v>140</v>
      </c>
      <c r="X1" s="5" t="s">
        <v>141</v>
      </c>
      <c r="Y1" s="12" t="s">
        <v>265</v>
      </c>
      <c r="Z1" s="13" t="s">
        <v>143</v>
      </c>
      <c r="AB1" s="27" t="s">
        <v>148</v>
      </c>
      <c r="AC1" s="27"/>
      <c r="AD1" s="27"/>
      <c r="AE1" s="27"/>
    </row>
    <row r="2" spans="1:42" x14ac:dyDescent="0.25">
      <c r="A2" s="6">
        <v>1</v>
      </c>
      <c r="B2" s="14">
        <f>'Form Responses 1'!E2</f>
        <v>3</v>
      </c>
      <c r="C2" s="14">
        <f>'Form Responses 1'!F2</f>
        <v>3</v>
      </c>
      <c r="D2" s="14">
        <f>'Form Responses 1'!G2</f>
        <v>4</v>
      </c>
      <c r="E2" s="14">
        <f>'Form Responses 1'!H2</f>
        <v>4</v>
      </c>
      <c r="F2" s="14">
        <f>'Form Responses 1'!I2</f>
        <v>4</v>
      </c>
      <c r="G2" s="33">
        <f>'Form Responses 1'!J2</f>
        <v>18</v>
      </c>
      <c r="H2" s="14" t="str">
        <f>'Form Responses 1'!K2</f>
        <v>3</v>
      </c>
      <c r="I2" s="14">
        <f>'Form Responses 1'!L2</f>
        <v>4</v>
      </c>
      <c r="J2" s="14">
        <f>'Form Responses 1'!M2</f>
        <v>4</v>
      </c>
      <c r="K2" s="14">
        <f>'Form Responses 1'!N2</f>
        <v>4</v>
      </c>
      <c r="L2" s="14">
        <f>'Form Responses 1'!O2</f>
        <v>4</v>
      </c>
      <c r="M2" s="33">
        <f>'Form Responses 1'!P2</f>
        <v>16</v>
      </c>
      <c r="N2" s="14">
        <f>'Form Responses 1'!Q2</f>
        <v>4</v>
      </c>
      <c r="O2" s="14">
        <f>'Form Responses 1'!R2</f>
        <v>5</v>
      </c>
      <c r="P2" s="14">
        <f>'Form Responses 1'!S2</f>
        <v>5</v>
      </c>
      <c r="Q2" s="14">
        <f>'Form Responses 1'!T2</f>
        <v>4</v>
      </c>
      <c r="R2" s="14">
        <f>'Form Responses 1'!U2</f>
        <v>4</v>
      </c>
      <c r="S2" s="33">
        <f>'Form Responses 1'!V2</f>
        <v>22</v>
      </c>
      <c r="T2" s="14">
        <f>'Form Responses 1'!W2</f>
        <v>4</v>
      </c>
      <c r="U2" s="14">
        <f>'Form Responses 1'!X2</f>
        <v>4</v>
      </c>
      <c r="V2" s="14">
        <f>'Form Responses 1'!Y2</f>
        <v>4</v>
      </c>
      <c r="W2" s="14">
        <f>'Form Responses 1'!Z2</f>
        <v>4</v>
      </c>
      <c r="X2" s="14">
        <f>'Form Responses 1'!AA2</f>
        <v>5</v>
      </c>
      <c r="Y2" s="33">
        <f>'Form Responses 1'!AB2</f>
        <v>21</v>
      </c>
      <c r="Z2" s="6">
        <f>G2+M2+S2+Y2</f>
        <v>77</v>
      </c>
      <c r="AB2" s="19">
        <f>SUM(B2:F2)</f>
        <v>18</v>
      </c>
      <c r="AC2" s="19">
        <f>SUM(H2:L2)</f>
        <v>16</v>
      </c>
      <c r="AD2" s="19">
        <f>SUM(N2:R2)</f>
        <v>22</v>
      </c>
      <c r="AE2" s="19">
        <f>SUM(T2:X2)</f>
        <v>21</v>
      </c>
      <c r="AM2" s="8"/>
      <c r="AN2" s="8"/>
      <c r="AO2" s="8"/>
      <c r="AP2" s="8"/>
    </row>
    <row r="3" spans="1:42" x14ac:dyDescent="0.25">
      <c r="A3" s="6">
        <v>2</v>
      </c>
      <c r="B3" s="14">
        <f>'Form Responses 1'!E3</f>
        <v>3</v>
      </c>
      <c r="C3" s="14">
        <f>'Form Responses 1'!F3</f>
        <v>3</v>
      </c>
      <c r="D3" s="14">
        <f>'Form Responses 1'!G3</f>
        <v>3</v>
      </c>
      <c r="E3" s="14">
        <f>'Form Responses 1'!H3</f>
        <v>4</v>
      </c>
      <c r="F3" s="14">
        <f>'Form Responses 1'!I3</f>
        <v>3</v>
      </c>
      <c r="G3" s="33">
        <f>'Form Responses 1'!J3</f>
        <v>16</v>
      </c>
      <c r="H3" s="14">
        <f>'Form Responses 1'!K3</f>
        <v>4</v>
      </c>
      <c r="I3" s="14">
        <f>'Form Responses 1'!L3</f>
        <v>4</v>
      </c>
      <c r="J3" s="14">
        <f>'Form Responses 1'!M3</f>
        <v>4</v>
      </c>
      <c r="K3" s="14">
        <f>'Form Responses 1'!N3</f>
        <v>3</v>
      </c>
      <c r="L3" s="14">
        <f>'Form Responses 1'!O3</f>
        <v>3</v>
      </c>
      <c r="M3" s="33">
        <f>'Form Responses 1'!P3</f>
        <v>18</v>
      </c>
      <c r="N3" s="14">
        <f>'Form Responses 1'!Q3</f>
        <v>4</v>
      </c>
      <c r="O3" s="14">
        <f>'Form Responses 1'!R3</f>
        <v>4</v>
      </c>
      <c r="P3" s="14">
        <f>'Form Responses 1'!S3</f>
        <v>3</v>
      </c>
      <c r="Q3" s="14">
        <f>'Form Responses 1'!T3</f>
        <v>4</v>
      </c>
      <c r="R3" s="14">
        <f>'Form Responses 1'!U3</f>
        <v>3</v>
      </c>
      <c r="S3" s="33">
        <f>'Form Responses 1'!V3</f>
        <v>18</v>
      </c>
      <c r="T3" s="14">
        <f>'Form Responses 1'!W3</f>
        <v>3</v>
      </c>
      <c r="U3" s="14">
        <f>'Form Responses 1'!X3</f>
        <v>3</v>
      </c>
      <c r="V3" s="14">
        <f>'Form Responses 1'!Y3</f>
        <v>4</v>
      </c>
      <c r="W3" s="14">
        <f>'Form Responses 1'!Z3</f>
        <v>3</v>
      </c>
      <c r="X3" s="14">
        <f>'Form Responses 1'!AA3</f>
        <v>4</v>
      </c>
      <c r="Y3" s="33">
        <f>'Form Responses 1'!AB3</f>
        <v>17</v>
      </c>
      <c r="Z3" s="6">
        <f>G3+M3+S3+Y3</f>
        <v>69</v>
      </c>
      <c r="AB3" s="19">
        <f t="shared" ref="AB3:AB66" si="0">SUM(B3:F3)</f>
        <v>16</v>
      </c>
      <c r="AC3" s="19">
        <f>SUM(H3:L3)</f>
        <v>18</v>
      </c>
      <c r="AD3" s="19">
        <f t="shared" ref="AD3:AD66" si="1">SUM(N3:R3)</f>
        <v>18</v>
      </c>
      <c r="AE3" s="19">
        <f>SUM(T3:X3)</f>
        <v>17</v>
      </c>
      <c r="AM3" s="8"/>
      <c r="AN3" s="8"/>
      <c r="AO3" s="8"/>
      <c r="AP3" s="8"/>
    </row>
    <row r="4" spans="1:42" x14ac:dyDescent="0.25">
      <c r="A4" s="6">
        <v>3</v>
      </c>
      <c r="B4" s="14">
        <f>'Form Responses 1'!E4</f>
        <v>3</v>
      </c>
      <c r="C4" s="14">
        <f>'Form Responses 1'!F4</f>
        <v>3</v>
      </c>
      <c r="D4" s="14">
        <f>'Form Responses 1'!G4</f>
        <v>3</v>
      </c>
      <c r="E4" s="14">
        <f>'Form Responses 1'!H4</f>
        <v>4</v>
      </c>
      <c r="F4" s="14">
        <f>'Form Responses 1'!I4</f>
        <v>4</v>
      </c>
      <c r="G4" s="33">
        <f>'Form Responses 1'!J4</f>
        <v>17</v>
      </c>
      <c r="H4" s="14">
        <f>'Form Responses 1'!K4</f>
        <v>4</v>
      </c>
      <c r="I4" s="14">
        <f>'Form Responses 1'!L4</f>
        <v>4</v>
      </c>
      <c r="J4" s="14">
        <f>'Form Responses 1'!M4</f>
        <v>5</v>
      </c>
      <c r="K4" s="14">
        <f>'Form Responses 1'!N4</f>
        <v>4</v>
      </c>
      <c r="L4" s="14">
        <f>'Form Responses 1'!O4</f>
        <v>4</v>
      </c>
      <c r="M4" s="33">
        <f>'Form Responses 1'!P4</f>
        <v>21</v>
      </c>
      <c r="N4" s="14">
        <f>'Form Responses 1'!Q4</f>
        <v>4</v>
      </c>
      <c r="O4" s="14">
        <f>'Form Responses 1'!R4</f>
        <v>4</v>
      </c>
      <c r="P4" s="14">
        <f>'Form Responses 1'!S4</f>
        <v>5</v>
      </c>
      <c r="Q4" s="14">
        <f>'Form Responses 1'!T4</f>
        <v>4</v>
      </c>
      <c r="R4" s="14">
        <f>'Form Responses 1'!U4</f>
        <v>4</v>
      </c>
      <c r="S4" s="33">
        <f>'Form Responses 1'!V4</f>
        <v>21</v>
      </c>
      <c r="T4" s="14">
        <f>'Form Responses 1'!W4</f>
        <v>4</v>
      </c>
      <c r="U4" s="14">
        <f>'Form Responses 1'!X4</f>
        <v>4</v>
      </c>
      <c r="V4" s="14">
        <f>'Form Responses 1'!Y4</f>
        <v>5</v>
      </c>
      <c r="W4" s="14">
        <f>'Form Responses 1'!Z4</f>
        <v>4</v>
      </c>
      <c r="X4" s="14">
        <f>'Form Responses 1'!AA4</f>
        <v>4</v>
      </c>
      <c r="Y4" s="33">
        <f>'Form Responses 1'!AB4</f>
        <v>21</v>
      </c>
      <c r="Z4" s="6">
        <f>G4+M4+S4+Y4</f>
        <v>80</v>
      </c>
      <c r="AB4" s="19">
        <f t="shared" si="0"/>
        <v>17</v>
      </c>
      <c r="AC4" s="19">
        <f>SUM(H4:L4)</f>
        <v>21</v>
      </c>
      <c r="AD4" s="19">
        <f t="shared" si="1"/>
        <v>21</v>
      </c>
      <c r="AE4" s="19">
        <f>SUM(T4:X4)</f>
        <v>21</v>
      </c>
      <c r="AM4" s="8"/>
      <c r="AN4" s="8"/>
      <c r="AO4" s="8"/>
      <c r="AP4" s="8"/>
    </row>
    <row r="5" spans="1:42" x14ac:dyDescent="0.25">
      <c r="A5" s="6">
        <v>4</v>
      </c>
      <c r="B5" s="14">
        <f>'Form Responses 1'!E5</f>
        <v>5</v>
      </c>
      <c r="C5" s="14">
        <f>'Form Responses 1'!F5</f>
        <v>5</v>
      </c>
      <c r="D5" s="14">
        <f>'Form Responses 1'!G5</f>
        <v>5</v>
      </c>
      <c r="E5" s="14">
        <f>'Form Responses 1'!H5</f>
        <v>3</v>
      </c>
      <c r="F5" s="14">
        <f>'Form Responses 1'!I5</f>
        <v>4</v>
      </c>
      <c r="G5" s="33">
        <f>'Form Responses 1'!J5</f>
        <v>22</v>
      </c>
      <c r="H5" s="14">
        <f>'Form Responses 1'!K5</f>
        <v>4</v>
      </c>
      <c r="I5" s="14">
        <f>'Form Responses 1'!L5</f>
        <v>4</v>
      </c>
      <c r="J5" s="14">
        <f>'Form Responses 1'!M5</f>
        <v>4</v>
      </c>
      <c r="K5" s="14">
        <f>'Form Responses 1'!N5</f>
        <v>5</v>
      </c>
      <c r="L5" s="14">
        <f>'Form Responses 1'!O5</f>
        <v>5</v>
      </c>
      <c r="M5" s="33">
        <f>'Form Responses 1'!P5</f>
        <v>22</v>
      </c>
      <c r="N5" s="14">
        <f>'Form Responses 1'!Q5</f>
        <v>4</v>
      </c>
      <c r="O5" s="14">
        <f>'Form Responses 1'!R5</f>
        <v>4</v>
      </c>
      <c r="P5" s="14">
        <f>'Form Responses 1'!S5</f>
        <v>4</v>
      </c>
      <c r="Q5" s="14">
        <f>'Form Responses 1'!T5</f>
        <v>4</v>
      </c>
      <c r="R5" s="14">
        <f>'Form Responses 1'!U5</f>
        <v>5</v>
      </c>
      <c r="S5" s="33">
        <f>'Form Responses 1'!V5</f>
        <v>21</v>
      </c>
      <c r="T5" s="14">
        <f>'Form Responses 1'!W5</f>
        <v>4</v>
      </c>
      <c r="U5" s="14">
        <f>'Form Responses 1'!X5</f>
        <v>4</v>
      </c>
      <c r="V5" s="14">
        <f>'Form Responses 1'!Y5</f>
        <v>4</v>
      </c>
      <c r="W5" s="14">
        <f>'Form Responses 1'!Z5</f>
        <v>5</v>
      </c>
      <c r="X5" s="14">
        <f>'Form Responses 1'!AA5</f>
        <v>5</v>
      </c>
      <c r="Y5" s="33">
        <f>'Form Responses 1'!AB5</f>
        <v>22</v>
      </c>
      <c r="Z5" s="6">
        <f>G5+M5+S5+Y5</f>
        <v>87</v>
      </c>
      <c r="AB5" s="19">
        <f t="shared" si="0"/>
        <v>22</v>
      </c>
      <c r="AC5" s="19">
        <f>SUM(H5:L5)</f>
        <v>22</v>
      </c>
      <c r="AD5" s="19">
        <f t="shared" si="1"/>
        <v>21</v>
      </c>
      <c r="AE5" s="19">
        <f>SUM(T5:X5)</f>
        <v>22</v>
      </c>
      <c r="AM5" s="8"/>
      <c r="AN5" s="8"/>
      <c r="AO5" s="8"/>
      <c r="AP5" s="8"/>
    </row>
    <row r="6" spans="1:42" x14ac:dyDescent="0.25">
      <c r="A6" s="6">
        <v>5</v>
      </c>
      <c r="B6" s="14">
        <f>'Form Responses 1'!E6</f>
        <v>4</v>
      </c>
      <c r="C6" s="14">
        <f>'Form Responses 1'!F6</f>
        <v>5</v>
      </c>
      <c r="D6" s="14">
        <f>'Form Responses 1'!G6</f>
        <v>3</v>
      </c>
      <c r="E6" s="14">
        <f>'Form Responses 1'!H6</f>
        <v>4</v>
      </c>
      <c r="F6" s="14">
        <f>'Form Responses 1'!I6</f>
        <v>4</v>
      </c>
      <c r="G6" s="33">
        <f>'Form Responses 1'!J6</f>
        <v>20</v>
      </c>
      <c r="H6" s="14">
        <f>'Form Responses 1'!K6</f>
        <v>4</v>
      </c>
      <c r="I6" s="14">
        <f>'Form Responses 1'!L6</f>
        <v>4</v>
      </c>
      <c r="J6" s="14">
        <f>'Form Responses 1'!M6</f>
        <v>4</v>
      </c>
      <c r="K6" s="14">
        <f>'Form Responses 1'!N6</f>
        <v>5</v>
      </c>
      <c r="L6" s="14">
        <f>'Form Responses 1'!O6</f>
        <v>4</v>
      </c>
      <c r="M6" s="33">
        <f>'Form Responses 1'!P6</f>
        <v>21</v>
      </c>
      <c r="N6" s="14">
        <f>'Form Responses 1'!Q6</f>
        <v>4</v>
      </c>
      <c r="O6" s="14">
        <f>'Form Responses 1'!R6</f>
        <v>4</v>
      </c>
      <c r="P6" s="14">
        <f>'Form Responses 1'!S6</f>
        <v>4</v>
      </c>
      <c r="Q6" s="14">
        <f>'Form Responses 1'!T6</f>
        <v>4</v>
      </c>
      <c r="R6" s="14">
        <f>'Form Responses 1'!U6</f>
        <v>4</v>
      </c>
      <c r="S6" s="33">
        <f>'Form Responses 1'!V6</f>
        <v>20</v>
      </c>
      <c r="T6" s="14">
        <f>'Form Responses 1'!W6</f>
        <v>4</v>
      </c>
      <c r="U6" s="14">
        <f>'Form Responses 1'!X6</f>
        <v>5</v>
      </c>
      <c r="V6" s="14">
        <f>'Form Responses 1'!Y6</f>
        <v>4</v>
      </c>
      <c r="W6" s="14">
        <f>'Form Responses 1'!Z6</f>
        <v>4</v>
      </c>
      <c r="X6" s="14">
        <f>'Form Responses 1'!AA6</f>
        <v>5</v>
      </c>
      <c r="Y6" s="33">
        <f>'Form Responses 1'!AB6</f>
        <v>22</v>
      </c>
      <c r="Z6" s="6">
        <f>G6+M6+S6+Y6</f>
        <v>83</v>
      </c>
      <c r="AB6" s="19">
        <f t="shared" si="0"/>
        <v>20</v>
      </c>
      <c r="AC6" s="19">
        <f>SUM(H6:L6)</f>
        <v>21</v>
      </c>
      <c r="AD6" s="19">
        <f t="shared" si="1"/>
        <v>20</v>
      </c>
      <c r="AE6" s="19">
        <f>SUM(T6:X6)</f>
        <v>22</v>
      </c>
      <c r="AM6" s="8"/>
      <c r="AN6" s="8"/>
      <c r="AO6" s="8"/>
      <c r="AP6" s="8"/>
    </row>
    <row r="7" spans="1:42" x14ac:dyDescent="0.25">
      <c r="A7" s="6">
        <v>6</v>
      </c>
      <c r="B7" s="14">
        <f>'Form Responses 1'!E7</f>
        <v>4</v>
      </c>
      <c r="C7" s="14">
        <f>'Form Responses 1'!F7</f>
        <v>2</v>
      </c>
      <c r="D7" s="14">
        <f>'Form Responses 1'!G7</f>
        <v>3</v>
      </c>
      <c r="E7" s="14">
        <f>'Form Responses 1'!H7</f>
        <v>4</v>
      </c>
      <c r="F7" s="14">
        <f>'Form Responses 1'!I7</f>
        <v>3</v>
      </c>
      <c r="G7" s="33">
        <f>'Form Responses 1'!J7</f>
        <v>16</v>
      </c>
      <c r="H7" s="14">
        <f>'Form Responses 1'!K7</f>
        <v>3</v>
      </c>
      <c r="I7" s="14">
        <f>'Form Responses 1'!L7</f>
        <v>3</v>
      </c>
      <c r="J7" s="14">
        <f>'Form Responses 1'!M7</f>
        <v>2</v>
      </c>
      <c r="K7" s="14">
        <f>'Form Responses 1'!N7</f>
        <v>3</v>
      </c>
      <c r="L7" s="14">
        <f>'Form Responses 1'!O7</f>
        <v>3</v>
      </c>
      <c r="M7" s="33">
        <f>'Form Responses 1'!P7</f>
        <v>14</v>
      </c>
      <c r="N7" s="14">
        <f>'Form Responses 1'!Q7</f>
        <v>3</v>
      </c>
      <c r="O7" s="14">
        <f>'Form Responses 1'!R7</f>
        <v>3</v>
      </c>
      <c r="P7" s="14">
        <f>'Form Responses 1'!S7</f>
        <v>3</v>
      </c>
      <c r="Q7" s="14">
        <f>'Form Responses 1'!T7</f>
        <v>3</v>
      </c>
      <c r="R7" s="14">
        <f>'Form Responses 1'!U7</f>
        <v>3</v>
      </c>
      <c r="S7" s="33">
        <f>'Form Responses 1'!V7</f>
        <v>15</v>
      </c>
      <c r="T7" s="14">
        <f>'Form Responses 1'!W7</f>
        <v>3</v>
      </c>
      <c r="U7" s="14">
        <f>'Form Responses 1'!X7</f>
        <v>2</v>
      </c>
      <c r="V7" s="14">
        <f>'Form Responses 1'!Y7</f>
        <v>3</v>
      </c>
      <c r="W7" s="14">
        <f>'Form Responses 1'!Z7</f>
        <v>3</v>
      </c>
      <c r="X7" s="14">
        <f>'Form Responses 1'!AA7</f>
        <v>3</v>
      </c>
      <c r="Y7" s="33">
        <f>'Form Responses 1'!AB7</f>
        <v>14</v>
      </c>
      <c r="Z7" s="6">
        <f>G7+M7+S7+Y7</f>
        <v>59</v>
      </c>
      <c r="AB7" s="19">
        <f t="shared" si="0"/>
        <v>16</v>
      </c>
      <c r="AC7" s="19">
        <f>SUM(H7:L7)</f>
        <v>14</v>
      </c>
      <c r="AD7" s="19">
        <f t="shared" si="1"/>
        <v>15</v>
      </c>
      <c r="AE7" s="19">
        <f>SUM(T7:X7)</f>
        <v>14</v>
      </c>
      <c r="AM7" s="8"/>
      <c r="AN7" s="8"/>
      <c r="AO7" s="8"/>
      <c r="AP7" s="8"/>
    </row>
    <row r="8" spans="1:42" x14ac:dyDescent="0.25">
      <c r="A8" s="6">
        <v>7</v>
      </c>
      <c r="B8" s="14">
        <f>'Form Responses 1'!E8</f>
        <v>5</v>
      </c>
      <c r="C8" s="14">
        <f>'Form Responses 1'!F8</f>
        <v>4</v>
      </c>
      <c r="D8" s="14">
        <f>'Form Responses 1'!G8</f>
        <v>4</v>
      </c>
      <c r="E8" s="14">
        <f>'Form Responses 1'!H8</f>
        <v>4</v>
      </c>
      <c r="F8" s="14">
        <f>'Form Responses 1'!I8</f>
        <v>3</v>
      </c>
      <c r="G8" s="33">
        <f>'Form Responses 1'!J8</f>
        <v>20</v>
      </c>
      <c r="H8" s="14">
        <f>'Form Responses 1'!K8</f>
        <v>4</v>
      </c>
      <c r="I8" s="14">
        <f>'Form Responses 1'!L8</f>
        <v>4</v>
      </c>
      <c r="J8" s="14">
        <f>'Form Responses 1'!M8</f>
        <v>4</v>
      </c>
      <c r="K8" s="14">
        <f>'Form Responses 1'!N8</f>
        <v>3</v>
      </c>
      <c r="L8" s="14">
        <f>'Form Responses 1'!O8</f>
        <v>3</v>
      </c>
      <c r="M8" s="33">
        <f>'Form Responses 1'!P8</f>
        <v>18</v>
      </c>
      <c r="N8" s="14">
        <f>'Form Responses 1'!Q8</f>
        <v>5</v>
      </c>
      <c r="O8" s="14">
        <f>'Form Responses 1'!R8</f>
        <v>4</v>
      </c>
      <c r="P8" s="14">
        <f>'Form Responses 1'!S8</f>
        <v>5</v>
      </c>
      <c r="Q8" s="14">
        <f>'Form Responses 1'!T8</f>
        <v>3</v>
      </c>
      <c r="R8" s="14">
        <f>'Form Responses 1'!U8</f>
        <v>3</v>
      </c>
      <c r="S8" s="33">
        <f>'Form Responses 1'!V8</f>
        <v>20</v>
      </c>
      <c r="T8" s="14">
        <f>'Form Responses 1'!W8</f>
        <v>4</v>
      </c>
      <c r="U8" s="14">
        <f>'Form Responses 1'!X8</f>
        <v>4</v>
      </c>
      <c r="V8" s="14">
        <f>'Form Responses 1'!Y8</f>
        <v>5</v>
      </c>
      <c r="W8" s="14">
        <f>'Form Responses 1'!Z8</f>
        <v>5</v>
      </c>
      <c r="X8" s="14">
        <f>'Form Responses 1'!AA8</f>
        <v>3</v>
      </c>
      <c r="Y8" s="33">
        <f>'Form Responses 1'!AB8</f>
        <v>21</v>
      </c>
      <c r="Z8" s="6">
        <f>G8+M8+S8+Y8</f>
        <v>79</v>
      </c>
      <c r="AB8" s="19">
        <f t="shared" si="0"/>
        <v>20</v>
      </c>
      <c r="AC8" s="19">
        <f>SUM(H8:L8)</f>
        <v>18</v>
      </c>
      <c r="AD8" s="19">
        <f t="shared" si="1"/>
        <v>20</v>
      </c>
      <c r="AE8" s="19">
        <f>SUM(T8:X8)</f>
        <v>21</v>
      </c>
      <c r="AM8" s="8"/>
      <c r="AN8" s="8"/>
      <c r="AO8" s="8"/>
      <c r="AP8" s="8"/>
    </row>
    <row r="9" spans="1:42" x14ac:dyDescent="0.25">
      <c r="A9" s="6">
        <v>8</v>
      </c>
      <c r="B9" s="14">
        <f>'Form Responses 1'!E9</f>
        <v>5</v>
      </c>
      <c r="C9" s="14">
        <f>'Form Responses 1'!F9</f>
        <v>5</v>
      </c>
      <c r="D9" s="14">
        <f>'Form Responses 1'!G9</f>
        <v>5</v>
      </c>
      <c r="E9" s="14">
        <f>'Form Responses 1'!H9</f>
        <v>4</v>
      </c>
      <c r="F9" s="14">
        <f>'Form Responses 1'!I9</f>
        <v>3</v>
      </c>
      <c r="G9" s="33">
        <f>'Form Responses 1'!J9</f>
        <v>22</v>
      </c>
      <c r="H9" s="14">
        <f>'Form Responses 1'!K9</f>
        <v>4</v>
      </c>
      <c r="I9" s="14">
        <f>'Form Responses 1'!L9</f>
        <v>4</v>
      </c>
      <c r="J9" s="14">
        <f>'Form Responses 1'!M9</f>
        <v>3</v>
      </c>
      <c r="K9" s="14">
        <f>'Form Responses 1'!N9</f>
        <v>3</v>
      </c>
      <c r="L9" s="14">
        <f>'Form Responses 1'!O9</f>
        <v>3</v>
      </c>
      <c r="M9" s="33">
        <f>'Form Responses 1'!P9</f>
        <v>17</v>
      </c>
      <c r="N9" s="14">
        <f>'Form Responses 1'!Q9</f>
        <v>5</v>
      </c>
      <c r="O9" s="14">
        <f>'Form Responses 1'!R9</f>
        <v>5</v>
      </c>
      <c r="P9" s="14">
        <f>'Form Responses 1'!S9</f>
        <v>4</v>
      </c>
      <c r="Q9" s="14">
        <f>'Form Responses 1'!T9</f>
        <v>4</v>
      </c>
      <c r="R9" s="14">
        <f>'Form Responses 1'!U9</f>
        <v>4</v>
      </c>
      <c r="S9" s="33">
        <f>'Form Responses 1'!V9</f>
        <v>22</v>
      </c>
      <c r="T9" s="14">
        <f>'Form Responses 1'!W9</f>
        <v>3</v>
      </c>
      <c r="U9" s="14">
        <f>'Form Responses 1'!X9</f>
        <v>3</v>
      </c>
      <c r="V9" s="14">
        <f>'Form Responses 1'!Y9</f>
        <v>3</v>
      </c>
      <c r="W9" s="14">
        <f>'Form Responses 1'!Z9</f>
        <v>3</v>
      </c>
      <c r="X9" s="14">
        <f>'Form Responses 1'!AA9</f>
        <v>4</v>
      </c>
      <c r="Y9" s="33">
        <f>'Form Responses 1'!AB9</f>
        <v>16</v>
      </c>
      <c r="Z9" s="6">
        <f>G9+M9+S9+Y9</f>
        <v>77</v>
      </c>
      <c r="AB9" s="19">
        <f t="shared" si="0"/>
        <v>22</v>
      </c>
      <c r="AC9" s="19">
        <f>SUM(H9:L9)</f>
        <v>17</v>
      </c>
      <c r="AD9" s="19">
        <f t="shared" si="1"/>
        <v>22</v>
      </c>
      <c r="AE9" s="19">
        <f>SUM(T9:X9)</f>
        <v>16</v>
      </c>
      <c r="AM9" s="8"/>
      <c r="AN9" s="8"/>
      <c r="AO9" s="8"/>
      <c r="AP9" s="8"/>
    </row>
    <row r="10" spans="1:42" x14ac:dyDescent="0.25">
      <c r="A10" s="6">
        <v>9</v>
      </c>
      <c r="B10" s="14">
        <f>'Form Responses 1'!E10</f>
        <v>4</v>
      </c>
      <c r="C10" s="14">
        <f>'Form Responses 1'!F10</f>
        <v>4</v>
      </c>
      <c r="D10" s="14">
        <f>'Form Responses 1'!G10</f>
        <v>4</v>
      </c>
      <c r="E10" s="14">
        <f>'Form Responses 1'!H10</f>
        <v>4</v>
      </c>
      <c r="F10" s="14">
        <f>'Form Responses 1'!I10</f>
        <v>4</v>
      </c>
      <c r="G10" s="33">
        <f>'Form Responses 1'!J10</f>
        <v>20</v>
      </c>
      <c r="H10" s="14">
        <f>'Form Responses 1'!K10</f>
        <v>4</v>
      </c>
      <c r="I10" s="14">
        <f>'Form Responses 1'!L10</f>
        <v>4</v>
      </c>
      <c r="J10" s="14">
        <f>'Form Responses 1'!M10</f>
        <v>4</v>
      </c>
      <c r="K10" s="14">
        <f>'Form Responses 1'!N10</f>
        <v>4</v>
      </c>
      <c r="L10" s="14">
        <f>'Form Responses 1'!O10</f>
        <v>4</v>
      </c>
      <c r="M10" s="33">
        <f>'Form Responses 1'!P10</f>
        <v>20</v>
      </c>
      <c r="N10" s="14">
        <f>'Form Responses 1'!Q10</f>
        <v>4</v>
      </c>
      <c r="O10" s="14">
        <f>'Form Responses 1'!R10</f>
        <v>4</v>
      </c>
      <c r="P10" s="14">
        <f>'Form Responses 1'!S10</f>
        <v>4</v>
      </c>
      <c r="Q10" s="14">
        <f>'Form Responses 1'!T10</f>
        <v>4</v>
      </c>
      <c r="R10" s="14">
        <f>'Form Responses 1'!U10</f>
        <v>4</v>
      </c>
      <c r="S10" s="33">
        <f>'Form Responses 1'!V10</f>
        <v>20</v>
      </c>
      <c r="T10" s="14">
        <f>'Form Responses 1'!W10</f>
        <v>4</v>
      </c>
      <c r="U10" s="14">
        <f>'Form Responses 1'!X10</f>
        <v>4</v>
      </c>
      <c r="V10" s="14">
        <f>'Form Responses 1'!Y10</f>
        <v>4</v>
      </c>
      <c r="W10" s="14">
        <f>'Form Responses 1'!Z10</f>
        <v>4</v>
      </c>
      <c r="X10" s="14">
        <f>'Form Responses 1'!AA10</f>
        <v>4</v>
      </c>
      <c r="Y10" s="33">
        <f>'Form Responses 1'!AB10</f>
        <v>20</v>
      </c>
      <c r="Z10" s="6">
        <f>G10+M10+S10+Y10</f>
        <v>80</v>
      </c>
      <c r="AB10" s="19">
        <f t="shared" si="0"/>
        <v>20</v>
      </c>
      <c r="AC10" s="19">
        <f>SUM(H10:L10)</f>
        <v>20</v>
      </c>
      <c r="AD10" s="19">
        <f t="shared" si="1"/>
        <v>20</v>
      </c>
      <c r="AE10" s="19">
        <f>SUM(T10:X10)</f>
        <v>20</v>
      </c>
      <c r="AM10" s="8"/>
      <c r="AN10" s="8"/>
      <c r="AO10" s="8"/>
      <c r="AP10" s="8"/>
    </row>
    <row r="11" spans="1:42" x14ac:dyDescent="0.25">
      <c r="A11" s="6">
        <v>10</v>
      </c>
      <c r="B11" s="14">
        <f>'Form Responses 1'!E11</f>
        <v>4</v>
      </c>
      <c r="C11" s="14">
        <f>'Form Responses 1'!F11</f>
        <v>3</v>
      </c>
      <c r="D11" s="14">
        <f>'Form Responses 1'!G11</f>
        <v>3</v>
      </c>
      <c r="E11" s="14">
        <f>'Form Responses 1'!H11</f>
        <v>4</v>
      </c>
      <c r="F11" s="14">
        <f>'Form Responses 1'!I11</f>
        <v>3</v>
      </c>
      <c r="G11" s="33">
        <f>'Form Responses 1'!J11</f>
        <v>17</v>
      </c>
      <c r="H11" s="14">
        <f>'Form Responses 1'!K11</f>
        <v>4</v>
      </c>
      <c r="I11" s="14">
        <f>'Form Responses 1'!L11</f>
        <v>4</v>
      </c>
      <c r="J11" s="14">
        <f>'Form Responses 1'!M11</f>
        <v>4</v>
      </c>
      <c r="K11" s="14">
        <f>'Form Responses 1'!N11</f>
        <v>4</v>
      </c>
      <c r="L11" s="14">
        <f>'Form Responses 1'!O11</f>
        <v>4</v>
      </c>
      <c r="M11" s="33">
        <f>'Form Responses 1'!P11</f>
        <v>20</v>
      </c>
      <c r="N11" s="14">
        <f>'Form Responses 1'!Q11</f>
        <v>4</v>
      </c>
      <c r="O11" s="14">
        <f>'Form Responses 1'!R11</f>
        <v>4</v>
      </c>
      <c r="P11" s="14">
        <f>'Form Responses 1'!S11</f>
        <v>4</v>
      </c>
      <c r="Q11" s="14">
        <f>'Form Responses 1'!T11</f>
        <v>4</v>
      </c>
      <c r="R11" s="14">
        <f>'Form Responses 1'!U11</f>
        <v>3</v>
      </c>
      <c r="S11" s="33">
        <f>'Form Responses 1'!V11</f>
        <v>19</v>
      </c>
      <c r="T11" s="14">
        <f>'Form Responses 1'!W11</f>
        <v>3</v>
      </c>
      <c r="U11" s="14">
        <f>'Form Responses 1'!X11</f>
        <v>4</v>
      </c>
      <c r="V11" s="14">
        <f>'Form Responses 1'!Y11</f>
        <v>3</v>
      </c>
      <c r="W11" s="14">
        <f>'Form Responses 1'!Z11</f>
        <v>4</v>
      </c>
      <c r="X11" s="14">
        <f>'Form Responses 1'!AA11</f>
        <v>5</v>
      </c>
      <c r="Y11" s="33">
        <f>'Form Responses 1'!AB11</f>
        <v>19</v>
      </c>
      <c r="Z11" s="6">
        <f>G11+M11+S11+Y11</f>
        <v>75</v>
      </c>
      <c r="AB11" s="19">
        <f t="shared" si="0"/>
        <v>17</v>
      </c>
      <c r="AC11" s="19">
        <f>SUM(H11:L11)</f>
        <v>20</v>
      </c>
      <c r="AD11" s="19">
        <f t="shared" si="1"/>
        <v>19</v>
      </c>
      <c r="AE11" s="19">
        <f>SUM(T11:X11)</f>
        <v>19</v>
      </c>
      <c r="AM11" s="8"/>
      <c r="AN11" s="8"/>
      <c r="AO11" s="8"/>
      <c r="AP11" s="8"/>
    </row>
    <row r="12" spans="1:42" x14ac:dyDescent="0.25">
      <c r="A12" s="6">
        <v>11</v>
      </c>
      <c r="B12" s="14">
        <f>'Form Responses 1'!E12</f>
        <v>5</v>
      </c>
      <c r="C12" s="14">
        <f>'Form Responses 1'!F12</f>
        <v>5</v>
      </c>
      <c r="D12" s="14">
        <f>'Form Responses 1'!G12</f>
        <v>5</v>
      </c>
      <c r="E12" s="14">
        <f>'Form Responses 1'!H12</f>
        <v>4</v>
      </c>
      <c r="F12" s="14">
        <f>'Form Responses 1'!I12</f>
        <v>5</v>
      </c>
      <c r="G12" s="33">
        <f>'Form Responses 1'!J12</f>
        <v>24</v>
      </c>
      <c r="H12" s="14">
        <f>'Form Responses 1'!K12</f>
        <v>4</v>
      </c>
      <c r="I12" s="14">
        <f>'Form Responses 1'!L12</f>
        <v>4</v>
      </c>
      <c r="J12" s="14">
        <f>'Form Responses 1'!M12</f>
        <v>4</v>
      </c>
      <c r="K12" s="14">
        <f>'Form Responses 1'!N12</f>
        <v>4</v>
      </c>
      <c r="L12" s="14">
        <f>'Form Responses 1'!O12</f>
        <v>4</v>
      </c>
      <c r="M12" s="33">
        <f>'Form Responses 1'!P12</f>
        <v>20</v>
      </c>
      <c r="N12" s="14">
        <f>'Form Responses 1'!Q12</f>
        <v>5</v>
      </c>
      <c r="O12" s="14">
        <f>'Form Responses 1'!R12</f>
        <v>4</v>
      </c>
      <c r="P12" s="14">
        <f>'Form Responses 1'!S12</f>
        <v>4</v>
      </c>
      <c r="Q12" s="14">
        <f>'Form Responses 1'!T12</f>
        <v>5</v>
      </c>
      <c r="R12" s="14">
        <f>'Form Responses 1'!U12</f>
        <v>4</v>
      </c>
      <c r="S12" s="33">
        <f>'Form Responses 1'!V12</f>
        <v>22</v>
      </c>
      <c r="T12" s="14">
        <f>'Form Responses 1'!W12</f>
        <v>4</v>
      </c>
      <c r="U12" s="14">
        <f>'Form Responses 1'!X12</f>
        <v>3</v>
      </c>
      <c r="V12" s="14">
        <f>'Form Responses 1'!Y12</f>
        <v>3</v>
      </c>
      <c r="W12" s="14">
        <f>'Form Responses 1'!Z12</f>
        <v>3</v>
      </c>
      <c r="X12" s="14">
        <f>'Form Responses 1'!AA12</f>
        <v>3</v>
      </c>
      <c r="Y12" s="33">
        <f>'Form Responses 1'!AB12</f>
        <v>16</v>
      </c>
      <c r="Z12" s="6">
        <f>G12+M12+S12+Y12</f>
        <v>82</v>
      </c>
      <c r="AB12" s="19">
        <f t="shared" si="0"/>
        <v>24</v>
      </c>
      <c r="AC12" s="19">
        <f>SUM(H12:L12)</f>
        <v>20</v>
      </c>
      <c r="AD12" s="19">
        <f t="shared" si="1"/>
        <v>22</v>
      </c>
      <c r="AE12" s="19">
        <f>SUM(T12:X12)</f>
        <v>16</v>
      </c>
      <c r="AM12" s="8"/>
      <c r="AN12" s="8"/>
      <c r="AO12" s="8"/>
      <c r="AP12" s="8"/>
    </row>
    <row r="13" spans="1:42" x14ac:dyDescent="0.25">
      <c r="A13" s="6">
        <v>12</v>
      </c>
      <c r="B13" s="14">
        <f>'Form Responses 1'!E13</f>
        <v>2</v>
      </c>
      <c r="C13" s="14">
        <f>'Form Responses 1'!F13</f>
        <v>2</v>
      </c>
      <c r="D13" s="14">
        <f>'Form Responses 1'!G13</f>
        <v>2</v>
      </c>
      <c r="E13" s="14">
        <f>'Form Responses 1'!H13</f>
        <v>3</v>
      </c>
      <c r="F13" s="14">
        <f>'Form Responses 1'!I13</f>
        <v>1</v>
      </c>
      <c r="G13" s="33">
        <f>'Form Responses 1'!J13</f>
        <v>10</v>
      </c>
      <c r="H13" s="14">
        <f>'Form Responses 1'!K13</f>
        <v>3</v>
      </c>
      <c r="I13" s="14">
        <f>'Form Responses 1'!L13</f>
        <v>3</v>
      </c>
      <c r="J13" s="14">
        <f>'Form Responses 1'!M13</f>
        <v>3</v>
      </c>
      <c r="K13" s="14">
        <f>'Form Responses 1'!N13</f>
        <v>3</v>
      </c>
      <c r="L13" s="14">
        <f>'Form Responses 1'!O13</f>
        <v>1</v>
      </c>
      <c r="M13" s="33">
        <f>'Form Responses 1'!P13</f>
        <v>13</v>
      </c>
      <c r="N13" s="14">
        <f>'Form Responses 1'!Q13</f>
        <v>3</v>
      </c>
      <c r="O13" s="14">
        <f>'Form Responses 1'!R13</f>
        <v>3</v>
      </c>
      <c r="P13" s="14">
        <f>'Form Responses 1'!S13</f>
        <v>3</v>
      </c>
      <c r="Q13" s="14">
        <f>'Form Responses 1'!T13</f>
        <v>3</v>
      </c>
      <c r="R13" s="14">
        <f>'Form Responses 1'!U13</f>
        <v>1</v>
      </c>
      <c r="S13" s="33">
        <f>'Form Responses 1'!V13</f>
        <v>13</v>
      </c>
      <c r="T13" s="14">
        <f>'Form Responses 1'!W13</f>
        <v>3</v>
      </c>
      <c r="U13" s="14">
        <f>'Form Responses 1'!X13</f>
        <v>1</v>
      </c>
      <c r="V13" s="14">
        <f>'Form Responses 1'!Y13</f>
        <v>3</v>
      </c>
      <c r="W13" s="14">
        <f>'Form Responses 1'!Z13</f>
        <v>1</v>
      </c>
      <c r="X13" s="14">
        <f>'Form Responses 1'!AA13</f>
        <v>3</v>
      </c>
      <c r="Y13" s="33">
        <f>'Form Responses 1'!AB13</f>
        <v>11</v>
      </c>
      <c r="Z13" s="6">
        <f>G13+M13+S13+Y13</f>
        <v>47</v>
      </c>
      <c r="AB13" s="19">
        <f t="shared" si="0"/>
        <v>10</v>
      </c>
      <c r="AC13" s="19">
        <f>SUM(H13:L13)</f>
        <v>13</v>
      </c>
      <c r="AD13" s="19">
        <f t="shared" si="1"/>
        <v>13</v>
      </c>
      <c r="AE13" s="19">
        <f>SUM(T13:X13)</f>
        <v>11</v>
      </c>
      <c r="AM13" s="8"/>
      <c r="AN13" s="8"/>
      <c r="AO13" s="8"/>
      <c r="AP13" s="8"/>
    </row>
    <row r="14" spans="1:42" x14ac:dyDescent="0.25">
      <c r="A14" s="6">
        <v>13</v>
      </c>
      <c r="B14" s="14">
        <f>'Form Responses 1'!E14</f>
        <v>5</v>
      </c>
      <c r="C14" s="14">
        <f>'Form Responses 1'!F14</f>
        <v>3</v>
      </c>
      <c r="D14" s="14">
        <f>'Form Responses 1'!G14</f>
        <v>5</v>
      </c>
      <c r="E14" s="14">
        <f>'Form Responses 1'!H14</f>
        <v>5</v>
      </c>
      <c r="F14" s="14">
        <f>'Form Responses 1'!I14</f>
        <v>4</v>
      </c>
      <c r="G14" s="33">
        <f>'Form Responses 1'!J14</f>
        <v>22</v>
      </c>
      <c r="H14" s="14">
        <f>'Form Responses 1'!K14</f>
        <v>4</v>
      </c>
      <c r="I14" s="14">
        <f>'Form Responses 1'!L14</f>
        <v>4</v>
      </c>
      <c r="J14" s="14">
        <f>'Form Responses 1'!M14</f>
        <v>5</v>
      </c>
      <c r="K14" s="14">
        <f>'Form Responses 1'!N14</f>
        <v>4</v>
      </c>
      <c r="L14" s="14">
        <f>'Form Responses 1'!O14</f>
        <v>4</v>
      </c>
      <c r="M14" s="33">
        <f>'Form Responses 1'!P14</f>
        <v>21</v>
      </c>
      <c r="N14" s="14">
        <f>'Form Responses 1'!Q14</f>
        <v>4</v>
      </c>
      <c r="O14" s="14">
        <f>'Form Responses 1'!R14</f>
        <v>5</v>
      </c>
      <c r="P14" s="14">
        <f>'Form Responses 1'!S14</f>
        <v>4</v>
      </c>
      <c r="Q14" s="14">
        <f>'Form Responses 1'!T14</f>
        <v>4</v>
      </c>
      <c r="R14" s="14">
        <f>'Form Responses 1'!U14</f>
        <v>4</v>
      </c>
      <c r="S14" s="33">
        <f>'Form Responses 1'!V14</f>
        <v>21</v>
      </c>
      <c r="T14" s="14">
        <f>'Form Responses 1'!W14</f>
        <v>4</v>
      </c>
      <c r="U14" s="14">
        <f>'Form Responses 1'!X14</f>
        <v>4</v>
      </c>
      <c r="V14" s="14">
        <f>'Form Responses 1'!Y14</f>
        <v>5</v>
      </c>
      <c r="W14" s="14">
        <f>'Form Responses 1'!Z14</f>
        <v>5</v>
      </c>
      <c r="X14" s="14">
        <f>'Form Responses 1'!AA14</f>
        <v>5</v>
      </c>
      <c r="Y14" s="33">
        <f>'Form Responses 1'!AB14</f>
        <v>23</v>
      </c>
      <c r="Z14" s="6">
        <f>G14+M14+S14+Y14</f>
        <v>87</v>
      </c>
      <c r="AB14" s="19">
        <f t="shared" si="0"/>
        <v>22</v>
      </c>
      <c r="AC14" s="19">
        <f>SUM(H14:L14)</f>
        <v>21</v>
      </c>
      <c r="AD14" s="19">
        <f t="shared" si="1"/>
        <v>21</v>
      </c>
      <c r="AE14" s="19">
        <f>SUM(T14:X14)</f>
        <v>23</v>
      </c>
      <c r="AM14" s="8"/>
      <c r="AN14" s="8"/>
      <c r="AO14" s="8"/>
      <c r="AP14" s="8"/>
    </row>
    <row r="15" spans="1:42" x14ac:dyDescent="0.25">
      <c r="A15" s="6">
        <v>14</v>
      </c>
      <c r="B15" s="14">
        <f>'Form Responses 1'!E15</f>
        <v>4</v>
      </c>
      <c r="C15" s="14">
        <f>'Form Responses 1'!F15</f>
        <v>3</v>
      </c>
      <c r="D15" s="14">
        <f>'Form Responses 1'!G15</f>
        <v>5</v>
      </c>
      <c r="E15" s="14">
        <f>'Form Responses 1'!H15</f>
        <v>4</v>
      </c>
      <c r="F15" s="14">
        <f>'Form Responses 1'!I15</f>
        <v>4</v>
      </c>
      <c r="G15" s="33">
        <f>'Form Responses 1'!J15</f>
        <v>20</v>
      </c>
      <c r="H15" s="14">
        <f>'Form Responses 1'!K15</f>
        <v>5</v>
      </c>
      <c r="I15" s="14">
        <f>'Form Responses 1'!L15</f>
        <v>5</v>
      </c>
      <c r="J15" s="14">
        <f>'Form Responses 1'!M15</f>
        <v>3</v>
      </c>
      <c r="K15" s="14">
        <f>'Form Responses 1'!N15</f>
        <v>5</v>
      </c>
      <c r="L15" s="14">
        <f>'Form Responses 1'!O15</f>
        <v>3</v>
      </c>
      <c r="M15" s="33">
        <f>'Form Responses 1'!P15</f>
        <v>21</v>
      </c>
      <c r="N15" s="14">
        <f>'Form Responses 1'!Q15</f>
        <v>4</v>
      </c>
      <c r="O15" s="14">
        <f>'Form Responses 1'!R15</f>
        <v>4</v>
      </c>
      <c r="P15" s="14">
        <f>'Form Responses 1'!S15</f>
        <v>4</v>
      </c>
      <c r="Q15" s="14">
        <f>'Form Responses 1'!T15</f>
        <v>4</v>
      </c>
      <c r="R15" s="14">
        <f>'Form Responses 1'!U15</f>
        <v>4</v>
      </c>
      <c r="S15" s="33">
        <f>'Form Responses 1'!V15</f>
        <v>20</v>
      </c>
      <c r="T15" s="14">
        <f>'Form Responses 1'!W15</f>
        <v>4</v>
      </c>
      <c r="U15" s="14">
        <f>'Form Responses 1'!X15</f>
        <v>4</v>
      </c>
      <c r="V15" s="14">
        <f>'Form Responses 1'!Y15</f>
        <v>4</v>
      </c>
      <c r="W15" s="14">
        <f>'Form Responses 1'!Z15</f>
        <v>4</v>
      </c>
      <c r="X15" s="14">
        <f>'Form Responses 1'!AA15</f>
        <v>4</v>
      </c>
      <c r="Y15" s="33">
        <f>'Form Responses 1'!AB15</f>
        <v>20</v>
      </c>
      <c r="Z15" s="6">
        <f>G15+M15+S15+Y15</f>
        <v>81</v>
      </c>
      <c r="AB15" s="19">
        <f t="shared" si="0"/>
        <v>20</v>
      </c>
      <c r="AC15" s="19">
        <f>SUM(H15:L15)</f>
        <v>21</v>
      </c>
      <c r="AD15" s="19">
        <f t="shared" si="1"/>
        <v>20</v>
      </c>
      <c r="AE15" s="19">
        <f>SUM(T15:X15)</f>
        <v>20</v>
      </c>
      <c r="AM15" s="8"/>
      <c r="AN15" s="8"/>
      <c r="AO15" s="8"/>
      <c r="AP15" s="8"/>
    </row>
    <row r="16" spans="1:42" x14ac:dyDescent="0.25">
      <c r="A16" s="6">
        <v>15</v>
      </c>
      <c r="B16" s="14">
        <f>'Form Responses 1'!E16</f>
        <v>3</v>
      </c>
      <c r="C16" s="14">
        <f>'Form Responses 1'!F16</f>
        <v>3</v>
      </c>
      <c r="D16" s="14">
        <f>'Form Responses 1'!G16</f>
        <v>3</v>
      </c>
      <c r="E16" s="14">
        <f>'Form Responses 1'!H16</f>
        <v>3</v>
      </c>
      <c r="F16" s="14">
        <f>'Form Responses 1'!I16</f>
        <v>3</v>
      </c>
      <c r="G16" s="33">
        <f>'Form Responses 1'!J16</f>
        <v>15</v>
      </c>
      <c r="H16" s="14">
        <f>'Form Responses 1'!K16</f>
        <v>3</v>
      </c>
      <c r="I16" s="14">
        <f>'Form Responses 1'!L16</f>
        <v>4</v>
      </c>
      <c r="J16" s="14">
        <f>'Form Responses 1'!M16</f>
        <v>3</v>
      </c>
      <c r="K16" s="14">
        <f>'Form Responses 1'!N16</f>
        <v>3</v>
      </c>
      <c r="L16" s="14">
        <f>'Form Responses 1'!O16</f>
        <v>3</v>
      </c>
      <c r="M16" s="33">
        <f>'Form Responses 1'!P16</f>
        <v>16</v>
      </c>
      <c r="N16" s="14">
        <f>'Form Responses 1'!Q16</f>
        <v>4</v>
      </c>
      <c r="O16" s="14">
        <f>'Form Responses 1'!R16</f>
        <v>3</v>
      </c>
      <c r="P16" s="14">
        <f>'Form Responses 1'!S16</f>
        <v>3</v>
      </c>
      <c r="Q16" s="14">
        <f>'Form Responses 1'!T16</f>
        <v>4</v>
      </c>
      <c r="R16" s="14">
        <f>'Form Responses 1'!U16</f>
        <v>4</v>
      </c>
      <c r="S16" s="33">
        <f>'Form Responses 1'!V16</f>
        <v>18</v>
      </c>
      <c r="T16" s="14">
        <f>'Form Responses 1'!W16</f>
        <v>3</v>
      </c>
      <c r="U16" s="14">
        <f>'Form Responses 1'!X16</f>
        <v>4</v>
      </c>
      <c r="V16" s="14">
        <f>'Form Responses 1'!Y16</f>
        <v>3</v>
      </c>
      <c r="W16" s="14">
        <f>'Form Responses 1'!Z16</f>
        <v>3</v>
      </c>
      <c r="X16" s="14">
        <f>'Form Responses 1'!AA16</f>
        <v>3</v>
      </c>
      <c r="Y16" s="33">
        <f>'Form Responses 1'!AB16</f>
        <v>16</v>
      </c>
      <c r="Z16" s="6">
        <f>G16+M16+S16+Y16</f>
        <v>65</v>
      </c>
      <c r="AB16" s="19">
        <f t="shared" si="0"/>
        <v>15</v>
      </c>
      <c r="AC16" s="19">
        <f>SUM(H16:L16)</f>
        <v>16</v>
      </c>
      <c r="AD16" s="19">
        <f t="shared" si="1"/>
        <v>18</v>
      </c>
      <c r="AE16" s="19">
        <f>SUM(T16:X16)</f>
        <v>16</v>
      </c>
      <c r="AM16" s="8"/>
      <c r="AN16" s="8"/>
      <c r="AO16" s="8"/>
      <c r="AP16" s="8"/>
    </row>
    <row r="17" spans="1:42" x14ac:dyDescent="0.25">
      <c r="A17" s="6">
        <v>16</v>
      </c>
      <c r="B17" s="14">
        <f>'Form Responses 1'!E17</f>
        <v>5</v>
      </c>
      <c r="C17" s="14">
        <f>'Form Responses 1'!F17</f>
        <v>5</v>
      </c>
      <c r="D17" s="14">
        <f>'Form Responses 1'!G17</f>
        <v>5</v>
      </c>
      <c r="E17" s="14">
        <f>'Form Responses 1'!H17</f>
        <v>5</v>
      </c>
      <c r="F17" s="14">
        <f>'Form Responses 1'!I17</f>
        <v>5</v>
      </c>
      <c r="G17" s="33">
        <f>'Form Responses 1'!J17</f>
        <v>25</v>
      </c>
      <c r="H17" s="14">
        <f>'Form Responses 1'!K17</f>
        <v>5</v>
      </c>
      <c r="I17" s="14">
        <f>'Form Responses 1'!L17</f>
        <v>5</v>
      </c>
      <c r="J17" s="14">
        <f>'Form Responses 1'!M17</f>
        <v>5</v>
      </c>
      <c r="K17" s="14">
        <f>'Form Responses 1'!N17</f>
        <v>5</v>
      </c>
      <c r="L17" s="14">
        <f>'Form Responses 1'!O17</f>
        <v>5</v>
      </c>
      <c r="M17" s="33">
        <f>'Form Responses 1'!P17</f>
        <v>25</v>
      </c>
      <c r="N17" s="14">
        <f>'Form Responses 1'!Q17</f>
        <v>5</v>
      </c>
      <c r="O17" s="14">
        <f>'Form Responses 1'!R17</f>
        <v>5</v>
      </c>
      <c r="P17" s="14">
        <f>'Form Responses 1'!S17</f>
        <v>5</v>
      </c>
      <c r="Q17" s="14">
        <f>'Form Responses 1'!T17</f>
        <v>5</v>
      </c>
      <c r="R17" s="14">
        <f>'Form Responses 1'!U17</f>
        <v>5</v>
      </c>
      <c r="S17" s="33">
        <f>'Form Responses 1'!V17</f>
        <v>25</v>
      </c>
      <c r="T17" s="14">
        <f>'Form Responses 1'!W17</f>
        <v>5</v>
      </c>
      <c r="U17" s="14">
        <f>'Form Responses 1'!X17</f>
        <v>5</v>
      </c>
      <c r="V17" s="14">
        <f>'Form Responses 1'!Y17</f>
        <v>5</v>
      </c>
      <c r="W17" s="14">
        <f>'Form Responses 1'!Z17</f>
        <v>5</v>
      </c>
      <c r="X17" s="14">
        <f>'Form Responses 1'!AA17</f>
        <v>5</v>
      </c>
      <c r="Y17" s="33">
        <f>'Form Responses 1'!AB17</f>
        <v>25</v>
      </c>
      <c r="Z17" s="6">
        <f>G17+M17+S17+Y17</f>
        <v>100</v>
      </c>
      <c r="AB17" s="19">
        <f t="shared" si="0"/>
        <v>25</v>
      </c>
      <c r="AC17" s="19">
        <f>SUM(H17:L17)</f>
        <v>25</v>
      </c>
      <c r="AD17" s="19">
        <f t="shared" si="1"/>
        <v>25</v>
      </c>
      <c r="AE17" s="19">
        <f>SUM(T17:X17)</f>
        <v>25</v>
      </c>
      <c r="AM17" s="8"/>
      <c r="AN17" s="8"/>
      <c r="AO17" s="8"/>
      <c r="AP17" s="8"/>
    </row>
    <row r="18" spans="1:42" x14ac:dyDescent="0.25">
      <c r="A18" s="6">
        <v>17</v>
      </c>
      <c r="B18" s="14">
        <f>'Form Responses 1'!E18</f>
        <v>3</v>
      </c>
      <c r="C18" s="14">
        <f>'Form Responses 1'!F18</f>
        <v>3</v>
      </c>
      <c r="D18" s="14">
        <f>'Form Responses 1'!G18</f>
        <v>4</v>
      </c>
      <c r="E18" s="14">
        <f>'Form Responses 1'!H18</f>
        <v>4</v>
      </c>
      <c r="F18" s="14">
        <f>'Form Responses 1'!I18</f>
        <v>4</v>
      </c>
      <c r="G18" s="33">
        <f>'Form Responses 1'!J18</f>
        <v>18</v>
      </c>
      <c r="H18" s="14">
        <f>'Form Responses 1'!K18</f>
        <v>4</v>
      </c>
      <c r="I18" s="14">
        <f>'Form Responses 1'!L18</f>
        <v>4</v>
      </c>
      <c r="J18" s="14">
        <f>'Form Responses 1'!M18</f>
        <v>3</v>
      </c>
      <c r="K18" s="14">
        <f>'Form Responses 1'!N18</f>
        <v>4</v>
      </c>
      <c r="L18" s="14">
        <f>'Form Responses 1'!O18</f>
        <v>4</v>
      </c>
      <c r="M18" s="33">
        <f>'Form Responses 1'!P18</f>
        <v>19</v>
      </c>
      <c r="N18" s="14">
        <f>'Form Responses 1'!Q18</f>
        <v>4</v>
      </c>
      <c r="O18" s="14">
        <f>'Form Responses 1'!R18</f>
        <v>4</v>
      </c>
      <c r="P18" s="14">
        <f>'Form Responses 1'!S18</f>
        <v>4</v>
      </c>
      <c r="Q18" s="14">
        <f>'Form Responses 1'!T18</f>
        <v>4</v>
      </c>
      <c r="R18" s="14">
        <f>'Form Responses 1'!U18</f>
        <v>3</v>
      </c>
      <c r="S18" s="33">
        <f>'Form Responses 1'!V18</f>
        <v>19</v>
      </c>
      <c r="T18" s="14">
        <f>'Form Responses 1'!W18</f>
        <v>4</v>
      </c>
      <c r="U18" s="14">
        <f>'Form Responses 1'!X18</f>
        <v>4</v>
      </c>
      <c r="V18" s="14">
        <f>'Form Responses 1'!Y18</f>
        <v>5</v>
      </c>
      <c r="W18" s="14">
        <f>'Form Responses 1'!Z18</f>
        <v>4</v>
      </c>
      <c r="X18" s="14">
        <f>'Form Responses 1'!AA18</f>
        <v>5</v>
      </c>
      <c r="Y18" s="33">
        <f>'Form Responses 1'!AB18</f>
        <v>22</v>
      </c>
      <c r="Z18" s="6">
        <f>G18+M18+S18+Y18</f>
        <v>78</v>
      </c>
      <c r="AB18" s="19">
        <f t="shared" si="0"/>
        <v>18</v>
      </c>
      <c r="AC18" s="19">
        <f>SUM(H18:L18)</f>
        <v>19</v>
      </c>
      <c r="AD18" s="19">
        <f t="shared" si="1"/>
        <v>19</v>
      </c>
      <c r="AE18" s="19">
        <f>SUM(T18:X18)</f>
        <v>22</v>
      </c>
      <c r="AM18" s="8"/>
      <c r="AN18" s="8"/>
      <c r="AO18" s="8"/>
      <c r="AP18" s="8"/>
    </row>
    <row r="19" spans="1:42" x14ac:dyDescent="0.25">
      <c r="A19" s="6">
        <v>18</v>
      </c>
      <c r="B19" s="14">
        <f>'Form Responses 1'!E19</f>
        <v>4</v>
      </c>
      <c r="C19" s="14">
        <f>'Form Responses 1'!F19</f>
        <v>4</v>
      </c>
      <c r="D19" s="14">
        <f>'Form Responses 1'!G19</f>
        <v>4</v>
      </c>
      <c r="E19" s="14">
        <f>'Form Responses 1'!H19</f>
        <v>3</v>
      </c>
      <c r="F19" s="14">
        <f>'Form Responses 1'!I19</f>
        <v>4</v>
      </c>
      <c r="G19" s="33">
        <f>'Form Responses 1'!J19</f>
        <v>19</v>
      </c>
      <c r="H19" s="14">
        <f>'Form Responses 1'!K19</f>
        <v>3</v>
      </c>
      <c r="I19" s="14">
        <f>'Form Responses 1'!L19</f>
        <v>4</v>
      </c>
      <c r="J19" s="14">
        <f>'Form Responses 1'!M19</f>
        <v>4</v>
      </c>
      <c r="K19" s="14">
        <f>'Form Responses 1'!N19</f>
        <v>4</v>
      </c>
      <c r="L19" s="14">
        <f>'Form Responses 1'!O19</f>
        <v>4</v>
      </c>
      <c r="M19" s="33">
        <f>'Form Responses 1'!P19</f>
        <v>19</v>
      </c>
      <c r="N19" s="14">
        <f>'Form Responses 1'!Q19</f>
        <v>5</v>
      </c>
      <c r="O19" s="14">
        <f>'Form Responses 1'!R19</f>
        <v>5</v>
      </c>
      <c r="P19" s="14">
        <f>'Form Responses 1'!S19</f>
        <v>3</v>
      </c>
      <c r="Q19" s="14">
        <f>'Form Responses 1'!T19</f>
        <v>3</v>
      </c>
      <c r="R19" s="14">
        <f>'Form Responses 1'!U19</f>
        <v>3</v>
      </c>
      <c r="S19" s="33">
        <f>'Form Responses 1'!V19</f>
        <v>19</v>
      </c>
      <c r="T19" s="14">
        <f>'Form Responses 1'!W19</f>
        <v>3</v>
      </c>
      <c r="U19" s="14">
        <f>'Form Responses 1'!X19</f>
        <v>4</v>
      </c>
      <c r="V19" s="14">
        <f>'Form Responses 1'!Y19</f>
        <v>4</v>
      </c>
      <c r="W19" s="14">
        <f>'Form Responses 1'!Z19</f>
        <v>4</v>
      </c>
      <c r="X19" s="14">
        <f>'Form Responses 1'!AA19</f>
        <v>4</v>
      </c>
      <c r="Y19" s="33">
        <f>'Form Responses 1'!AB19</f>
        <v>19</v>
      </c>
      <c r="Z19" s="6">
        <f>G19+M19+S19+Y19</f>
        <v>76</v>
      </c>
      <c r="AB19" s="19">
        <f t="shared" si="0"/>
        <v>19</v>
      </c>
      <c r="AC19" s="19">
        <f>SUM(H19:L19)</f>
        <v>19</v>
      </c>
      <c r="AD19" s="19">
        <f t="shared" si="1"/>
        <v>19</v>
      </c>
      <c r="AE19" s="19">
        <f>SUM(T19:X19)</f>
        <v>19</v>
      </c>
      <c r="AM19" s="8"/>
      <c r="AN19" s="8"/>
      <c r="AO19" s="8"/>
      <c r="AP19" s="8"/>
    </row>
    <row r="20" spans="1:42" x14ac:dyDescent="0.25">
      <c r="A20" s="6">
        <v>19</v>
      </c>
      <c r="B20" s="14">
        <f>'Form Responses 1'!E20</f>
        <v>4</v>
      </c>
      <c r="C20" s="14">
        <f>'Form Responses 1'!F20</f>
        <v>3</v>
      </c>
      <c r="D20" s="14">
        <f>'Form Responses 1'!G20</f>
        <v>3</v>
      </c>
      <c r="E20" s="14">
        <f>'Form Responses 1'!H20</f>
        <v>3</v>
      </c>
      <c r="F20" s="14">
        <f>'Form Responses 1'!I20</f>
        <v>3</v>
      </c>
      <c r="G20" s="33">
        <f>'Form Responses 1'!J20</f>
        <v>16</v>
      </c>
      <c r="H20" s="14">
        <f>'Form Responses 1'!K20</f>
        <v>4</v>
      </c>
      <c r="I20" s="14">
        <f>'Form Responses 1'!L20</f>
        <v>4</v>
      </c>
      <c r="J20" s="14">
        <f>'Form Responses 1'!M20</f>
        <v>4</v>
      </c>
      <c r="K20" s="14">
        <f>'Form Responses 1'!N20</f>
        <v>3</v>
      </c>
      <c r="L20" s="14">
        <f>'Form Responses 1'!O20</f>
        <v>4</v>
      </c>
      <c r="M20" s="33">
        <f>'Form Responses 1'!P20</f>
        <v>19</v>
      </c>
      <c r="N20" s="14">
        <f>'Form Responses 1'!Q20</f>
        <v>4</v>
      </c>
      <c r="O20" s="14">
        <f>'Form Responses 1'!R20</f>
        <v>4</v>
      </c>
      <c r="P20" s="14">
        <f>'Form Responses 1'!S20</f>
        <v>4</v>
      </c>
      <c r="Q20" s="14">
        <f>'Form Responses 1'!T20</f>
        <v>4</v>
      </c>
      <c r="R20" s="14">
        <f>'Form Responses 1'!U20</f>
        <v>3</v>
      </c>
      <c r="S20" s="33">
        <f>'Form Responses 1'!V20</f>
        <v>19</v>
      </c>
      <c r="T20" s="14">
        <f>'Form Responses 1'!W20</f>
        <v>4</v>
      </c>
      <c r="U20" s="14">
        <f>'Form Responses 1'!X20</f>
        <v>3</v>
      </c>
      <c r="V20" s="14">
        <f>'Form Responses 1'!Y20</f>
        <v>3</v>
      </c>
      <c r="W20" s="14">
        <f>'Form Responses 1'!Z20</f>
        <v>4</v>
      </c>
      <c r="X20" s="14">
        <f>'Form Responses 1'!AA20</f>
        <v>4</v>
      </c>
      <c r="Y20" s="33">
        <f>'Form Responses 1'!AB20</f>
        <v>18</v>
      </c>
      <c r="Z20" s="6">
        <f>G20+M20+S20+Y20</f>
        <v>72</v>
      </c>
      <c r="AB20" s="19">
        <f t="shared" si="0"/>
        <v>16</v>
      </c>
      <c r="AC20" s="19">
        <f>SUM(H20:L20)</f>
        <v>19</v>
      </c>
      <c r="AD20" s="19">
        <f t="shared" si="1"/>
        <v>19</v>
      </c>
      <c r="AE20" s="19">
        <f>SUM(T20:X20)</f>
        <v>18</v>
      </c>
      <c r="AM20" s="8"/>
      <c r="AN20" s="8"/>
      <c r="AO20" s="8"/>
      <c r="AP20" s="8"/>
    </row>
    <row r="21" spans="1:42" x14ac:dyDescent="0.25">
      <c r="A21" s="6">
        <v>20</v>
      </c>
      <c r="B21" s="14">
        <f>'Form Responses 1'!E21</f>
        <v>2</v>
      </c>
      <c r="C21" s="14">
        <f>'Form Responses 1'!F21</f>
        <v>2</v>
      </c>
      <c r="D21" s="14">
        <f>'Form Responses 1'!G21</f>
        <v>3</v>
      </c>
      <c r="E21" s="14">
        <f>'Form Responses 1'!H21</f>
        <v>3</v>
      </c>
      <c r="F21" s="14">
        <f>'Form Responses 1'!I21</f>
        <v>3</v>
      </c>
      <c r="G21" s="33">
        <f>'Form Responses 1'!J21</f>
        <v>13</v>
      </c>
      <c r="H21" s="14">
        <f>'Form Responses 1'!K21</f>
        <v>3</v>
      </c>
      <c r="I21" s="14">
        <f>'Form Responses 1'!L21</f>
        <v>3</v>
      </c>
      <c r="J21" s="14">
        <f>'Form Responses 1'!M21</f>
        <v>3</v>
      </c>
      <c r="K21" s="14">
        <f>'Form Responses 1'!N21</f>
        <v>5</v>
      </c>
      <c r="L21" s="14">
        <f>'Form Responses 1'!O21</f>
        <v>4</v>
      </c>
      <c r="M21" s="33">
        <f>'Form Responses 1'!P21</f>
        <v>18</v>
      </c>
      <c r="N21" s="14">
        <f>'Form Responses 1'!Q21</f>
        <v>3</v>
      </c>
      <c r="O21" s="14">
        <f>'Form Responses 1'!R21</f>
        <v>3</v>
      </c>
      <c r="P21" s="14">
        <f>'Form Responses 1'!S21</f>
        <v>3</v>
      </c>
      <c r="Q21" s="14">
        <f>'Form Responses 1'!T21</f>
        <v>4</v>
      </c>
      <c r="R21" s="14">
        <f>'Form Responses 1'!U21</f>
        <v>3</v>
      </c>
      <c r="S21" s="33">
        <f>'Form Responses 1'!V21</f>
        <v>16</v>
      </c>
      <c r="T21" s="14">
        <f>'Form Responses 1'!W21</f>
        <v>4</v>
      </c>
      <c r="U21" s="14">
        <f>'Form Responses 1'!X21</f>
        <v>4</v>
      </c>
      <c r="V21" s="14">
        <f>'Form Responses 1'!Y21</f>
        <v>4</v>
      </c>
      <c r="W21" s="14">
        <f>'Form Responses 1'!Z21</f>
        <v>4</v>
      </c>
      <c r="X21" s="14">
        <f>'Form Responses 1'!AA21</f>
        <v>5</v>
      </c>
      <c r="Y21" s="33">
        <f>'Form Responses 1'!AB21</f>
        <v>21</v>
      </c>
      <c r="Z21" s="6">
        <f>G21+M21+S21+Y21</f>
        <v>68</v>
      </c>
      <c r="AB21" s="19">
        <f t="shared" si="0"/>
        <v>13</v>
      </c>
      <c r="AC21" s="19">
        <f>SUM(H21:L21)</f>
        <v>18</v>
      </c>
      <c r="AD21" s="19">
        <f t="shared" si="1"/>
        <v>16</v>
      </c>
      <c r="AE21" s="19">
        <f>SUM(T21:X21)</f>
        <v>21</v>
      </c>
      <c r="AM21" s="8"/>
      <c r="AN21" s="8"/>
      <c r="AO21" s="8"/>
      <c r="AP21" s="8"/>
    </row>
    <row r="22" spans="1:42" x14ac:dyDescent="0.25">
      <c r="A22" s="6">
        <v>21</v>
      </c>
      <c r="B22" s="14">
        <f>'Form Responses 1'!E22</f>
        <v>2</v>
      </c>
      <c r="C22" s="14">
        <f>'Form Responses 1'!F22</f>
        <v>3</v>
      </c>
      <c r="D22" s="14">
        <f>'Form Responses 1'!G22</f>
        <v>3</v>
      </c>
      <c r="E22" s="14">
        <f>'Form Responses 1'!H22</f>
        <v>3</v>
      </c>
      <c r="F22" s="14">
        <f>'Form Responses 1'!I22</f>
        <v>2</v>
      </c>
      <c r="G22" s="33">
        <f>'Form Responses 1'!J22</f>
        <v>13</v>
      </c>
      <c r="H22" s="14">
        <f>'Form Responses 1'!K22</f>
        <v>3</v>
      </c>
      <c r="I22" s="14">
        <f>'Form Responses 1'!L22</f>
        <v>3</v>
      </c>
      <c r="J22" s="14">
        <f>'Form Responses 1'!M22</f>
        <v>4</v>
      </c>
      <c r="K22" s="14">
        <f>'Form Responses 1'!N22</f>
        <v>3</v>
      </c>
      <c r="L22" s="14">
        <f>'Form Responses 1'!O22</f>
        <v>2</v>
      </c>
      <c r="M22" s="33">
        <f>'Form Responses 1'!P22</f>
        <v>15</v>
      </c>
      <c r="N22" s="14">
        <f>'Form Responses 1'!Q22</f>
        <v>4</v>
      </c>
      <c r="O22" s="14">
        <f>'Form Responses 1'!R22</f>
        <v>4</v>
      </c>
      <c r="P22" s="14">
        <f>'Form Responses 1'!S22</f>
        <v>4</v>
      </c>
      <c r="Q22" s="14">
        <f>'Form Responses 1'!T22</f>
        <v>3</v>
      </c>
      <c r="R22" s="14">
        <f>'Form Responses 1'!U22</f>
        <v>2</v>
      </c>
      <c r="S22" s="33">
        <f>'Form Responses 1'!V22</f>
        <v>17</v>
      </c>
      <c r="T22" s="14">
        <f>'Form Responses 1'!W22</f>
        <v>3</v>
      </c>
      <c r="U22" s="14">
        <f>'Form Responses 1'!X22</f>
        <v>3</v>
      </c>
      <c r="V22" s="14">
        <f>'Form Responses 1'!Y22</f>
        <v>3</v>
      </c>
      <c r="W22" s="14">
        <f>'Form Responses 1'!Z22</f>
        <v>3</v>
      </c>
      <c r="X22" s="14">
        <f>'Form Responses 1'!AA22</f>
        <v>2</v>
      </c>
      <c r="Y22" s="33">
        <f>'Form Responses 1'!AB22</f>
        <v>14</v>
      </c>
      <c r="Z22" s="6">
        <f>G22+M22+S22+Y22</f>
        <v>59</v>
      </c>
      <c r="AB22" s="19">
        <f t="shared" si="0"/>
        <v>13</v>
      </c>
      <c r="AC22" s="19">
        <f>SUM(H22:L22)</f>
        <v>15</v>
      </c>
      <c r="AD22" s="19">
        <f t="shared" si="1"/>
        <v>17</v>
      </c>
      <c r="AE22" s="19">
        <f>SUM(T22:X22)</f>
        <v>14</v>
      </c>
      <c r="AM22" s="8"/>
      <c r="AN22" s="8"/>
      <c r="AO22" s="8"/>
      <c r="AP22" s="8"/>
    </row>
    <row r="23" spans="1:42" x14ac:dyDescent="0.25">
      <c r="A23" s="6">
        <v>22</v>
      </c>
      <c r="B23" s="14">
        <f>'Form Responses 1'!E23</f>
        <v>3</v>
      </c>
      <c r="C23" s="14">
        <f>'Form Responses 1'!F23</f>
        <v>3</v>
      </c>
      <c r="D23" s="14">
        <f>'Form Responses 1'!G23</f>
        <v>4</v>
      </c>
      <c r="E23" s="14">
        <f>'Form Responses 1'!H23</f>
        <v>4</v>
      </c>
      <c r="F23" s="14">
        <f>'Form Responses 1'!I23</f>
        <v>3</v>
      </c>
      <c r="G23" s="33">
        <f>'Form Responses 1'!J23</f>
        <v>17</v>
      </c>
      <c r="H23" s="14">
        <f>'Form Responses 1'!K23</f>
        <v>4</v>
      </c>
      <c r="I23" s="14">
        <f>'Form Responses 1'!L23</f>
        <v>4</v>
      </c>
      <c r="J23" s="14">
        <f>'Form Responses 1'!M23</f>
        <v>3</v>
      </c>
      <c r="K23" s="14">
        <f>'Form Responses 1'!N23</f>
        <v>4</v>
      </c>
      <c r="L23" s="14">
        <f>'Form Responses 1'!O23</f>
        <v>3</v>
      </c>
      <c r="M23" s="33">
        <f>'Form Responses 1'!P23</f>
        <v>18</v>
      </c>
      <c r="N23" s="14">
        <f>'Form Responses 1'!Q23</f>
        <v>4</v>
      </c>
      <c r="O23" s="14">
        <f>'Form Responses 1'!R23</f>
        <v>4</v>
      </c>
      <c r="P23" s="14">
        <f>'Form Responses 1'!S23</f>
        <v>4</v>
      </c>
      <c r="Q23" s="14">
        <f>'Form Responses 1'!T23</f>
        <v>4</v>
      </c>
      <c r="R23" s="14">
        <f>'Form Responses 1'!U23</f>
        <v>3</v>
      </c>
      <c r="S23" s="33">
        <f>'Form Responses 1'!V23</f>
        <v>19</v>
      </c>
      <c r="T23" s="14">
        <f>'Form Responses 1'!W23</f>
        <v>3</v>
      </c>
      <c r="U23" s="14">
        <f>'Form Responses 1'!X23</f>
        <v>3</v>
      </c>
      <c r="V23" s="14">
        <f>'Form Responses 1'!Y23</f>
        <v>4</v>
      </c>
      <c r="W23" s="14">
        <f>'Form Responses 1'!Z23</f>
        <v>3</v>
      </c>
      <c r="X23" s="14">
        <f>'Form Responses 1'!AA23</f>
        <v>3</v>
      </c>
      <c r="Y23" s="33">
        <f>'Form Responses 1'!AB23</f>
        <v>16</v>
      </c>
      <c r="Z23" s="6">
        <f>G23+M23+S23+Y23</f>
        <v>70</v>
      </c>
      <c r="AB23" s="19">
        <f t="shared" si="0"/>
        <v>17</v>
      </c>
      <c r="AC23" s="19">
        <f>SUM(H23:L23)</f>
        <v>18</v>
      </c>
      <c r="AD23" s="19">
        <f t="shared" si="1"/>
        <v>19</v>
      </c>
      <c r="AE23" s="19">
        <f>SUM(T23:X23)</f>
        <v>16</v>
      </c>
      <c r="AM23" s="8"/>
      <c r="AN23" s="8"/>
      <c r="AO23" s="8"/>
      <c r="AP23" s="8"/>
    </row>
    <row r="24" spans="1:42" x14ac:dyDescent="0.25">
      <c r="A24" s="6">
        <v>23</v>
      </c>
      <c r="B24" s="14">
        <f>'Form Responses 1'!E24</f>
        <v>4</v>
      </c>
      <c r="C24" s="14">
        <f>'Form Responses 1'!F24</f>
        <v>4</v>
      </c>
      <c r="D24" s="14">
        <f>'Form Responses 1'!G24</f>
        <v>5</v>
      </c>
      <c r="E24" s="14">
        <f>'Form Responses 1'!H24</f>
        <v>4</v>
      </c>
      <c r="F24" s="14">
        <f>'Form Responses 1'!I24</f>
        <v>4</v>
      </c>
      <c r="G24" s="33">
        <f>'Form Responses 1'!J24</f>
        <v>21</v>
      </c>
      <c r="H24" s="14">
        <f>'Form Responses 1'!K24</f>
        <v>3</v>
      </c>
      <c r="I24" s="14">
        <f>'Form Responses 1'!L24</f>
        <v>3</v>
      </c>
      <c r="J24" s="14">
        <f>'Form Responses 1'!M24</f>
        <v>4</v>
      </c>
      <c r="K24" s="14">
        <f>'Form Responses 1'!N24</f>
        <v>4</v>
      </c>
      <c r="L24" s="14">
        <f>'Form Responses 1'!O24</f>
        <v>4</v>
      </c>
      <c r="M24" s="33">
        <f>'Form Responses 1'!P24</f>
        <v>18</v>
      </c>
      <c r="N24" s="14">
        <f>'Form Responses 1'!Q24</f>
        <v>3</v>
      </c>
      <c r="O24" s="14">
        <f>'Form Responses 1'!R24</f>
        <v>3</v>
      </c>
      <c r="P24" s="14">
        <f>'Form Responses 1'!S24</f>
        <v>4</v>
      </c>
      <c r="Q24" s="14">
        <f>'Form Responses 1'!T24</f>
        <v>3</v>
      </c>
      <c r="R24" s="14">
        <f>'Form Responses 1'!U24</f>
        <v>3</v>
      </c>
      <c r="S24" s="33">
        <f>'Form Responses 1'!V24</f>
        <v>16</v>
      </c>
      <c r="T24" s="14">
        <f>'Form Responses 1'!W24</f>
        <v>4</v>
      </c>
      <c r="U24" s="14">
        <f>'Form Responses 1'!X24</f>
        <v>4</v>
      </c>
      <c r="V24" s="14">
        <f>'Form Responses 1'!Y24</f>
        <v>4</v>
      </c>
      <c r="W24" s="14">
        <f>'Form Responses 1'!Z24</f>
        <v>4</v>
      </c>
      <c r="X24" s="14">
        <f>'Form Responses 1'!AA24</f>
        <v>3</v>
      </c>
      <c r="Y24" s="33">
        <f>'Form Responses 1'!AB24</f>
        <v>19</v>
      </c>
      <c r="Z24" s="6">
        <f>G24+M24+S24+Y24</f>
        <v>74</v>
      </c>
      <c r="AB24" s="19">
        <f t="shared" si="0"/>
        <v>21</v>
      </c>
      <c r="AC24" s="19">
        <f>SUM(H24:L24)</f>
        <v>18</v>
      </c>
      <c r="AD24" s="19">
        <f t="shared" si="1"/>
        <v>16</v>
      </c>
      <c r="AE24" s="19">
        <f>SUM(T24:X24)</f>
        <v>19</v>
      </c>
      <c r="AM24" s="8"/>
      <c r="AN24" s="8"/>
      <c r="AO24" s="8"/>
      <c r="AP24" s="8"/>
    </row>
    <row r="25" spans="1:42" x14ac:dyDescent="0.25">
      <c r="A25" s="6">
        <v>24</v>
      </c>
      <c r="B25" s="14">
        <f>'Form Responses 1'!E25</f>
        <v>4</v>
      </c>
      <c r="C25" s="14">
        <f>'Form Responses 1'!F25</f>
        <v>3</v>
      </c>
      <c r="D25" s="14">
        <f>'Form Responses 1'!G25</f>
        <v>4</v>
      </c>
      <c r="E25" s="14">
        <f>'Form Responses 1'!H25</f>
        <v>4</v>
      </c>
      <c r="F25" s="14">
        <f>'Form Responses 1'!I25</f>
        <v>4</v>
      </c>
      <c r="G25" s="33">
        <f>'Form Responses 1'!J25</f>
        <v>19</v>
      </c>
      <c r="H25" s="14">
        <f>'Form Responses 1'!K25</f>
        <v>4</v>
      </c>
      <c r="I25" s="14">
        <f>'Form Responses 1'!L25</f>
        <v>4</v>
      </c>
      <c r="J25" s="14">
        <f>'Form Responses 1'!M25</f>
        <v>3</v>
      </c>
      <c r="K25" s="14">
        <f>'Form Responses 1'!N25</f>
        <v>4</v>
      </c>
      <c r="L25" s="14">
        <f>'Form Responses 1'!O25</f>
        <v>4</v>
      </c>
      <c r="M25" s="33">
        <f>'Form Responses 1'!P25</f>
        <v>19</v>
      </c>
      <c r="N25" s="14">
        <f>'Form Responses 1'!Q25</f>
        <v>4</v>
      </c>
      <c r="O25" s="14">
        <f>'Form Responses 1'!R25</f>
        <v>4</v>
      </c>
      <c r="P25" s="14">
        <f>'Form Responses 1'!S25</f>
        <v>4</v>
      </c>
      <c r="Q25" s="14">
        <f>'Form Responses 1'!T25</f>
        <v>4</v>
      </c>
      <c r="R25" s="14">
        <f>'Form Responses 1'!U25</f>
        <v>4</v>
      </c>
      <c r="S25" s="33">
        <f>'Form Responses 1'!V25</f>
        <v>20</v>
      </c>
      <c r="T25" s="14">
        <f>'Form Responses 1'!W25</f>
        <v>3</v>
      </c>
      <c r="U25" s="14">
        <f>'Form Responses 1'!X25</f>
        <v>3</v>
      </c>
      <c r="V25" s="14">
        <f>'Form Responses 1'!Y25</f>
        <v>4</v>
      </c>
      <c r="W25" s="14">
        <f>'Form Responses 1'!Z25</f>
        <v>4</v>
      </c>
      <c r="X25" s="14">
        <f>'Form Responses 1'!AA25</f>
        <v>3</v>
      </c>
      <c r="Y25" s="33">
        <f>'Form Responses 1'!AB25</f>
        <v>17</v>
      </c>
      <c r="Z25" s="6">
        <f>G25+M25+S25+Y25</f>
        <v>75</v>
      </c>
      <c r="AB25" s="19">
        <f t="shared" si="0"/>
        <v>19</v>
      </c>
      <c r="AC25" s="19">
        <f>SUM(H25:L25)</f>
        <v>19</v>
      </c>
      <c r="AD25" s="19">
        <f t="shared" si="1"/>
        <v>20</v>
      </c>
      <c r="AE25" s="19">
        <f>SUM(T25:X25)</f>
        <v>17</v>
      </c>
      <c r="AM25" s="8"/>
      <c r="AN25" s="8"/>
      <c r="AO25" s="8"/>
      <c r="AP25" s="8"/>
    </row>
    <row r="26" spans="1:42" x14ac:dyDescent="0.25">
      <c r="A26" s="6">
        <v>25</v>
      </c>
      <c r="B26" s="14">
        <f>'Form Responses 1'!E26</f>
        <v>5</v>
      </c>
      <c r="C26" s="14">
        <f>'Form Responses 1'!F26</f>
        <v>3</v>
      </c>
      <c r="D26" s="14">
        <f>'Form Responses 1'!G26</f>
        <v>4</v>
      </c>
      <c r="E26" s="14">
        <f>'Form Responses 1'!H26</f>
        <v>4</v>
      </c>
      <c r="F26" s="14">
        <f>'Form Responses 1'!I26</f>
        <v>4</v>
      </c>
      <c r="G26" s="33">
        <f>'Form Responses 1'!J26</f>
        <v>20</v>
      </c>
      <c r="H26" s="14">
        <f>'Form Responses 1'!K26</f>
        <v>4</v>
      </c>
      <c r="I26" s="14">
        <f>'Form Responses 1'!L26</f>
        <v>4</v>
      </c>
      <c r="J26" s="14">
        <f>'Form Responses 1'!M26</f>
        <v>4</v>
      </c>
      <c r="K26" s="14">
        <f>'Form Responses 1'!N26</f>
        <v>4</v>
      </c>
      <c r="L26" s="14">
        <f>'Form Responses 1'!O26</f>
        <v>4</v>
      </c>
      <c r="M26" s="33">
        <f>'Form Responses 1'!P26</f>
        <v>20</v>
      </c>
      <c r="N26" s="14">
        <f>'Form Responses 1'!Q26</f>
        <v>3</v>
      </c>
      <c r="O26" s="14">
        <f>'Form Responses 1'!R26</f>
        <v>4</v>
      </c>
      <c r="P26" s="14">
        <f>'Form Responses 1'!S26</f>
        <v>4</v>
      </c>
      <c r="Q26" s="14">
        <f>'Form Responses 1'!T26</f>
        <v>4</v>
      </c>
      <c r="R26" s="14">
        <f>'Form Responses 1'!U26</f>
        <v>3</v>
      </c>
      <c r="S26" s="33">
        <f>'Form Responses 1'!V26</f>
        <v>18</v>
      </c>
      <c r="T26" s="14">
        <f>'Form Responses 1'!W26</f>
        <v>4</v>
      </c>
      <c r="U26" s="14">
        <f>'Form Responses 1'!X26</f>
        <v>3</v>
      </c>
      <c r="V26" s="14">
        <f>'Form Responses 1'!Y26</f>
        <v>3</v>
      </c>
      <c r="W26" s="14">
        <f>'Form Responses 1'!Z26</f>
        <v>4</v>
      </c>
      <c r="X26" s="14">
        <f>'Form Responses 1'!AA26</f>
        <v>4</v>
      </c>
      <c r="Y26" s="33">
        <f>'Form Responses 1'!AB26</f>
        <v>18</v>
      </c>
      <c r="Z26" s="6">
        <f>G26+M26+S26+Y26</f>
        <v>76</v>
      </c>
      <c r="AB26" s="19">
        <f t="shared" si="0"/>
        <v>20</v>
      </c>
      <c r="AC26" s="19">
        <f>SUM(H26:L26)</f>
        <v>20</v>
      </c>
      <c r="AD26" s="19">
        <f t="shared" si="1"/>
        <v>18</v>
      </c>
      <c r="AE26" s="19">
        <f>SUM(T26:X26)</f>
        <v>18</v>
      </c>
      <c r="AM26" s="8"/>
      <c r="AN26" s="8"/>
      <c r="AO26" s="8"/>
      <c r="AP26" s="8"/>
    </row>
    <row r="27" spans="1:42" x14ac:dyDescent="0.25">
      <c r="A27" s="6">
        <v>26</v>
      </c>
      <c r="B27" s="14">
        <f>'Form Responses 1'!E27</f>
        <v>4</v>
      </c>
      <c r="C27" s="14">
        <f>'Form Responses 1'!F27</f>
        <v>4</v>
      </c>
      <c r="D27" s="14">
        <f>'Form Responses 1'!G27</f>
        <v>4</v>
      </c>
      <c r="E27" s="14">
        <f>'Form Responses 1'!H27</f>
        <v>5</v>
      </c>
      <c r="F27" s="14">
        <f>'Form Responses 1'!I27</f>
        <v>2</v>
      </c>
      <c r="G27" s="33">
        <f>'Form Responses 1'!J27</f>
        <v>19</v>
      </c>
      <c r="H27" s="14">
        <f>'Form Responses 1'!K27</f>
        <v>3</v>
      </c>
      <c r="I27" s="14">
        <f>'Form Responses 1'!L27</f>
        <v>2</v>
      </c>
      <c r="J27" s="14">
        <f>'Form Responses 1'!M27</f>
        <v>2</v>
      </c>
      <c r="K27" s="14">
        <f>'Form Responses 1'!N27</f>
        <v>2</v>
      </c>
      <c r="L27" s="14">
        <f>'Form Responses 1'!O27</f>
        <v>2</v>
      </c>
      <c r="M27" s="33">
        <f>'Form Responses 1'!P27</f>
        <v>11</v>
      </c>
      <c r="N27" s="14">
        <f>'Form Responses 1'!Q27</f>
        <v>4</v>
      </c>
      <c r="O27" s="14">
        <f>'Form Responses 1'!R27</f>
        <v>4</v>
      </c>
      <c r="P27" s="14">
        <f>'Form Responses 1'!S27</f>
        <v>4</v>
      </c>
      <c r="Q27" s="14">
        <f>'Form Responses 1'!T27</f>
        <v>3</v>
      </c>
      <c r="R27" s="14">
        <f>'Form Responses 1'!U27</f>
        <v>5</v>
      </c>
      <c r="S27" s="33">
        <f>'Form Responses 1'!V27</f>
        <v>20</v>
      </c>
      <c r="T27" s="14">
        <f>'Form Responses 1'!W27</f>
        <v>4</v>
      </c>
      <c r="U27" s="14">
        <f>'Form Responses 1'!X27</f>
        <v>4</v>
      </c>
      <c r="V27" s="14">
        <f>'Form Responses 1'!Y27</f>
        <v>5</v>
      </c>
      <c r="W27" s="14">
        <f>'Form Responses 1'!Z27</f>
        <v>5</v>
      </c>
      <c r="X27" s="14">
        <f>'Form Responses 1'!AA27</f>
        <v>5</v>
      </c>
      <c r="Y27" s="33">
        <f>'Form Responses 1'!AB27</f>
        <v>23</v>
      </c>
      <c r="Z27" s="6">
        <f>G27+M27+S27+Y27</f>
        <v>73</v>
      </c>
      <c r="AB27" s="19">
        <f t="shared" si="0"/>
        <v>19</v>
      </c>
      <c r="AC27" s="19">
        <f>SUM(H27:L27)</f>
        <v>11</v>
      </c>
      <c r="AD27" s="19">
        <f t="shared" si="1"/>
        <v>20</v>
      </c>
      <c r="AE27" s="19">
        <f>SUM(T27:X27)</f>
        <v>23</v>
      </c>
      <c r="AM27" s="8"/>
      <c r="AN27" s="8"/>
      <c r="AO27" s="8"/>
      <c r="AP27" s="8"/>
    </row>
    <row r="28" spans="1:42" x14ac:dyDescent="0.25">
      <c r="A28" s="6">
        <v>27</v>
      </c>
      <c r="B28" s="14">
        <f>'Form Responses 1'!E28</f>
        <v>5</v>
      </c>
      <c r="C28" s="14">
        <f>'Form Responses 1'!F28</f>
        <v>3</v>
      </c>
      <c r="D28" s="14">
        <f>'Form Responses 1'!G28</f>
        <v>4</v>
      </c>
      <c r="E28" s="14">
        <f>'Form Responses 1'!H28</f>
        <v>3</v>
      </c>
      <c r="F28" s="14">
        <f>'Form Responses 1'!I28</f>
        <v>3</v>
      </c>
      <c r="G28" s="33">
        <f>'Form Responses 1'!J28</f>
        <v>18</v>
      </c>
      <c r="H28" s="14">
        <f>'Form Responses 1'!K28</f>
        <v>2</v>
      </c>
      <c r="I28" s="14">
        <f>'Form Responses 1'!L28</f>
        <v>2</v>
      </c>
      <c r="J28" s="14">
        <f>'Form Responses 1'!M28</f>
        <v>2</v>
      </c>
      <c r="K28" s="14">
        <f>'Form Responses 1'!N28</f>
        <v>2</v>
      </c>
      <c r="L28" s="14">
        <f>'Form Responses 1'!O28</f>
        <v>2</v>
      </c>
      <c r="M28" s="33">
        <f>'Form Responses 1'!P28</f>
        <v>10</v>
      </c>
      <c r="N28" s="14">
        <f>'Form Responses 1'!Q28</f>
        <v>4</v>
      </c>
      <c r="O28" s="14">
        <f>'Form Responses 1'!R28</f>
        <v>4</v>
      </c>
      <c r="P28" s="14">
        <f>'Form Responses 1'!S28</f>
        <v>4</v>
      </c>
      <c r="Q28" s="14">
        <f>'Form Responses 1'!T28</f>
        <v>3</v>
      </c>
      <c r="R28" s="14">
        <f>'Form Responses 1'!U28</f>
        <v>5</v>
      </c>
      <c r="S28" s="33">
        <f>'Form Responses 1'!V28</f>
        <v>20</v>
      </c>
      <c r="T28" s="14">
        <f>'Form Responses 1'!W28</f>
        <v>5</v>
      </c>
      <c r="U28" s="14">
        <f>'Form Responses 1'!X28</f>
        <v>4</v>
      </c>
      <c r="V28" s="14">
        <f>'Form Responses 1'!Y28</f>
        <v>3</v>
      </c>
      <c r="W28" s="14">
        <f>'Form Responses 1'!Z28</f>
        <v>5</v>
      </c>
      <c r="X28" s="14">
        <f>'Form Responses 1'!AA28</f>
        <v>4</v>
      </c>
      <c r="Y28" s="33">
        <f>'Form Responses 1'!AB28</f>
        <v>21</v>
      </c>
      <c r="Z28" s="6">
        <f>G28+M28+S28+Y28</f>
        <v>69</v>
      </c>
      <c r="AB28" s="19">
        <f t="shared" si="0"/>
        <v>18</v>
      </c>
      <c r="AC28" s="19">
        <f>SUM(H28:L28)</f>
        <v>10</v>
      </c>
      <c r="AD28" s="19">
        <f t="shared" si="1"/>
        <v>20</v>
      </c>
      <c r="AE28" s="19">
        <f>SUM(T28:X28)</f>
        <v>21</v>
      </c>
      <c r="AM28" s="8"/>
      <c r="AN28" s="8"/>
      <c r="AO28" s="8"/>
      <c r="AP28" s="8"/>
    </row>
    <row r="29" spans="1:42" x14ac:dyDescent="0.25">
      <c r="A29" s="6">
        <v>28</v>
      </c>
      <c r="B29" s="14">
        <f>'Form Responses 1'!E29</f>
        <v>5</v>
      </c>
      <c r="C29" s="14">
        <f>'Form Responses 1'!F29</f>
        <v>5</v>
      </c>
      <c r="D29" s="14">
        <f>'Form Responses 1'!G29</f>
        <v>5</v>
      </c>
      <c r="E29" s="14">
        <f>'Form Responses 1'!H29</f>
        <v>4</v>
      </c>
      <c r="F29" s="14">
        <f>'Form Responses 1'!I29</f>
        <v>4</v>
      </c>
      <c r="G29" s="33">
        <f>'Form Responses 1'!J29</f>
        <v>23</v>
      </c>
      <c r="H29" s="14">
        <f>'Form Responses 1'!K29</f>
        <v>5</v>
      </c>
      <c r="I29" s="14">
        <f>'Form Responses 1'!L29</f>
        <v>5</v>
      </c>
      <c r="J29" s="14">
        <f>'Form Responses 1'!M29</f>
        <v>4</v>
      </c>
      <c r="K29" s="14">
        <f>'Form Responses 1'!N29</f>
        <v>4</v>
      </c>
      <c r="L29" s="14">
        <f>'Form Responses 1'!O29</f>
        <v>1</v>
      </c>
      <c r="M29" s="33">
        <f>'Form Responses 1'!P29</f>
        <v>19</v>
      </c>
      <c r="N29" s="14">
        <f>'Form Responses 1'!Q29</f>
        <v>5</v>
      </c>
      <c r="O29" s="14">
        <f>'Form Responses 1'!R29</f>
        <v>5</v>
      </c>
      <c r="P29" s="14">
        <f>'Form Responses 1'!S29</f>
        <v>4</v>
      </c>
      <c r="Q29" s="14">
        <f>'Form Responses 1'!T29</f>
        <v>5</v>
      </c>
      <c r="R29" s="14">
        <f>'Form Responses 1'!U29</f>
        <v>2</v>
      </c>
      <c r="S29" s="33">
        <f>'Form Responses 1'!V29</f>
        <v>21</v>
      </c>
      <c r="T29" s="14">
        <f>'Form Responses 1'!W29</f>
        <v>5</v>
      </c>
      <c r="U29" s="14">
        <f>'Form Responses 1'!X29</f>
        <v>4</v>
      </c>
      <c r="V29" s="14">
        <f>'Form Responses 1'!Y29</f>
        <v>4</v>
      </c>
      <c r="W29" s="14">
        <f>'Form Responses 1'!Z29</f>
        <v>5</v>
      </c>
      <c r="X29" s="14">
        <f>'Form Responses 1'!AA29</f>
        <v>5</v>
      </c>
      <c r="Y29" s="33">
        <f>'Form Responses 1'!AB29</f>
        <v>23</v>
      </c>
      <c r="Z29" s="6">
        <f>G29+M29+S29+Y29</f>
        <v>86</v>
      </c>
      <c r="AB29" s="19">
        <f t="shared" si="0"/>
        <v>23</v>
      </c>
      <c r="AC29" s="19">
        <f>SUM(H29:L29)</f>
        <v>19</v>
      </c>
      <c r="AD29" s="19">
        <f t="shared" si="1"/>
        <v>21</v>
      </c>
      <c r="AE29" s="19">
        <f>SUM(T29:X29)</f>
        <v>23</v>
      </c>
      <c r="AM29" s="8"/>
      <c r="AN29" s="8"/>
      <c r="AO29" s="8"/>
      <c r="AP29" s="8"/>
    </row>
    <row r="30" spans="1:42" x14ac:dyDescent="0.25">
      <c r="A30" s="6">
        <v>29</v>
      </c>
      <c r="B30" s="14">
        <f>'Form Responses 1'!E30</f>
        <v>4</v>
      </c>
      <c r="C30" s="14">
        <f>'Form Responses 1'!F30</f>
        <v>5</v>
      </c>
      <c r="D30" s="14">
        <f>'Form Responses 1'!G30</f>
        <v>3</v>
      </c>
      <c r="E30" s="14">
        <f>'Form Responses 1'!H30</f>
        <v>4</v>
      </c>
      <c r="F30" s="14">
        <f>'Form Responses 1'!I30</f>
        <v>4</v>
      </c>
      <c r="G30" s="33">
        <f>'Form Responses 1'!J30</f>
        <v>20</v>
      </c>
      <c r="H30" s="14">
        <f>'Form Responses 1'!K30</f>
        <v>4</v>
      </c>
      <c r="I30" s="14">
        <f>'Form Responses 1'!L30</f>
        <v>3</v>
      </c>
      <c r="J30" s="14">
        <f>'Form Responses 1'!M30</f>
        <v>4</v>
      </c>
      <c r="K30" s="14">
        <f>'Form Responses 1'!N30</f>
        <v>4</v>
      </c>
      <c r="L30" s="14">
        <f>'Form Responses 1'!O30</f>
        <v>3</v>
      </c>
      <c r="M30" s="33">
        <f>'Form Responses 1'!P30</f>
        <v>18</v>
      </c>
      <c r="N30" s="14">
        <f>'Form Responses 1'!Q30</f>
        <v>3</v>
      </c>
      <c r="O30" s="14">
        <f>'Form Responses 1'!R30</f>
        <v>4</v>
      </c>
      <c r="P30" s="14">
        <f>'Form Responses 1'!S30</f>
        <v>4</v>
      </c>
      <c r="Q30" s="14">
        <f>'Form Responses 1'!T30</f>
        <v>4</v>
      </c>
      <c r="R30" s="14">
        <f>'Form Responses 1'!U30</f>
        <v>4</v>
      </c>
      <c r="S30" s="33">
        <f>'Form Responses 1'!V30</f>
        <v>19</v>
      </c>
      <c r="T30" s="14">
        <f>'Form Responses 1'!W30</f>
        <v>3</v>
      </c>
      <c r="U30" s="14">
        <f>'Form Responses 1'!X30</f>
        <v>4</v>
      </c>
      <c r="V30" s="14">
        <f>'Form Responses 1'!Y30</f>
        <v>4</v>
      </c>
      <c r="W30" s="14">
        <f>'Form Responses 1'!Z30</f>
        <v>5</v>
      </c>
      <c r="X30" s="14">
        <f>'Form Responses 1'!AA30</f>
        <v>3</v>
      </c>
      <c r="Y30" s="33">
        <f>'Form Responses 1'!AB30</f>
        <v>19</v>
      </c>
      <c r="Z30" s="6">
        <f>G30+M30+S30+Y30</f>
        <v>76</v>
      </c>
      <c r="AB30" s="19">
        <f t="shared" si="0"/>
        <v>20</v>
      </c>
      <c r="AC30" s="19">
        <f>SUM(H30:L30)</f>
        <v>18</v>
      </c>
      <c r="AD30" s="19">
        <f t="shared" si="1"/>
        <v>19</v>
      </c>
      <c r="AE30" s="19">
        <f>SUM(T30:X30)</f>
        <v>19</v>
      </c>
      <c r="AM30" s="8"/>
      <c r="AN30" s="8"/>
      <c r="AO30" s="8"/>
      <c r="AP30" s="8"/>
    </row>
    <row r="31" spans="1:42" x14ac:dyDescent="0.25">
      <c r="A31" s="6">
        <v>30</v>
      </c>
      <c r="B31" s="14">
        <f>'Form Responses 1'!E31</f>
        <v>5</v>
      </c>
      <c r="C31" s="14">
        <f>'Form Responses 1'!F31</f>
        <v>4</v>
      </c>
      <c r="D31" s="14">
        <f>'Form Responses 1'!G31</f>
        <v>5</v>
      </c>
      <c r="E31" s="14">
        <f>'Form Responses 1'!H31</f>
        <v>4</v>
      </c>
      <c r="F31" s="14">
        <f>'Form Responses 1'!I31</f>
        <v>5</v>
      </c>
      <c r="G31" s="33">
        <f>'Form Responses 1'!J31</f>
        <v>23</v>
      </c>
      <c r="H31" s="14">
        <f>'Form Responses 1'!K31</f>
        <v>4</v>
      </c>
      <c r="I31" s="14">
        <f>'Form Responses 1'!L31</f>
        <v>4</v>
      </c>
      <c r="J31" s="14">
        <f>'Form Responses 1'!M31</f>
        <v>4</v>
      </c>
      <c r="K31" s="14">
        <f>'Form Responses 1'!N31</f>
        <v>5</v>
      </c>
      <c r="L31" s="14">
        <f>'Form Responses 1'!O31</f>
        <v>5</v>
      </c>
      <c r="M31" s="33">
        <f>'Form Responses 1'!P31</f>
        <v>22</v>
      </c>
      <c r="N31" s="14">
        <f>'Form Responses 1'!Q31</f>
        <v>5</v>
      </c>
      <c r="O31" s="14">
        <f>'Form Responses 1'!R31</f>
        <v>4</v>
      </c>
      <c r="P31" s="14">
        <f>'Form Responses 1'!S31</f>
        <v>5</v>
      </c>
      <c r="Q31" s="14">
        <f>'Form Responses 1'!T31</f>
        <v>4</v>
      </c>
      <c r="R31" s="14">
        <f>'Form Responses 1'!U31</f>
        <v>4</v>
      </c>
      <c r="S31" s="33">
        <f>'Form Responses 1'!V31</f>
        <v>22</v>
      </c>
      <c r="T31" s="14">
        <f>'Form Responses 1'!W31</f>
        <v>3</v>
      </c>
      <c r="U31" s="14">
        <f>'Form Responses 1'!X31</f>
        <v>3</v>
      </c>
      <c r="V31" s="14">
        <f>'Form Responses 1'!Y31</f>
        <v>3</v>
      </c>
      <c r="W31" s="14">
        <f>'Form Responses 1'!Z31</f>
        <v>3</v>
      </c>
      <c r="X31" s="14">
        <f>'Form Responses 1'!AA31</f>
        <v>4</v>
      </c>
      <c r="Y31" s="33">
        <f>'Form Responses 1'!AB31</f>
        <v>16</v>
      </c>
      <c r="Z31" s="6">
        <f>G31+M31+S31+Y31</f>
        <v>83</v>
      </c>
      <c r="AB31" s="19">
        <f t="shared" si="0"/>
        <v>23</v>
      </c>
      <c r="AC31" s="19">
        <f>SUM(H31:L31)</f>
        <v>22</v>
      </c>
      <c r="AD31" s="19">
        <f t="shared" si="1"/>
        <v>22</v>
      </c>
      <c r="AE31" s="19">
        <f>SUM(T31:X31)</f>
        <v>16</v>
      </c>
      <c r="AM31" s="8"/>
      <c r="AN31" s="8"/>
      <c r="AO31" s="8"/>
      <c r="AP31" s="8"/>
    </row>
    <row r="32" spans="1:42" x14ac:dyDescent="0.25">
      <c r="A32" s="6">
        <v>31</v>
      </c>
      <c r="B32" s="14">
        <f>'Form Responses 1'!E32</f>
        <v>5</v>
      </c>
      <c r="C32" s="14">
        <f>'Form Responses 1'!F32</f>
        <v>4</v>
      </c>
      <c r="D32" s="14">
        <f>'Form Responses 1'!G32</f>
        <v>4</v>
      </c>
      <c r="E32" s="14">
        <f>'Form Responses 1'!H32</f>
        <v>4</v>
      </c>
      <c r="F32" s="14">
        <f>'Form Responses 1'!I32</f>
        <v>5</v>
      </c>
      <c r="G32" s="33">
        <f>'Form Responses 1'!J32</f>
        <v>22</v>
      </c>
      <c r="H32" s="14">
        <f>'Form Responses 1'!K32</f>
        <v>4</v>
      </c>
      <c r="I32" s="14">
        <f>'Form Responses 1'!L32</f>
        <v>4</v>
      </c>
      <c r="J32" s="14">
        <f>'Form Responses 1'!M32</f>
        <v>5</v>
      </c>
      <c r="K32" s="14">
        <f>'Form Responses 1'!N32</f>
        <v>5</v>
      </c>
      <c r="L32" s="14">
        <f>'Form Responses 1'!O32</f>
        <v>5</v>
      </c>
      <c r="M32" s="33">
        <f>'Form Responses 1'!P32</f>
        <v>23</v>
      </c>
      <c r="N32" s="14">
        <f>'Form Responses 1'!Q32</f>
        <v>5</v>
      </c>
      <c r="O32" s="14">
        <f>'Form Responses 1'!R32</f>
        <v>4</v>
      </c>
      <c r="P32" s="14">
        <f>'Form Responses 1'!S32</f>
        <v>4</v>
      </c>
      <c r="Q32" s="14">
        <f>'Form Responses 1'!T32</f>
        <v>4</v>
      </c>
      <c r="R32" s="14">
        <f>'Form Responses 1'!U32</f>
        <v>4</v>
      </c>
      <c r="S32" s="33">
        <f>'Form Responses 1'!V32</f>
        <v>21</v>
      </c>
      <c r="T32" s="14">
        <f>'Form Responses 1'!W32</f>
        <v>4</v>
      </c>
      <c r="U32" s="14">
        <f>'Form Responses 1'!X32</f>
        <v>4</v>
      </c>
      <c r="V32" s="14">
        <f>'Form Responses 1'!Y32</f>
        <v>5</v>
      </c>
      <c r="W32" s="14">
        <f>'Form Responses 1'!Z32</f>
        <v>5</v>
      </c>
      <c r="X32" s="14">
        <f>'Form Responses 1'!AA32</f>
        <v>5</v>
      </c>
      <c r="Y32" s="33">
        <f>'Form Responses 1'!AB32</f>
        <v>23</v>
      </c>
      <c r="Z32" s="6">
        <f>G32+M32+S32+Y32</f>
        <v>89</v>
      </c>
      <c r="AB32" s="19">
        <f t="shared" si="0"/>
        <v>22</v>
      </c>
      <c r="AC32" s="19">
        <f>SUM(H32:L32)</f>
        <v>23</v>
      </c>
      <c r="AD32" s="19">
        <f t="shared" si="1"/>
        <v>21</v>
      </c>
      <c r="AE32" s="19">
        <f>SUM(T32:X32)</f>
        <v>23</v>
      </c>
      <c r="AM32" s="8"/>
      <c r="AN32" s="8"/>
      <c r="AO32" s="8"/>
      <c r="AP32" s="8"/>
    </row>
    <row r="33" spans="1:42" x14ac:dyDescent="0.25">
      <c r="A33" s="6">
        <v>32</v>
      </c>
      <c r="B33" s="14">
        <f>'Form Responses 1'!E33</f>
        <v>3</v>
      </c>
      <c r="C33" s="14">
        <f>'Form Responses 1'!F33</f>
        <v>3</v>
      </c>
      <c r="D33" s="14">
        <f>'Form Responses 1'!G33</f>
        <v>4</v>
      </c>
      <c r="E33" s="14">
        <f>'Form Responses 1'!H33</f>
        <v>4</v>
      </c>
      <c r="F33" s="14">
        <f>'Form Responses 1'!I33</f>
        <v>3</v>
      </c>
      <c r="G33" s="33">
        <f>'Form Responses 1'!J33</f>
        <v>17</v>
      </c>
      <c r="H33" s="14">
        <f>'Form Responses 1'!K33</f>
        <v>4</v>
      </c>
      <c r="I33" s="14">
        <f>'Form Responses 1'!L33</f>
        <v>4</v>
      </c>
      <c r="J33" s="14">
        <f>'Form Responses 1'!M33</f>
        <v>4</v>
      </c>
      <c r="K33" s="14">
        <f>'Form Responses 1'!N33</f>
        <v>5</v>
      </c>
      <c r="L33" s="14">
        <f>'Form Responses 1'!O33</f>
        <v>3</v>
      </c>
      <c r="M33" s="33">
        <f>'Form Responses 1'!P33</f>
        <v>20</v>
      </c>
      <c r="N33" s="14">
        <f>'Form Responses 1'!Q33</f>
        <v>4</v>
      </c>
      <c r="O33" s="14">
        <f>'Form Responses 1'!R33</f>
        <v>4</v>
      </c>
      <c r="P33" s="14">
        <f>'Form Responses 1'!S33</f>
        <v>4</v>
      </c>
      <c r="Q33" s="14">
        <f>'Form Responses 1'!T33</f>
        <v>4</v>
      </c>
      <c r="R33" s="14">
        <f>'Form Responses 1'!U33</f>
        <v>5</v>
      </c>
      <c r="S33" s="33">
        <f>'Form Responses 1'!V33</f>
        <v>21</v>
      </c>
      <c r="T33" s="14">
        <f>'Form Responses 1'!W33</f>
        <v>5</v>
      </c>
      <c r="U33" s="14">
        <f>'Form Responses 1'!X33</f>
        <v>5</v>
      </c>
      <c r="V33" s="14">
        <f>'Form Responses 1'!Y33</f>
        <v>5</v>
      </c>
      <c r="W33" s="14">
        <f>'Form Responses 1'!Z33</f>
        <v>5</v>
      </c>
      <c r="X33" s="14">
        <f>'Form Responses 1'!AA33</f>
        <v>5</v>
      </c>
      <c r="Y33" s="33">
        <f>'Form Responses 1'!AB33</f>
        <v>25</v>
      </c>
      <c r="Z33" s="6">
        <f>G33+M33+S33+Y33</f>
        <v>83</v>
      </c>
      <c r="AB33" s="19">
        <f t="shared" si="0"/>
        <v>17</v>
      </c>
      <c r="AC33" s="19">
        <f>SUM(H33:L33)</f>
        <v>20</v>
      </c>
      <c r="AD33" s="19">
        <f t="shared" si="1"/>
        <v>21</v>
      </c>
      <c r="AE33" s="19">
        <f>SUM(T33:X33)</f>
        <v>25</v>
      </c>
      <c r="AM33" s="8"/>
      <c r="AN33" s="8"/>
      <c r="AO33" s="8"/>
      <c r="AP33" s="8"/>
    </row>
    <row r="34" spans="1:42" x14ac:dyDescent="0.25">
      <c r="A34" s="6">
        <v>33</v>
      </c>
      <c r="B34" s="14">
        <f>'Form Responses 1'!E34</f>
        <v>3</v>
      </c>
      <c r="C34" s="14">
        <f>'Form Responses 1'!F34</f>
        <v>3</v>
      </c>
      <c r="D34" s="14">
        <f>'Form Responses 1'!G34</f>
        <v>4</v>
      </c>
      <c r="E34" s="14">
        <f>'Form Responses 1'!H34</f>
        <v>4</v>
      </c>
      <c r="F34" s="14">
        <f>'Form Responses 1'!I34</f>
        <v>4</v>
      </c>
      <c r="G34" s="33">
        <f>'Form Responses 1'!J34</f>
        <v>18</v>
      </c>
      <c r="H34" s="14">
        <f>'Form Responses 1'!K34</f>
        <v>4</v>
      </c>
      <c r="I34" s="14">
        <f>'Form Responses 1'!L34</f>
        <v>4</v>
      </c>
      <c r="J34" s="14">
        <f>'Form Responses 1'!M34</f>
        <v>4</v>
      </c>
      <c r="K34" s="14">
        <f>'Form Responses 1'!N34</f>
        <v>3</v>
      </c>
      <c r="L34" s="14">
        <f>'Form Responses 1'!O34</f>
        <v>3</v>
      </c>
      <c r="M34" s="33">
        <f>'Form Responses 1'!P34</f>
        <v>18</v>
      </c>
      <c r="N34" s="14">
        <f>'Form Responses 1'!Q34</f>
        <v>4</v>
      </c>
      <c r="O34" s="14">
        <f>'Form Responses 1'!R34</f>
        <v>4</v>
      </c>
      <c r="P34" s="14">
        <f>'Form Responses 1'!S34</f>
        <v>4</v>
      </c>
      <c r="Q34" s="14">
        <f>'Form Responses 1'!T34</f>
        <v>4</v>
      </c>
      <c r="R34" s="14">
        <f>'Form Responses 1'!U34</f>
        <v>4</v>
      </c>
      <c r="S34" s="33">
        <f>'Form Responses 1'!V34</f>
        <v>20</v>
      </c>
      <c r="T34" s="14">
        <f>'Form Responses 1'!W34</f>
        <v>4</v>
      </c>
      <c r="U34" s="14">
        <f>'Form Responses 1'!X34</f>
        <v>3</v>
      </c>
      <c r="V34" s="14">
        <f>'Form Responses 1'!Y34</f>
        <v>3</v>
      </c>
      <c r="W34" s="14">
        <f>'Form Responses 1'!Z34</f>
        <v>3</v>
      </c>
      <c r="X34" s="14">
        <f>'Form Responses 1'!AA34</f>
        <v>3</v>
      </c>
      <c r="Y34" s="33">
        <f>'Form Responses 1'!AB34</f>
        <v>16</v>
      </c>
      <c r="Z34" s="6">
        <f>G34+M34+S34+Y34</f>
        <v>72</v>
      </c>
      <c r="AB34" s="19">
        <f t="shared" si="0"/>
        <v>18</v>
      </c>
      <c r="AC34" s="19">
        <f>SUM(H34:L34)</f>
        <v>18</v>
      </c>
      <c r="AD34" s="19">
        <f t="shared" si="1"/>
        <v>20</v>
      </c>
      <c r="AE34" s="19">
        <f>SUM(T34:X34)</f>
        <v>16</v>
      </c>
      <c r="AM34" s="8"/>
      <c r="AN34" s="8"/>
      <c r="AO34" s="8"/>
      <c r="AP34" s="8"/>
    </row>
    <row r="35" spans="1:42" x14ac:dyDescent="0.25">
      <c r="A35" s="6">
        <v>34</v>
      </c>
      <c r="B35" s="14">
        <f>'Form Responses 1'!E35</f>
        <v>4</v>
      </c>
      <c r="C35" s="14">
        <f>'Form Responses 1'!F35</f>
        <v>4</v>
      </c>
      <c r="D35" s="14">
        <f>'Form Responses 1'!G35</f>
        <v>4</v>
      </c>
      <c r="E35" s="14">
        <f>'Form Responses 1'!H35</f>
        <v>3</v>
      </c>
      <c r="F35" s="14">
        <f>'Form Responses 1'!I35</f>
        <v>5</v>
      </c>
      <c r="G35" s="33">
        <f>'Form Responses 1'!J35</f>
        <v>20</v>
      </c>
      <c r="H35" s="14">
        <f>'Form Responses 1'!K35</f>
        <v>4</v>
      </c>
      <c r="I35" s="14">
        <f>'Form Responses 1'!L35</f>
        <v>4</v>
      </c>
      <c r="J35" s="14">
        <f>'Form Responses 1'!M35</f>
        <v>5</v>
      </c>
      <c r="K35" s="14">
        <f>'Form Responses 1'!N35</f>
        <v>4</v>
      </c>
      <c r="L35" s="14">
        <f>'Form Responses 1'!O35</f>
        <v>4</v>
      </c>
      <c r="M35" s="33">
        <f>'Form Responses 1'!P35</f>
        <v>21</v>
      </c>
      <c r="N35" s="14">
        <f>'Form Responses 1'!Q35</f>
        <v>4</v>
      </c>
      <c r="O35" s="14">
        <f>'Form Responses 1'!R35</f>
        <v>4</v>
      </c>
      <c r="P35" s="14">
        <f>'Form Responses 1'!S35</f>
        <v>4</v>
      </c>
      <c r="Q35" s="14">
        <f>'Form Responses 1'!T35</f>
        <v>4</v>
      </c>
      <c r="R35" s="14">
        <f>'Form Responses 1'!U35</f>
        <v>4</v>
      </c>
      <c r="S35" s="33">
        <f>'Form Responses 1'!V35</f>
        <v>20</v>
      </c>
      <c r="T35" s="14">
        <f>'Form Responses 1'!W35</f>
        <v>4</v>
      </c>
      <c r="U35" s="14">
        <f>'Form Responses 1'!X35</f>
        <v>4</v>
      </c>
      <c r="V35" s="14">
        <f>'Form Responses 1'!Y35</f>
        <v>4</v>
      </c>
      <c r="W35" s="14">
        <f>'Form Responses 1'!Z35</f>
        <v>4</v>
      </c>
      <c r="X35" s="14">
        <f>'Form Responses 1'!AA35</f>
        <v>4</v>
      </c>
      <c r="Y35" s="33">
        <f>'Form Responses 1'!AB35</f>
        <v>20</v>
      </c>
      <c r="Z35" s="6">
        <f>G35+M35+S35+Y35</f>
        <v>81</v>
      </c>
      <c r="AB35" s="19">
        <f t="shared" si="0"/>
        <v>20</v>
      </c>
      <c r="AC35" s="19">
        <f>SUM(H35:L35)</f>
        <v>21</v>
      </c>
      <c r="AD35" s="19">
        <f t="shared" si="1"/>
        <v>20</v>
      </c>
      <c r="AE35" s="19">
        <f>SUM(T35:X35)</f>
        <v>20</v>
      </c>
      <c r="AM35" s="8"/>
      <c r="AN35" s="8"/>
      <c r="AO35" s="8"/>
      <c r="AP35" s="8"/>
    </row>
    <row r="36" spans="1:42" x14ac:dyDescent="0.25">
      <c r="A36" s="6">
        <v>35</v>
      </c>
      <c r="B36" s="14">
        <f>'Form Responses 1'!E36</f>
        <v>5</v>
      </c>
      <c r="C36" s="14">
        <f>'Form Responses 1'!F36</f>
        <v>5</v>
      </c>
      <c r="D36" s="14">
        <f>'Form Responses 1'!G36</f>
        <v>5</v>
      </c>
      <c r="E36" s="14">
        <f>'Form Responses 1'!H36</f>
        <v>4</v>
      </c>
      <c r="F36" s="14">
        <f>'Form Responses 1'!I36</f>
        <v>4</v>
      </c>
      <c r="G36" s="33">
        <f>'Form Responses 1'!J36</f>
        <v>23</v>
      </c>
      <c r="H36" s="14">
        <f>'Form Responses 1'!K36</f>
        <v>4</v>
      </c>
      <c r="I36" s="14">
        <f>'Form Responses 1'!L36</f>
        <v>4</v>
      </c>
      <c r="J36" s="14">
        <f>'Form Responses 1'!M36</f>
        <v>5</v>
      </c>
      <c r="K36" s="14">
        <f>'Form Responses 1'!N36</f>
        <v>5</v>
      </c>
      <c r="L36" s="14">
        <f>'Form Responses 1'!O36</f>
        <v>4</v>
      </c>
      <c r="M36" s="33">
        <f>'Form Responses 1'!P36</f>
        <v>22</v>
      </c>
      <c r="N36" s="14">
        <f>'Form Responses 1'!Q36</f>
        <v>5</v>
      </c>
      <c r="O36" s="14">
        <f>'Form Responses 1'!R36</f>
        <v>4</v>
      </c>
      <c r="P36" s="14">
        <f>'Form Responses 1'!S36</f>
        <v>4</v>
      </c>
      <c r="Q36" s="14">
        <f>'Form Responses 1'!T36</f>
        <v>4</v>
      </c>
      <c r="R36" s="14">
        <f>'Form Responses 1'!U36</f>
        <v>4</v>
      </c>
      <c r="S36" s="33">
        <f>'Form Responses 1'!V36</f>
        <v>21</v>
      </c>
      <c r="T36" s="14">
        <f>'Form Responses 1'!W36</f>
        <v>3</v>
      </c>
      <c r="U36" s="14">
        <f>'Form Responses 1'!X36</f>
        <v>3</v>
      </c>
      <c r="V36" s="14">
        <f>'Form Responses 1'!Y36</f>
        <v>3</v>
      </c>
      <c r="W36" s="14">
        <f>'Form Responses 1'!Z36</f>
        <v>3</v>
      </c>
      <c r="X36" s="14">
        <f>'Form Responses 1'!AA36</f>
        <v>4</v>
      </c>
      <c r="Y36" s="33">
        <f>'Form Responses 1'!AB36</f>
        <v>16</v>
      </c>
      <c r="Z36" s="6">
        <f>G36+M36+S36+Y36</f>
        <v>82</v>
      </c>
      <c r="AB36" s="19">
        <f t="shared" si="0"/>
        <v>23</v>
      </c>
      <c r="AC36" s="19">
        <f>SUM(H36:L36)</f>
        <v>22</v>
      </c>
      <c r="AD36" s="19">
        <f t="shared" si="1"/>
        <v>21</v>
      </c>
      <c r="AE36" s="19">
        <f>SUM(T36:X36)</f>
        <v>16</v>
      </c>
      <c r="AM36" s="8"/>
      <c r="AN36" s="8"/>
      <c r="AO36" s="8"/>
      <c r="AP36" s="8"/>
    </row>
    <row r="37" spans="1:42" x14ac:dyDescent="0.25">
      <c r="A37" s="6">
        <v>36</v>
      </c>
      <c r="B37" s="14">
        <f>'Form Responses 1'!E37</f>
        <v>4</v>
      </c>
      <c r="C37" s="14">
        <f>'Form Responses 1'!F37</f>
        <v>4</v>
      </c>
      <c r="D37" s="14">
        <f>'Form Responses 1'!G37</f>
        <v>4</v>
      </c>
      <c r="E37" s="14">
        <f>'Form Responses 1'!H37</f>
        <v>4</v>
      </c>
      <c r="F37" s="14">
        <f>'Form Responses 1'!I37</f>
        <v>3</v>
      </c>
      <c r="G37" s="33">
        <f>'Form Responses 1'!J37</f>
        <v>19</v>
      </c>
      <c r="H37" s="14">
        <f>'Form Responses 1'!K37</f>
        <v>4</v>
      </c>
      <c r="I37" s="14">
        <f>'Form Responses 1'!L37</f>
        <v>3</v>
      </c>
      <c r="J37" s="14">
        <f>'Form Responses 1'!M37</f>
        <v>4</v>
      </c>
      <c r="K37" s="14">
        <f>'Form Responses 1'!N37</f>
        <v>4</v>
      </c>
      <c r="L37" s="14">
        <f>'Form Responses 1'!O37</f>
        <v>4</v>
      </c>
      <c r="M37" s="33">
        <f>'Form Responses 1'!P37</f>
        <v>19</v>
      </c>
      <c r="N37" s="14">
        <f>'Form Responses 1'!Q37</f>
        <v>3</v>
      </c>
      <c r="O37" s="14">
        <f>'Form Responses 1'!R37</f>
        <v>3</v>
      </c>
      <c r="P37" s="14">
        <f>'Form Responses 1'!S37</f>
        <v>4</v>
      </c>
      <c r="Q37" s="14">
        <f>'Form Responses 1'!T37</f>
        <v>3</v>
      </c>
      <c r="R37" s="14">
        <f>'Form Responses 1'!U37</f>
        <v>3</v>
      </c>
      <c r="S37" s="33">
        <f>'Form Responses 1'!V37</f>
        <v>16</v>
      </c>
      <c r="T37" s="14">
        <f>'Form Responses 1'!W37</f>
        <v>4</v>
      </c>
      <c r="U37" s="14">
        <f>'Form Responses 1'!X37</f>
        <v>4</v>
      </c>
      <c r="V37" s="14">
        <f>'Form Responses 1'!Y37</f>
        <v>3</v>
      </c>
      <c r="W37" s="14">
        <f>'Form Responses 1'!Z37</f>
        <v>4</v>
      </c>
      <c r="X37" s="14">
        <f>'Form Responses 1'!AA37</f>
        <v>4</v>
      </c>
      <c r="Y37" s="33">
        <f>'Form Responses 1'!AB37</f>
        <v>19</v>
      </c>
      <c r="Z37" s="6">
        <f>G37+M37+S37+Y37</f>
        <v>73</v>
      </c>
      <c r="AB37" s="19">
        <f t="shared" si="0"/>
        <v>19</v>
      </c>
      <c r="AC37" s="19">
        <f>SUM(H37:L37)</f>
        <v>19</v>
      </c>
      <c r="AD37" s="19">
        <f t="shared" si="1"/>
        <v>16</v>
      </c>
      <c r="AE37" s="19">
        <f>SUM(T37:X37)</f>
        <v>19</v>
      </c>
      <c r="AM37" s="8"/>
      <c r="AN37" s="8"/>
      <c r="AO37" s="8"/>
      <c r="AP37" s="8"/>
    </row>
    <row r="38" spans="1:42" x14ac:dyDescent="0.25">
      <c r="A38" s="6">
        <v>37</v>
      </c>
      <c r="B38" s="14">
        <f>'Form Responses 1'!E38</f>
        <v>5</v>
      </c>
      <c r="C38" s="14">
        <f>'Form Responses 1'!F38</f>
        <v>5</v>
      </c>
      <c r="D38" s="14">
        <f>'Form Responses 1'!G38</f>
        <v>4</v>
      </c>
      <c r="E38" s="14">
        <f>'Form Responses 1'!H38</f>
        <v>4</v>
      </c>
      <c r="F38" s="14">
        <f>'Form Responses 1'!I38</f>
        <v>3</v>
      </c>
      <c r="G38" s="33">
        <f>'Form Responses 1'!J38</f>
        <v>21</v>
      </c>
      <c r="H38" s="14">
        <f>'Form Responses 1'!K38</f>
        <v>4</v>
      </c>
      <c r="I38" s="14">
        <f>'Form Responses 1'!L38</f>
        <v>4</v>
      </c>
      <c r="J38" s="14">
        <f>'Form Responses 1'!M38</f>
        <v>4</v>
      </c>
      <c r="K38" s="14">
        <f>'Form Responses 1'!N38</f>
        <v>5</v>
      </c>
      <c r="L38" s="14">
        <f>'Form Responses 1'!O38</f>
        <v>4</v>
      </c>
      <c r="M38" s="33">
        <f>'Form Responses 1'!P38</f>
        <v>21</v>
      </c>
      <c r="N38" s="14">
        <f>'Form Responses 1'!Q38</f>
        <v>4</v>
      </c>
      <c r="O38" s="14">
        <f>'Form Responses 1'!R38</f>
        <v>3</v>
      </c>
      <c r="P38" s="14">
        <f>'Form Responses 1'!S38</f>
        <v>3</v>
      </c>
      <c r="Q38" s="14">
        <f>'Form Responses 1'!T38</f>
        <v>4</v>
      </c>
      <c r="R38" s="14">
        <f>'Form Responses 1'!U38</f>
        <v>4</v>
      </c>
      <c r="S38" s="33">
        <f>'Form Responses 1'!V38</f>
        <v>18</v>
      </c>
      <c r="T38" s="14">
        <f>'Form Responses 1'!W38</f>
        <v>4</v>
      </c>
      <c r="U38" s="14">
        <f>'Form Responses 1'!X38</f>
        <v>4</v>
      </c>
      <c r="V38" s="14">
        <f>'Form Responses 1'!Y38</f>
        <v>4</v>
      </c>
      <c r="W38" s="14">
        <f>'Form Responses 1'!Z38</f>
        <v>5</v>
      </c>
      <c r="X38" s="14">
        <f>'Form Responses 1'!AA38</f>
        <v>5</v>
      </c>
      <c r="Y38" s="33">
        <f>'Form Responses 1'!AB38</f>
        <v>22</v>
      </c>
      <c r="Z38" s="6">
        <f>G38+M38+S38+Y38</f>
        <v>82</v>
      </c>
      <c r="AB38" s="19">
        <f t="shared" si="0"/>
        <v>21</v>
      </c>
      <c r="AC38" s="19">
        <f>SUM(H38:L38)</f>
        <v>21</v>
      </c>
      <c r="AD38" s="19">
        <f t="shared" si="1"/>
        <v>18</v>
      </c>
      <c r="AE38" s="19">
        <f>SUM(T38:X38)</f>
        <v>22</v>
      </c>
      <c r="AM38" s="8"/>
      <c r="AN38" s="8"/>
      <c r="AO38" s="8"/>
      <c r="AP38" s="8"/>
    </row>
    <row r="39" spans="1:42" x14ac:dyDescent="0.25">
      <c r="A39" s="6">
        <v>38</v>
      </c>
      <c r="B39" s="14">
        <f>'Form Responses 1'!E39</f>
        <v>5</v>
      </c>
      <c r="C39" s="14">
        <f>'Form Responses 1'!F39</f>
        <v>4</v>
      </c>
      <c r="D39" s="14">
        <f>'Form Responses 1'!G39</f>
        <v>4</v>
      </c>
      <c r="E39" s="14">
        <f>'Form Responses 1'!H39</f>
        <v>4</v>
      </c>
      <c r="F39" s="14">
        <f>'Form Responses 1'!I39</f>
        <v>3</v>
      </c>
      <c r="G39" s="33">
        <f>'Form Responses 1'!J39</f>
        <v>20</v>
      </c>
      <c r="H39" s="14">
        <f>'Form Responses 1'!K39</f>
        <v>4</v>
      </c>
      <c r="I39" s="14">
        <f>'Form Responses 1'!L39</f>
        <v>4</v>
      </c>
      <c r="J39" s="14">
        <f>'Form Responses 1'!M39</f>
        <v>4</v>
      </c>
      <c r="K39" s="14">
        <f>'Form Responses 1'!N39</f>
        <v>3</v>
      </c>
      <c r="L39" s="14">
        <f>'Form Responses 1'!O39</f>
        <v>3</v>
      </c>
      <c r="M39" s="33">
        <f>'Form Responses 1'!P39</f>
        <v>18</v>
      </c>
      <c r="N39" s="14">
        <f>'Form Responses 1'!Q39</f>
        <v>4</v>
      </c>
      <c r="O39" s="14">
        <f>'Form Responses 1'!R39</f>
        <v>4</v>
      </c>
      <c r="P39" s="14">
        <f>'Form Responses 1'!S39</f>
        <v>4</v>
      </c>
      <c r="Q39" s="14">
        <f>'Form Responses 1'!T39</f>
        <v>4</v>
      </c>
      <c r="R39" s="14">
        <f>'Form Responses 1'!U39</f>
        <v>4</v>
      </c>
      <c r="S39" s="33">
        <f>'Form Responses 1'!V39</f>
        <v>20</v>
      </c>
      <c r="T39" s="14">
        <f>'Form Responses 1'!W39</f>
        <v>5</v>
      </c>
      <c r="U39" s="14">
        <f>'Form Responses 1'!X39</f>
        <v>5</v>
      </c>
      <c r="V39" s="14">
        <f>'Form Responses 1'!Y39</f>
        <v>5</v>
      </c>
      <c r="W39" s="14">
        <f>'Form Responses 1'!Z39</f>
        <v>5</v>
      </c>
      <c r="X39" s="14">
        <f>'Form Responses 1'!AA39</f>
        <v>4</v>
      </c>
      <c r="Y39" s="33">
        <f>'Form Responses 1'!AB39</f>
        <v>24</v>
      </c>
      <c r="Z39" s="6">
        <f>G39+M39+S39+Y39</f>
        <v>82</v>
      </c>
      <c r="AB39" s="19">
        <f t="shared" si="0"/>
        <v>20</v>
      </c>
      <c r="AC39" s="19">
        <f>SUM(H39:L39)</f>
        <v>18</v>
      </c>
      <c r="AD39" s="19">
        <f t="shared" si="1"/>
        <v>20</v>
      </c>
      <c r="AE39" s="19">
        <f>SUM(T39:X39)</f>
        <v>24</v>
      </c>
      <c r="AM39" s="8"/>
      <c r="AN39" s="8"/>
      <c r="AO39" s="8"/>
      <c r="AP39" s="8"/>
    </row>
    <row r="40" spans="1:42" x14ac:dyDescent="0.25">
      <c r="A40" s="6">
        <v>39</v>
      </c>
      <c r="B40" s="14">
        <f>'Form Responses 1'!E40</f>
        <v>4</v>
      </c>
      <c r="C40" s="14">
        <f>'Form Responses 1'!F40</f>
        <v>4</v>
      </c>
      <c r="D40" s="14">
        <f>'Form Responses 1'!G40</f>
        <v>5</v>
      </c>
      <c r="E40" s="14">
        <f>'Form Responses 1'!H40</f>
        <v>5</v>
      </c>
      <c r="F40" s="14">
        <f>'Form Responses 1'!I40</f>
        <v>5</v>
      </c>
      <c r="G40" s="33">
        <f>'Form Responses 1'!J40</f>
        <v>23</v>
      </c>
      <c r="H40" s="14">
        <f>'Form Responses 1'!K40</f>
        <v>5</v>
      </c>
      <c r="I40" s="14">
        <f>'Form Responses 1'!L40</f>
        <v>5</v>
      </c>
      <c r="J40" s="14">
        <f>'Form Responses 1'!M40</f>
        <v>5</v>
      </c>
      <c r="K40" s="14">
        <f>'Form Responses 1'!N40</f>
        <v>4</v>
      </c>
      <c r="L40" s="14">
        <f>'Form Responses 1'!O40</f>
        <v>4</v>
      </c>
      <c r="M40" s="33">
        <f>'Form Responses 1'!P40</f>
        <v>23</v>
      </c>
      <c r="N40" s="14">
        <f>'Form Responses 1'!Q40</f>
        <v>5</v>
      </c>
      <c r="O40" s="14">
        <f>'Form Responses 1'!R40</f>
        <v>4</v>
      </c>
      <c r="P40" s="14">
        <f>'Form Responses 1'!S40</f>
        <v>4</v>
      </c>
      <c r="Q40" s="14">
        <f>'Form Responses 1'!T40</f>
        <v>5</v>
      </c>
      <c r="R40" s="14">
        <f>'Form Responses 1'!U40</f>
        <v>4</v>
      </c>
      <c r="S40" s="33">
        <f>'Form Responses 1'!V40</f>
        <v>22</v>
      </c>
      <c r="T40" s="14">
        <f>'Form Responses 1'!W40</f>
        <v>4</v>
      </c>
      <c r="U40" s="14">
        <f>'Form Responses 1'!X40</f>
        <v>4</v>
      </c>
      <c r="V40" s="14">
        <f>'Form Responses 1'!Y40</f>
        <v>5</v>
      </c>
      <c r="W40" s="14">
        <f>'Form Responses 1'!Z40</f>
        <v>4</v>
      </c>
      <c r="X40" s="14">
        <f>'Form Responses 1'!AA40</f>
        <v>4</v>
      </c>
      <c r="Y40" s="33">
        <f>'Form Responses 1'!AB40</f>
        <v>21</v>
      </c>
      <c r="Z40" s="6">
        <f>G40+M40+S40+Y40</f>
        <v>89</v>
      </c>
      <c r="AB40" s="19">
        <f t="shared" si="0"/>
        <v>23</v>
      </c>
      <c r="AC40" s="19">
        <f>SUM(H40:L40)</f>
        <v>23</v>
      </c>
      <c r="AD40" s="19">
        <f t="shared" si="1"/>
        <v>22</v>
      </c>
      <c r="AE40" s="19">
        <f>SUM(T40:X40)</f>
        <v>21</v>
      </c>
      <c r="AM40" s="8"/>
      <c r="AN40" s="8"/>
      <c r="AO40" s="8"/>
      <c r="AP40" s="8"/>
    </row>
    <row r="41" spans="1:42" x14ac:dyDescent="0.25">
      <c r="A41" s="6">
        <v>40</v>
      </c>
      <c r="B41" s="14">
        <f>'Form Responses 1'!E41</f>
        <v>5</v>
      </c>
      <c r="C41" s="14">
        <f>'Form Responses 1'!F41</f>
        <v>5</v>
      </c>
      <c r="D41" s="14">
        <f>'Form Responses 1'!G41</f>
        <v>4</v>
      </c>
      <c r="E41" s="14">
        <f>'Form Responses 1'!H41</f>
        <v>4</v>
      </c>
      <c r="F41" s="14">
        <f>'Form Responses 1'!I41</f>
        <v>5</v>
      </c>
      <c r="G41" s="33">
        <f>'Form Responses 1'!J41</f>
        <v>23</v>
      </c>
      <c r="H41" s="14">
        <f>'Form Responses 1'!K41</f>
        <v>4</v>
      </c>
      <c r="I41" s="14">
        <f>'Form Responses 1'!L41</f>
        <v>4</v>
      </c>
      <c r="J41" s="14">
        <f>'Form Responses 1'!M41</f>
        <v>4</v>
      </c>
      <c r="K41" s="14">
        <f>'Form Responses 1'!N41</f>
        <v>4</v>
      </c>
      <c r="L41" s="14">
        <f>'Form Responses 1'!O41</f>
        <v>4</v>
      </c>
      <c r="M41" s="33">
        <f>'Form Responses 1'!P41</f>
        <v>20</v>
      </c>
      <c r="N41" s="14">
        <f>'Form Responses 1'!Q41</f>
        <v>4</v>
      </c>
      <c r="O41" s="14">
        <f>'Form Responses 1'!R41</f>
        <v>4</v>
      </c>
      <c r="P41" s="14">
        <f>'Form Responses 1'!S41</f>
        <v>4</v>
      </c>
      <c r="Q41" s="14">
        <f>'Form Responses 1'!T41</f>
        <v>4</v>
      </c>
      <c r="R41" s="14">
        <f>'Form Responses 1'!U41</f>
        <v>3</v>
      </c>
      <c r="S41" s="33">
        <f>'Form Responses 1'!V41</f>
        <v>19</v>
      </c>
      <c r="T41" s="14">
        <f>'Form Responses 1'!W41</f>
        <v>4</v>
      </c>
      <c r="U41" s="14">
        <f>'Form Responses 1'!X41</f>
        <v>4</v>
      </c>
      <c r="V41" s="14">
        <f>'Form Responses 1'!Y41</f>
        <v>3</v>
      </c>
      <c r="W41" s="14">
        <f>'Form Responses 1'!Z41</f>
        <v>3</v>
      </c>
      <c r="X41" s="14">
        <f>'Form Responses 1'!AA41</f>
        <v>3</v>
      </c>
      <c r="Y41" s="33">
        <f>'Form Responses 1'!AB41</f>
        <v>17</v>
      </c>
      <c r="Z41" s="6">
        <f>G41+M41+S41+Y41</f>
        <v>79</v>
      </c>
      <c r="AB41" s="19">
        <f t="shared" si="0"/>
        <v>23</v>
      </c>
      <c r="AC41" s="19">
        <f>SUM(H41:L41)</f>
        <v>20</v>
      </c>
      <c r="AD41" s="19">
        <f t="shared" si="1"/>
        <v>19</v>
      </c>
      <c r="AE41" s="19">
        <f>SUM(T41:X41)</f>
        <v>17</v>
      </c>
      <c r="AM41" s="8"/>
      <c r="AN41" s="8"/>
      <c r="AO41" s="8"/>
      <c r="AP41" s="8"/>
    </row>
    <row r="42" spans="1:42" x14ac:dyDescent="0.25">
      <c r="A42" s="6">
        <v>41</v>
      </c>
      <c r="B42" s="14">
        <f>'Form Responses 1'!E42</f>
        <v>5</v>
      </c>
      <c r="C42" s="14">
        <f>'Form Responses 1'!F42</f>
        <v>5</v>
      </c>
      <c r="D42" s="14">
        <f>'Form Responses 1'!G42</f>
        <v>5</v>
      </c>
      <c r="E42" s="14">
        <f>'Form Responses 1'!H42</f>
        <v>4</v>
      </c>
      <c r="F42" s="14">
        <f>'Form Responses 1'!I42</f>
        <v>3</v>
      </c>
      <c r="G42" s="33">
        <f>'Form Responses 1'!J42</f>
        <v>22</v>
      </c>
      <c r="H42" s="14">
        <f>'Form Responses 1'!K42</f>
        <v>4</v>
      </c>
      <c r="I42" s="14">
        <f>'Form Responses 1'!L42</f>
        <v>4</v>
      </c>
      <c r="J42" s="14">
        <f>'Form Responses 1'!M42</f>
        <v>3</v>
      </c>
      <c r="K42" s="14">
        <f>'Form Responses 1'!N42</f>
        <v>3</v>
      </c>
      <c r="L42" s="14">
        <f>'Form Responses 1'!O42</f>
        <v>3</v>
      </c>
      <c r="M42" s="33">
        <f>'Form Responses 1'!P42</f>
        <v>17</v>
      </c>
      <c r="N42" s="14">
        <f>'Form Responses 1'!Q42</f>
        <v>4</v>
      </c>
      <c r="O42" s="14">
        <f>'Form Responses 1'!R42</f>
        <v>4</v>
      </c>
      <c r="P42" s="14">
        <f>'Form Responses 1'!S42</f>
        <v>4</v>
      </c>
      <c r="Q42" s="14">
        <f>'Form Responses 1'!T42</f>
        <v>4</v>
      </c>
      <c r="R42" s="14">
        <f>'Form Responses 1'!U42</f>
        <v>4</v>
      </c>
      <c r="S42" s="33">
        <f>'Form Responses 1'!V42</f>
        <v>20</v>
      </c>
      <c r="T42" s="14">
        <f>'Form Responses 1'!W42</f>
        <v>4</v>
      </c>
      <c r="U42" s="14">
        <f>'Form Responses 1'!X42</f>
        <v>4</v>
      </c>
      <c r="V42" s="14">
        <f>'Form Responses 1'!Y42</f>
        <v>5</v>
      </c>
      <c r="W42" s="14">
        <f>'Form Responses 1'!Z42</f>
        <v>5</v>
      </c>
      <c r="X42" s="14">
        <f>'Form Responses 1'!AA42</f>
        <v>5</v>
      </c>
      <c r="Y42" s="33">
        <f>'Form Responses 1'!AB42</f>
        <v>23</v>
      </c>
      <c r="Z42" s="6">
        <f>G42+M42+S42+Y42</f>
        <v>82</v>
      </c>
      <c r="AB42" s="19">
        <f t="shared" si="0"/>
        <v>22</v>
      </c>
      <c r="AC42" s="19">
        <f>SUM(H42:L42)</f>
        <v>17</v>
      </c>
      <c r="AD42" s="19">
        <f t="shared" si="1"/>
        <v>20</v>
      </c>
      <c r="AE42" s="19">
        <f>SUM(T42:X42)</f>
        <v>23</v>
      </c>
      <c r="AM42" s="8"/>
      <c r="AN42" s="8"/>
      <c r="AO42" s="8"/>
      <c r="AP42" s="8"/>
    </row>
    <row r="43" spans="1:42" x14ac:dyDescent="0.25">
      <c r="A43" s="6">
        <v>42</v>
      </c>
      <c r="B43" s="14">
        <f>'Form Responses 1'!E43</f>
        <v>4</v>
      </c>
      <c r="C43" s="14">
        <f>'Form Responses 1'!F43</f>
        <v>5</v>
      </c>
      <c r="D43" s="14">
        <f>'Form Responses 1'!G43</f>
        <v>5</v>
      </c>
      <c r="E43" s="14">
        <f>'Form Responses 1'!H43</f>
        <v>4</v>
      </c>
      <c r="F43" s="14">
        <f>'Form Responses 1'!I43</f>
        <v>5</v>
      </c>
      <c r="G43" s="33">
        <f>'Form Responses 1'!J43</f>
        <v>23</v>
      </c>
      <c r="H43" s="14">
        <f>'Form Responses 1'!K43</f>
        <v>4</v>
      </c>
      <c r="I43" s="14">
        <f>'Form Responses 1'!L43</f>
        <v>4</v>
      </c>
      <c r="J43" s="14">
        <f>'Form Responses 1'!M43</f>
        <v>5</v>
      </c>
      <c r="K43" s="14">
        <f>'Form Responses 1'!N43</f>
        <v>5</v>
      </c>
      <c r="L43" s="14">
        <f>'Form Responses 1'!O43</f>
        <v>5</v>
      </c>
      <c r="M43" s="33">
        <f>'Form Responses 1'!P43</f>
        <v>23</v>
      </c>
      <c r="N43" s="14">
        <f>'Form Responses 1'!Q43</f>
        <v>4</v>
      </c>
      <c r="O43" s="14">
        <f>'Form Responses 1'!R43</f>
        <v>4</v>
      </c>
      <c r="P43" s="14">
        <f>'Form Responses 1'!S43</f>
        <v>4</v>
      </c>
      <c r="Q43" s="14">
        <f>'Form Responses 1'!T43</f>
        <v>4</v>
      </c>
      <c r="R43" s="14">
        <f>'Form Responses 1'!U43</f>
        <v>4</v>
      </c>
      <c r="S43" s="33">
        <f>'Form Responses 1'!V43</f>
        <v>20</v>
      </c>
      <c r="T43" s="14">
        <f>'Form Responses 1'!W43</f>
        <v>4</v>
      </c>
      <c r="U43" s="14">
        <f>'Form Responses 1'!X43</f>
        <v>4</v>
      </c>
      <c r="V43" s="14">
        <f>'Form Responses 1'!Y43</f>
        <v>5</v>
      </c>
      <c r="W43" s="14">
        <f>'Form Responses 1'!Z43</f>
        <v>4</v>
      </c>
      <c r="X43" s="14">
        <f>'Form Responses 1'!AA43</f>
        <v>5</v>
      </c>
      <c r="Y43" s="33">
        <f>'Form Responses 1'!AB43</f>
        <v>22</v>
      </c>
      <c r="Z43" s="6">
        <f>G43+M43+S43+Y43</f>
        <v>88</v>
      </c>
      <c r="AB43" s="19">
        <f t="shared" si="0"/>
        <v>23</v>
      </c>
      <c r="AC43" s="19">
        <f>SUM(H43:L43)</f>
        <v>23</v>
      </c>
      <c r="AD43" s="19">
        <f t="shared" si="1"/>
        <v>20</v>
      </c>
      <c r="AE43" s="19">
        <f>SUM(T43:X43)</f>
        <v>22</v>
      </c>
      <c r="AM43" s="8"/>
      <c r="AN43" s="8"/>
      <c r="AO43" s="8"/>
      <c r="AP43" s="8"/>
    </row>
    <row r="44" spans="1:42" x14ac:dyDescent="0.25">
      <c r="A44" s="6">
        <v>43</v>
      </c>
      <c r="B44" s="14">
        <f>'Form Responses 1'!E44</f>
        <v>5</v>
      </c>
      <c r="C44" s="14">
        <f>'Form Responses 1'!F44</f>
        <v>5</v>
      </c>
      <c r="D44" s="14">
        <f>'Form Responses 1'!G44</f>
        <v>5</v>
      </c>
      <c r="E44" s="14">
        <f>'Form Responses 1'!H44</f>
        <v>4</v>
      </c>
      <c r="F44" s="14">
        <f>'Form Responses 1'!I44</f>
        <v>5</v>
      </c>
      <c r="G44" s="33">
        <f>'Form Responses 1'!J44</f>
        <v>24</v>
      </c>
      <c r="H44" s="14">
        <f>'Form Responses 1'!K44</f>
        <v>4</v>
      </c>
      <c r="I44" s="14">
        <f>'Form Responses 1'!L44</f>
        <v>4</v>
      </c>
      <c r="J44" s="14">
        <f>'Form Responses 1'!M44</f>
        <v>5</v>
      </c>
      <c r="K44" s="14">
        <f>'Form Responses 1'!N44</f>
        <v>5</v>
      </c>
      <c r="L44" s="14">
        <f>'Form Responses 1'!O44</f>
        <v>5</v>
      </c>
      <c r="M44" s="33">
        <f>'Form Responses 1'!P44</f>
        <v>23</v>
      </c>
      <c r="N44" s="14">
        <f>'Form Responses 1'!Q44</f>
        <v>4</v>
      </c>
      <c r="O44" s="14">
        <f>'Form Responses 1'!R44</f>
        <v>4</v>
      </c>
      <c r="P44" s="14">
        <f>'Form Responses 1'!S44</f>
        <v>4</v>
      </c>
      <c r="Q44" s="14">
        <f>'Form Responses 1'!T44</f>
        <v>4</v>
      </c>
      <c r="R44" s="14">
        <f>'Form Responses 1'!U44</f>
        <v>4</v>
      </c>
      <c r="S44" s="33">
        <f>'Form Responses 1'!V44</f>
        <v>20</v>
      </c>
      <c r="T44" s="14">
        <f>'Form Responses 1'!W44</f>
        <v>4</v>
      </c>
      <c r="U44" s="14">
        <f>'Form Responses 1'!X44</f>
        <v>4</v>
      </c>
      <c r="V44" s="14">
        <f>'Form Responses 1'!Y44</f>
        <v>5</v>
      </c>
      <c r="W44" s="14">
        <f>'Form Responses 1'!Z44</f>
        <v>5</v>
      </c>
      <c r="X44" s="14">
        <f>'Form Responses 1'!AA44</f>
        <v>4</v>
      </c>
      <c r="Y44" s="33">
        <f>'Form Responses 1'!AB44</f>
        <v>22</v>
      </c>
      <c r="Z44" s="6">
        <f>G44+M44+S44+Y44</f>
        <v>89</v>
      </c>
      <c r="AB44" s="19">
        <f t="shared" si="0"/>
        <v>24</v>
      </c>
      <c r="AC44" s="19">
        <f>SUM(H44:L44)</f>
        <v>23</v>
      </c>
      <c r="AD44" s="19">
        <f t="shared" si="1"/>
        <v>20</v>
      </c>
      <c r="AE44" s="19">
        <f>SUM(T44:X44)</f>
        <v>22</v>
      </c>
      <c r="AM44" s="8"/>
      <c r="AN44" s="8"/>
      <c r="AO44" s="8"/>
      <c r="AP44" s="8"/>
    </row>
    <row r="45" spans="1:42" x14ac:dyDescent="0.25">
      <c r="A45" s="6">
        <v>44</v>
      </c>
      <c r="B45" s="14">
        <f>'Form Responses 1'!E45</f>
        <v>4</v>
      </c>
      <c r="C45" s="14">
        <f>'Form Responses 1'!F45</f>
        <v>4</v>
      </c>
      <c r="D45" s="14">
        <f>'Form Responses 1'!G45</f>
        <v>5</v>
      </c>
      <c r="E45" s="14">
        <f>'Form Responses 1'!H45</f>
        <v>4</v>
      </c>
      <c r="F45" s="14">
        <f>'Form Responses 1'!I45</f>
        <v>5</v>
      </c>
      <c r="G45" s="33">
        <f>'Form Responses 1'!J45</f>
        <v>22</v>
      </c>
      <c r="H45" s="14">
        <f>'Form Responses 1'!K45</f>
        <v>4</v>
      </c>
      <c r="I45" s="14">
        <f>'Form Responses 1'!L45</f>
        <v>4</v>
      </c>
      <c r="J45" s="14">
        <f>'Form Responses 1'!M45</f>
        <v>3</v>
      </c>
      <c r="K45" s="14">
        <f>'Form Responses 1'!N45</f>
        <v>5</v>
      </c>
      <c r="L45" s="14">
        <f>'Form Responses 1'!O45</f>
        <v>4</v>
      </c>
      <c r="M45" s="33">
        <f>'Form Responses 1'!P45</f>
        <v>20</v>
      </c>
      <c r="N45" s="14">
        <f>'Form Responses 1'!Q45</f>
        <v>4</v>
      </c>
      <c r="O45" s="14">
        <f>'Form Responses 1'!R45</f>
        <v>4</v>
      </c>
      <c r="P45" s="14">
        <f>'Form Responses 1'!S45</f>
        <v>4</v>
      </c>
      <c r="Q45" s="14">
        <f>'Form Responses 1'!T45</f>
        <v>4</v>
      </c>
      <c r="R45" s="14">
        <f>'Form Responses 1'!U45</f>
        <v>5</v>
      </c>
      <c r="S45" s="33">
        <f>'Form Responses 1'!V45</f>
        <v>21</v>
      </c>
      <c r="T45" s="14">
        <f>'Form Responses 1'!W45</f>
        <v>4</v>
      </c>
      <c r="U45" s="14">
        <f>'Form Responses 1'!X45</f>
        <v>4</v>
      </c>
      <c r="V45" s="14">
        <f>'Form Responses 1'!Y45</f>
        <v>4</v>
      </c>
      <c r="W45" s="14">
        <f>'Form Responses 1'!Z45</f>
        <v>5</v>
      </c>
      <c r="X45" s="14">
        <f>'Form Responses 1'!AA45</f>
        <v>4</v>
      </c>
      <c r="Y45" s="33">
        <f>'Form Responses 1'!AB45</f>
        <v>21</v>
      </c>
      <c r="Z45" s="6">
        <f>G45+M45+S45+Y45</f>
        <v>84</v>
      </c>
      <c r="AB45" s="19">
        <f t="shared" si="0"/>
        <v>22</v>
      </c>
      <c r="AC45" s="19">
        <f>SUM(H45:L45)</f>
        <v>20</v>
      </c>
      <c r="AD45" s="19">
        <f t="shared" si="1"/>
        <v>21</v>
      </c>
      <c r="AE45" s="19">
        <f>SUM(T45:X45)</f>
        <v>21</v>
      </c>
      <c r="AM45" s="8"/>
      <c r="AN45" s="8"/>
      <c r="AO45" s="8"/>
      <c r="AP45" s="8"/>
    </row>
    <row r="46" spans="1:42" x14ac:dyDescent="0.25">
      <c r="A46" s="6">
        <v>45</v>
      </c>
      <c r="B46" s="14">
        <f>'Form Responses 1'!E46</f>
        <v>5</v>
      </c>
      <c r="C46" s="14">
        <f>'Form Responses 1'!F46</f>
        <v>5</v>
      </c>
      <c r="D46" s="14">
        <f>'Form Responses 1'!G46</f>
        <v>4</v>
      </c>
      <c r="E46" s="14">
        <f>'Form Responses 1'!H46</f>
        <v>4</v>
      </c>
      <c r="F46" s="14">
        <f>'Form Responses 1'!I46</f>
        <v>4</v>
      </c>
      <c r="G46" s="33">
        <f>'Form Responses 1'!J46</f>
        <v>22</v>
      </c>
      <c r="H46" s="14">
        <f>'Form Responses 1'!K46</f>
        <v>4</v>
      </c>
      <c r="I46" s="14">
        <f>'Form Responses 1'!L46</f>
        <v>4</v>
      </c>
      <c r="J46" s="14">
        <f>'Form Responses 1'!M46</f>
        <v>5</v>
      </c>
      <c r="K46" s="14">
        <f>'Form Responses 1'!N46</f>
        <v>3</v>
      </c>
      <c r="L46" s="14">
        <f>'Form Responses 1'!O46</f>
        <v>3</v>
      </c>
      <c r="M46" s="33">
        <f>'Form Responses 1'!P46</f>
        <v>19</v>
      </c>
      <c r="N46" s="14">
        <f>'Form Responses 1'!Q46</f>
        <v>4</v>
      </c>
      <c r="O46" s="14">
        <f>'Form Responses 1'!R46</f>
        <v>4</v>
      </c>
      <c r="P46" s="14">
        <f>'Form Responses 1'!S46</f>
        <v>4</v>
      </c>
      <c r="Q46" s="14">
        <f>'Form Responses 1'!T46</f>
        <v>4</v>
      </c>
      <c r="R46" s="14">
        <f>'Form Responses 1'!U46</f>
        <v>4</v>
      </c>
      <c r="S46" s="33">
        <f>'Form Responses 1'!V46</f>
        <v>20</v>
      </c>
      <c r="T46" s="14">
        <f>'Form Responses 1'!W46</f>
        <v>4</v>
      </c>
      <c r="U46" s="14">
        <f>'Form Responses 1'!X46</f>
        <v>4</v>
      </c>
      <c r="V46" s="14">
        <f>'Form Responses 1'!Y46</f>
        <v>5</v>
      </c>
      <c r="W46" s="14">
        <f>'Form Responses 1'!Z46</f>
        <v>5</v>
      </c>
      <c r="X46" s="14">
        <f>'Form Responses 1'!AA46</f>
        <v>5</v>
      </c>
      <c r="Y46" s="33">
        <f>'Form Responses 1'!AB46</f>
        <v>23</v>
      </c>
      <c r="Z46" s="6">
        <f>G46+M46+S46+Y46</f>
        <v>84</v>
      </c>
      <c r="AB46" s="19">
        <f t="shared" si="0"/>
        <v>22</v>
      </c>
      <c r="AC46" s="19">
        <f>SUM(H46:L46)</f>
        <v>19</v>
      </c>
      <c r="AD46" s="19">
        <f t="shared" si="1"/>
        <v>20</v>
      </c>
      <c r="AE46" s="19">
        <f>SUM(T46:X46)</f>
        <v>23</v>
      </c>
      <c r="AM46" s="8"/>
      <c r="AN46" s="8"/>
      <c r="AO46" s="8"/>
      <c r="AP46" s="8"/>
    </row>
    <row r="47" spans="1:42" x14ac:dyDescent="0.25">
      <c r="A47" s="6">
        <v>46</v>
      </c>
      <c r="B47" s="14">
        <f>'Form Responses 1'!E47</f>
        <v>4</v>
      </c>
      <c r="C47" s="14">
        <f>'Form Responses 1'!F47</f>
        <v>4</v>
      </c>
      <c r="D47" s="14">
        <f>'Form Responses 1'!G47</f>
        <v>4</v>
      </c>
      <c r="E47" s="14">
        <f>'Form Responses 1'!H47</f>
        <v>4</v>
      </c>
      <c r="F47" s="14">
        <f>'Form Responses 1'!I47</f>
        <v>3</v>
      </c>
      <c r="G47" s="33">
        <f>'Form Responses 1'!J47</f>
        <v>19</v>
      </c>
      <c r="H47" s="14">
        <f>'Form Responses 1'!K47</f>
        <v>4</v>
      </c>
      <c r="I47" s="14">
        <f>'Form Responses 1'!L47</f>
        <v>4</v>
      </c>
      <c r="J47" s="14">
        <f>'Form Responses 1'!M47</f>
        <v>3</v>
      </c>
      <c r="K47" s="14">
        <f>'Form Responses 1'!N47</f>
        <v>5</v>
      </c>
      <c r="L47" s="14">
        <f>'Form Responses 1'!O47</f>
        <v>5</v>
      </c>
      <c r="M47" s="33">
        <f>'Form Responses 1'!P47</f>
        <v>21</v>
      </c>
      <c r="N47" s="14">
        <f>'Form Responses 1'!Q47</f>
        <v>4</v>
      </c>
      <c r="O47" s="14">
        <f>'Form Responses 1'!R47</f>
        <v>4</v>
      </c>
      <c r="P47" s="14">
        <f>'Form Responses 1'!S47</f>
        <v>4</v>
      </c>
      <c r="Q47" s="14">
        <f>'Form Responses 1'!T47</f>
        <v>4</v>
      </c>
      <c r="R47" s="14">
        <f>'Form Responses 1'!U47</f>
        <v>5</v>
      </c>
      <c r="S47" s="33">
        <f>'Form Responses 1'!V47</f>
        <v>21</v>
      </c>
      <c r="T47" s="14">
        <f>'Form Responses 1'!W47</f>
        <v>4</v>
      </c>
      <c r="U47" s="14">
        <f>'Form Responses 1'!X47</f>
        <v>4</v>
      </c>
      <c r="V47" s="14">
        <f>'Form Responses 1'!Y47</f>
        <v>5</v>
      </c>
      <c r="W47" s="14">
        <f>'Form Responses 1'!Z47</f>
        <v>5</v>
      </c>
      <c r="X47" s="14">
        <f>'Form Responses 1'!AA47</f>
        <v>4</v>
      </c>
      <c r="Y47" s="33">
        <f>'Form Responses 1'!AB47</f>
        <v>22</v>
      </c>
      <c r="Z47" s="6">
        <f>G47+M47+S47+Y47</f>
        <v>83</v>
      </c>
      <c r="AB47" s="19">
        <f t="shared" si="0"/>
        <v>19</v>
      </c>
      <c r="AC47" s="19">
        <f>SUM(H47:L47)</f>
        <v>21</v>
      </c>
      <c r="AD47" s="19">
        <f t="shared" si="1"/>
        <v>21</v>
      </c>
      <c r="AE47" s="19">
        <f>SUM(T47:X47)</f>
        <v>22</v>
      </c>
      <c r="AM47" s="8"/>
      <c r="AN47" s="8"/>
      <c r="AO47" s="8"/>
      <c r="AP47" s="8"/>
    </row>
    <row r="48" spans="1:42" x14ac:dyDescent="0.25">
      <c r="A48" s="6">
        <v>47</v>
      </c>
      <c r="B48" s="14">
        <f>'Form Responses 1'!E48</f>
        <v>4</v>
      </c>
      <c r="C48" s="14">
        <f>'Form Responses 1'!F48</f>
        <v>4</v>
      </c>
      <c r="D48" s="14">
        <f>'Form Responses 1'!G48</f>
        <v>4</v>
      </c>
      <c r="E48" s="14">
        <f>'Form Responses 1'!H48</f>
        <v>4</v>
      </c>
      <c r="F48" s="14">
        <f>'Form Responses 1'!I48</f>
        <v>4</v>
      </c>
      <c r="G48" s="33">
        <f>'Form Responses 1'!J48</f>
        <v>20</v>
      </c>
      <c r="H48" s="14">
        <f>'Form Responses 1'!K48</f>
        <v>4</v>
      </c>
      <c r="I48" s="14">
        <f>'Form Responses 1'!L48</f>
        <v>4</v>
      </c>
      <c r="J48" s="14">
        <f>'Form Responses 1'!M48</f>
        <v>4</v>
      </c>
      <c r="K48" s="14">
        <f>'Form Responses 1'!N48</f>
        <v>4</v>
      </c>
      <c r="L48" s="14">
        <f>'Form Responses 1'!O48</f>
        <v>4</v>
      </c>
      <c r="M48" s="33">
        <f>'Form Responses 1'!P48</f>
        <v>20</v>
      </c>
      <c r="N48" s="14">
        <f>'Form Responses 1'!Q48</f>
        <v>4</v>
      </c>
      <c r="O48" s="14">
        <f>'Form Responses 1'!R48</f>
        <v>4</v>
      </c>
      <c r="P48" s="14">
        <f>'Form Responses 1'!S48</f>
        <v>4</v>
      </c>
      <c r="Q48" s="14">
        <f>'Form Responses 1'!T48</f>
        <v>4</v>
      </c>
      <c r="R48" s="14">
        <f>'Form Responses 1'!U48</f>
        <v>4</v>
      </c>
      <c r="S48" s="33">
        <f>'Form Responses 1'!V48</f>
        <v>20</v>
      </c>
      <c r="T48" s="14">
        <f>'Form Responses 1'!W48</f>
        <v>4</v>
      </c>
      <c r="U48" s="14">
        <f>'Form Responses 1'!X48</f>
        <v>4</v>
      </c>
      <c r="V48" s="14">
        <f>'Form Responses 1'!Y48</f>
        <v>4</v>
      </c>
      <c r="W48" s="14">
        <f>'Form Responses 1'!Z48</f>
        <v>4</v>
      </c>
      <c r="X48" s="14">
        <f>'Form Responses 1'!AA48</f>
        <v>4</v>
      </c>
      <c r="Y48" s="33">
        <f>'Form Responses 1'!AB48</f>
        <v>20</v>
      </c>
      <c r="Z48" s="6">
        <f>G48+M48+S48+Y48</f>
        <v>80</v>
      </c>
      <c r="AB48" s="19">
        <f t="shared" si="0"/>
        <v>20</v>
      </c>
      <c r="AC48" s="19">
        <f>SUM(H48:L48)</f>
        <v>20</v>
      </c>
      <c r="AD48" s="19">
        <f t="shared" si="1"/>
        <v>20</v>
      </c>
      <c r="AE48" s="19">
        <f>SUM(T48:X48)</f>
        <v>20</v>
      </c>
      <c r="AM48" s="8"/>
      <c r="AN48" s="8"/>
      <c r="AO48" s="8"/>
      <c r="AP48" s="8"/>
    </row>
    <row r="49" spans="1:42" x14ac:dyDescent="0.25">
      <c r="A49" s="6">
        <v>48</v>
      </c>
      <c r="B49" s="14">
        <f>'Form Responses 1'!E49</f>
        <v>2</v>
      </c>
      <c r="C49" s="14">
        <f>'Form Responses 1'!F49</f>
        <v>3</v>
      </c>
      <c r="D49" s="14">
        <f>'Form Responses 1'!G49</f>
        <v>3</v>
      </c>
      <c r="E49" s="14">
        <f>'Form Responses 1'!H49</f>
        <v>3</v>
      </c>
      <c r="F49" s="14">
        <f>'Form Responses 1'!I49</f>
        <v>3</v>
      </c>
      <c r="G49" s="33">
        <f>'Form Responses 1'!J49</f>
        <v>14</v>
      </c>
      <c r="H49" s="14">
        <f>'Form Responses 1'!K49</f>
        <v>3</v>
      </c>
      <c r="I49" s="14">
        <f>'Form Responses 1'!L49</f>
        <v>3</v>
      </c>
      <c r="J49" s="14">
        <f>'Form Responses 1'!M49</f>
        <v>3</v>
      </c>
      <c r="K49" s="14">
        <f>'Form Responses 1'!N49</f>
        <v>3</v>
      </c>
      <c r="L49" s="14">
        <f>'Form Responses 1'!O49</f>
        <v>3</v>
      </c>
      <c r="M49" s="33">
        <f>'Form Responses 1'!P49</f>
        <v>15</v>
      </c>
      <c r="N49" s="14">
        <f>'Form Responses 1'!Q49</f>
        <v>3</v>
      </c>
      <c r="O49" s="14">
        <f>'Form Responses 1'!R49</f>
        <v>3</v>
      </c>
      <c r="P49" s="14">
        <f>'Form Responses 1'!S49</f>
        <v>3</v>
      </c>
      <c r="Q49" s="14">
        <f>'Form Responses 1'!T49</f>
        <v>3</v>
      </c>
      <c r="R49" s="14">
        <f>'Form Responses 1'!U49</f>
        <v>3</v>
      </c>
      <c r="S49" s="33">
        <f>'Form Responses 1'!V49</f>
        <v>15</v>
      </c>
      <c r="T49" s="14">
        <f>'Form Responses 1'!W49</f>
        <v>3</v>
      </c>
      <c r="U49" s="14">
        <f>'Form Responses 1'!X49</f>
        <v>3</v>
      </c>
      <c r="V49" s="14">
        <f>'Form Responses 1'!Y49</f>
        <v>3</v>
      </c>
      <c r="W49" s="14">
        <f>'Form Responses 1'!Z49</f>
        <v>3</v>
      </c>
      <c r="X49" s="14">
        <f>'Form Responses 1'!AA49</f>
        <v>2</v>
      </c>
      <c r="Y49" s="33">
        <f>'Form Responses 1'!AB49</f>
        <v>14</v>
      </c>
      <c r="Z49" s="6">
        <f>G49+M49+S49+Y49</f>
        <v>58</v>
      </c>
      <c r="AB49" s="19">
        <f t="shared" si="0"/>
        <v>14</v>
      </c>
      <c r="AC49" s="19">
        <f>SUM(H49:L49)</f>
        <v>15</v>
      </c>
      <c r="AD49" s="19">
        <f t="shared" si="1"/>
        <v>15</v>
      </c>
      <c r="AE49" s="19">
        <f>SUM(T49:X49)</f>
        <v>14</v>
      </c>
      <c r="AM49" s="8"/>
      <c r="AN49" s="8"/>
      <c r="AO49" s="8"/>
      <c r="AP49" s="8"/>
    </row>
    <row r="50" spans="1:42" x14ac:dyDescent="0.25">
      <c r="A50" s="6">
        <v>49</v>
      </c>
      <c r="B50" s="14">
        <f>'Form Responses 1'!E50</f>
        <v>4</v>
      </c>
      <c r="C50" s="14">
        <f>'Form Responses 1'!F50</f>
        <v>4</v>
      </c>
      <c r="D50" s="14">
        <f>'Form Responses 1'!G50</f>
        <v>5</v>
      </c>
      <c r="E50" s="14">
        <f>'Form Responses 1'!H50</f>
        <v>4</v>
      </c>
      <c r="F50" s="14">
        <f>'Form Responses 1'!I50</f>
        <v>5</v>
      </c>
      <c r="G50" s="33">
        <f>'Form Responses 1'!J50</f>
        <v>22</v>
      </c>
      <c r="H50" s="14">
        <f>'Form Responses 1'!K50</f>
        <v>4</v>
      </c>
      <c r="I50" s="14">
        <f>'Form Responses 1'!L50</f>
        <v>4</v>
      </c>
      <c r="J50" s="14">
        <f>'Form Responses 1'!M50</f>
        <v>4</v>
      </c>
      <c r="K50" s="14">
        <f>'Form Responses 1'!N50</f>
        <v>5</v>
      </c>
      <c r="L50" s="14">
        <f>'Form Responses 1'!O50</f>
        <v>5</v>
      </c>
      <c r="M50" s="33">
        <f>'Form Responses 1'!P50</f>
        <v>22</v>
      </c>
      <c r="N50" s="14">
        <f>'Form Responses 1'!Q50</f>
        <v>4</v>
      </c>
      <c r="O50" s="14">
        <f>'Form Responses 1'!R50</f>
        <v>4</v>
      </c>
      <c r="P50" s="14">
        <f>'Form Responses 1'!S50</f>
        <v>4</v>
      </c>
      <c r="Q50" s="14">
        <f>'Form Responses 1'!T50</f>
        <v>4</v>
      </c>
      <c r="R50" s="14">
        <f>'Form Responses 1'!U50</f>
        <v>5</v>
      </c>
      <c r="S50" s="33">
        <f>'Form Responses 1'!V50</f>
        <v>21</v>
      </c>
      <c r="T50" s="14">
        <f>'Form Responses 1'!W50</f>
        <v>4</v>
      </c>
      <c r="U50" s="14">
        <f>'Form Responses 1'!X50</f>
        <v>4</v>
      </c>
      <c r="V50" s="14">
        <f>'Form Responses 1'!Y50</f>
        <v>5</v>
      </c>
      <c r="W50" s="14">
        <f>'Form Responses 1'!Z50</f>
        <v>5</v>
      </c>
      <c r="X50" s="14">
        <f>'Form Responses 1'!AA50</f>
        <v>4</v>
      </c>
      <c r="Y50" s="33">
        <f>'Form Responses 1'!AB50</f>
        <v>22</v>
      </c>
      <c r="Z50" s="6">
        <f>G50+M50+S50+Y50</f>
        <v>87</v>
      </c>
      <c r="AB50" s="19">
        <f t="shared" si="0"/>
        <v>22</v>
      </c>
      <c r="AC50" s="19">
        <f>SUM(H50:L50)</f>
        <v>22</v>
      </c>
      <c r="AD50" s="19">
        <f t="shared" si="1"/>
        <v>21</v>
      </c>
      <c r="AE50" s="19">
        <f>SUM(T50:X50)</f>
        <v>22</v>
      </c>
      <c r="AM50" s="8"/>
      <c r="AN50" s="8"/>
      <c r="AO50" s="8"/>
      <c r="AP50" s="8"/>
    </row>
    <row r="51" spans="1:42" x14ac:dyDescent="0.25">
      <c r="A51" s="6">
        <v>50</v>
      </c>
      <c r="B51" s="14">
        <f>'Form Responses 1'!E51</f>
        <v>4</v>
      </c>
      <c r="C51" s="14">
        <f>'Form Responses 1'!F51</f>
        <v>4</v>
      </c>
      <c r="D51" s="14">
        <f>'Form Responses 1'!G51</f>
        <v>5</v>
      </c>
      <c r="E51" s="14">
        <f>'Form Responses 1'!H51</f>
        <v>4</v>
      </c>
      <c r="F51" s="14">
        <f>'Form Responses 1'!I51</f>
        <v>4</v>
      </c>
      <c r="G51" s="33">
        <f>'Form Responses 1'!J51</f>
        <v>21</v>
      </c>
      <c r="H51" s="14">
        <f>'Form Responses 1'!K51</f>
        <v>4</v>
      </c>
      <c r="I51" s="14">
        <f>'Form Responses 1'!L51</f>
        <v>4</v>
      </c>
      <c r="J51" s="14">
        <f>'Form Responses 1'!M51</f>
        <v>4</v>
      </c>
      <c r="K51" s="14">
        <f>'Form Responses 1'!N51</f>
        <v>5</v>
      </c>
      <c r="L51" s="14">
        <f>'Form Responses 1'!O51</f>
        <v>4</v>
      </c>
      <c r="M51" s="33">
        <f>'Form Responses 1'!P51</f>
        <v>21</v>
      </c>
      <c r="N51" s="14">
        <f>'Form Responses 1'!Q51</f>
        <v>4</v>
      </c>
      <c r="O51" s="14">
        <f>'Form Responses 1'!R51</f>
        <v>4</v>
      </c>
      <c r="P51" s="14">
        <f>'Form Responses 1'!S51</f>
        <v>4</v>
      </c>
      <c r="Q51" s="14">
        <f>'Form Responses 1'!T51</f>
        <v>4</v>
      </c>
      <c r="R51" s="14">
        <f>'Form Responses 1'!U51</f>
        <v>5</v>
      </c>
      <c r="S51" s="33">
        <f>'Form Responses 1'!V51</f>
        <v>21</v>
      </c>
      <c r="T51" s="14">
        <f>'Form Responses 1'!W51</f>
        <v>4</v>
      </c>
      <c r="U51" s="14">
        <f>'Form Responses 1'!X51</f>
        <v>4</v>
      </c>
      <c r="V51" s="14">
        <f>'Form Responses 1'!Y51</f>
        <v>4</v>
      </c>
      <c r="W51" s="14">
        <f>'Form Responses 1'!Z51</f>
        <v>4</v>
      </c>
      <c r="X51" s="14">
        <f>'Form Responses 1'!AA51</f>
        <v>4</v>
      </c>
      <c r="Y51" s="33">
        <f>'Form Responses 1'!AB51</f>
        <v>20</v>
      </c>
      <c r="Z51" s="6">
        <f>G51+M51+S51+Y51</f>
        <v>83</v>
      </c>
      <c r="AB51" s="19">
        <f t="shared" si="0"/>
        <v>21</v>
      </c>
      <c r="AC51" s="19">
        <f>SUM(H51:L51)</f>
        <v>21</v>
      </c>
      <c r="AD51" s="19">
        <f t="shared" si="1"/>
        <v>21</v>
      </c>
      <c r="AE51" s="19">
        <f>SUM(T51:X51)</f>
        <v>20</v>
      </c>
      <c r="AM51" s="8"/>
      <c r="AN51" s="8"/>
      <c r="AO51" s="8"/>
      <c r="AP51" s="8"/>
    </row>
    <row r="52" spans="1:42" x14ac:dyDescent="0.25">
      <c r="A52" s="6">
        <v>51</v>
      </c>
      <c r="B52" s="14">
        <f>'Form Responses 1'!E52</f>
        <v>5</v>
      </c>
      <c r="C52" s="14">
        <f>'Form Responses 1'!F52</f>
        <v>5</v>
      </c>
      <c r="D52" s="14">
        <f>'Form Responses 1'!G52</f>
        <v>5</v>
      </c>
      <c r="E52" s="14">
        <f>'Form Responses 1'!H52</f>
        <v>5</v>
      </c>
      <c r="F52" s="14">
        <f>'Form Responses 1'!I52</f>
        <v>5</v>
      </c>
      <c r="G52" s="33">
        <f>'Form Responses 1'!J52</f>
        <v>25</v>
      </c>
      <c r="H52" s="14">
        <f>'Form Responses 1'!K52</f>
        <v>5</v>
      </c>
      <c r="I52" s="14">
        <f>'Form Responses 1'!L52</f>
        <v>5</v>
      </c>
      <c r="J52" s="14">
        <f>'Form Responses 1'!M52</f>
        <v>5</v>
      </c>
      <c r="K52" s="14">
        <f>'Form Responses 1'!N52</f>
        <v>5</v>
      </c>
      <c r="L52" s="14">
        <f>'Form Responses 1'!O52</f>
        <v>5</v>
      </c>
      <c r="M52" s="33">
        <f>'Form Responses 1'!P52</f>
        <v>25</v>
      </c>
      <c r="N52" s="14">
        <f>'Form Responses 1'!Q52</f>
        <v>5</v>
      </c>
      <c r="O52" s="14">
        <f>'Form Responses 1'!R52</f>
        <v>5</v>
      </c>
      <c r="P52" s="14">
        <f>'Form Responses 1'!S52</f>
        <v>5</v>
      </c>
      <c r="Q52" s="14">
        <f>'Form Responses 1'!T52</f>
        <v>5</v>
      </c>
      <c r="R52" s="14">
        <f>'Form Responses 1'!U52</f>
        <v>5</v>
      </c>
      <c r="S52" s="33">
        <f>'Form Responses 1'!V52</f>
        <v>25</v>
      </c>
      <c r="T52" s="14">
        <f>'Form Responses 1'!W52</f>
        <v>5</v>
      </c>
      <c r="U52" s="14">
        <f>'Form Responses 1'!X52</f>
        <v>5</v>
      </c>
      <c r="V52" s="14">
        <f>'Form Responses 1'!Y52</f>
        <v>5</v>
      </c>
      <c r="W52" s="14">
        <f>'Form Responses 1'!Z52</f>
        <v>5</v>
      </c>
      <c r="X52" s="14">
        <f>'Form Responses 1'!AA52</f>
        <v>5</v>
      </c>
      <c r="Y52" s="33">
        <f>'Form Responses 1'!AB52</f>
        <v>25</v>
      </c>
      <c r="Z52" s="6">
        <f>G52+M52+S52+Y52</f>
        <v>100</v>
      </c>
      <c r="AB52" s="19">
        <f t="shared" si="0"/>
        <v>25</v>
      </c>
      <c r="AC52" s="19">
        <f>SUM(H52:L52)</f>
        <v>25</v>
      </c>
      <c r="AD52" s="19">
        <f t="shared" si="1"/>
        <v>25</v>
      </c>
      <c r="AE52" s="19">
        <f>SUM(T52:X52)</f>
        <v>25</v>
      </c>
      <c r="AM52" s="8"/>
      <c r="AN52" s="8"/>
      <c r="AO52" s="8"/>
      <c r="AP52" s="8"/>
    </row>
    <row r="53" spans="1:42" x14ac:dyDescent="0.25">
      <c r="A53" s="6">
        <v>52</v>
      </c>
      <c r="B53" s="14">
        <f>'Form Responses 1'!E53</f>
        <v>5</v>
      </c>
      <c r="C53" s="14">
        <f>'Form Responses 1'!F53</f>
        <v>5</v>
      </c>
      <c r="D53" s="14">
        <f>'Form Responses 1'!G53</f>
        <v>5</v>
      </c>
      <c r="E53" s="14">
        <f>'Form Responses 1'!H53</f>
        <v>5</v>
      </c>
      <c r="F53" s="14">
        <f>'Form Responses 1'!I53</f>
        <v>4</v>
      </c>
      <c r="G53" s="33">
        <f>'Form Responses 1'!J53</f>
        <v>24</v>
      </c>
      <c r="H53" s="14">
        <f>'Form Responses 1'!K53</f>
        <v>4</v>
      </c>
      <c r="I53" s="14">
        <f>'Form Responses 1'!L53</f>
        <v>4</v>
      </c>
      <c r="J53" s="14">
        <f>'Form Responses 1'!M53</f>
        <v>5</v>
      </c>
      <c r="K53" s="14">
        <f>'Form Responses 1'!N53</f>
        <v>5</v>
      </c>
      <c r="L53" s="14">
        <f>'Form Responses 1'!O53</f>
        <v>5</v>
      </c>
      <c r="M53" s="33">
        <f>'Form Responses 1'!P53</f>
        <v>23</v>
      </c>
      <c r="N53" s="14">
        <f>'Form Responses 1'!Q53</f>
        <v>4</v>
      </c>
      <c r="O53" s="14">
        <f>'Form Responses 1'!R53</f>
        <v>4</v>
      </c>
      <c r="P53" s="14">
        <f>'Form Responses 1'!S53</f>
        <v>4</v>
      </c>
      <c r="Q53" s="14">
        <f>'Form Responses 1'!T53</f>
        <v>4</v>
      </c>
      <c r="R53" s="14">
        <f>'Form Responses 1'!U53</f>
        <v>5</v>
      </c>
      <c r="S53" s="33">
        <f>'Form Responses 1'!V53</f>
        <v>21</v>
      </c>
      <c r="T53" s="14">
        <f>'Form Responses 1'!W53</f>
        <v>4</v>
      </c>
      <c r="U53" s="14">
        <f>'Form Responses 1'!X53</f>
        <v>4</v>
      </c>
      <c r="V53" s="14">
        <f>'Form Responses 1'!Y53</f>
        <v>5</v>
      </c>
      <c r="W53" s="14">
        <f>'Form Responses 1'!Z53</f>
        <v>5</v>
      </c>
      <c r="X53" s="14">
        <f>'Form Responses 1'!AA53</f>
        <v>4</v>
      </c>
      <c r="Y53" s="33">
        <f>'Form Responses 1'!AB53</f>
        <v>22</v>
      </c>
      <c r="Z53" s="6">
        <f>G53+M53+S53+Y53</f>
        <v>90</v>
      </c>
      <c r="AB53" s="19">
        <f t="shared" si="0"/>
        <v>24</v>
      </c>
      <c r="AC53" s="19">
        <f>SUM(H53:L53)</f>
        <v>23</v>
      </c>
      <c r="AD53" s="19">
        <f t="shared" si="1"/>
        <v>21</v>
      </c>
      <c r="AE53" s="19">
        <f>SUM(T53:X53)</f>
        <v>22</v>
      </c>
      <c r="AM53" s="8"/>
      <c r="AN53" s="8"/>
      <c r="AO53" s="8"/>
      <c r="AP53" s="8"/>
    </row>
    <row r="54" spans="1:42" x14ac:dyDescent="0.25">
      <c r="A54" s="6">
        <v>53</v>
      </c>
      <c r="B54" s="14">
        <f>'Form Responses 1'!E54</f>
        <v>4</v>
      </c>
      <c r="C54" s="14">
        <f>'Form Responses 1'!F54</f>
        <v>4</v>
      </c>
      <c r="D54" s="14">
        <f>'Form Responses 1'!G54</f>
        <v>3</v>
      </c>
      <c r="E54" s="14">
        <f>'Form Responses 1'!H54</f>
        <v>4</v>
      </c>
      <c r="F54" s="14">
        <f>'Form Responses 1'!I54</f>
        <v>4</v>
      </c>
      <c r="G54" s="33">
        <f>'Form Responses 1'!J54</f>
        <v>19</v>
      </c>
      <c r="H54" s="14">
        <f>'Form Responses 1'!K54</f>
        <v>4</v>
      </c>
      <c r="I54" s="14">
        <f>'Form Responses 1'!L54</f>
        <v>4</v>
      </c>
      <c r="J54" s="14">
        <f>'Form Responses 1'!M54</f>
        <v>4</v>
      </c>
      <c r="K54" s="14">
        <f>'Form Responses 1'!N54</f>
        <v>4</v>
      </c>
      <c r="L54" s="14">
        <f>'Form Responses 1'!O54</f>
        <v>4</v>
      </c>
      <c r="M54" s="33">
        <f>'Form Responses 1'!P54</f>
        <v>20</v>
      </c>
      <c r="N54" s="14">
        <f>'Form Responses 1'!Q54</f>
        <v>4</v>
      </c>
      <c r="O54" s="14">
        <f>'Form Responses 1'!R54</f>
        <v>4</v>
      </c>
      <c r="P54" s="14">
        <f>'Form Responses 1'!S54</f>
        <v>4</v>
      </c>
      <c r="Q54" s="14">
        <f>'Form Responses 1'!T54</f>
        <v>4</v>
      </c>
      <c r="R54" s="14">
        <f>'Form Responses 1'!U54</f>
        <v>4</v>
      </c>
      <c r="S54" s="33">
        <f>'Form Responses 1'!V54</f>
        <v>20</v>
      </c>
      <c r="T54" s="14">
        <f>'Form Responses 1'!W54</f>
        <v>4</v>
      </c>
      <c r="U54" s="14">
        <f>'Form Responses 1'!X54</f>
        <v>4</v>
      </c>
      <c r="V54" s="14">
        <f>'Form Responses 1'!Y54</f>
        <v>4</v>
      </c>
      <c r="W54" s="14">
        <f>'Form Responses 1'!Z54</f>
        <v>4</v>
      </c>
      <c r="X54" s="14">
        <f>'Form Responses 1'!AA54</f>
        <v>4</v>
      </c>
      <c r="Y54" s="33">
        <f>'Form Responses 1'!AB54</f>
        <v>20</v>
      </c>
      <c r="Z54" s="6">
        <f>G54+M54+S54+Y54</f>
        <v>79</v>
      </c>
      <c r="AB54" s="19">
        <f t="shared" si="0"/>
        <v>19</v>
      </c>
      <c r="AC54" s="19">
        <f>SUM(H54:L54)</f>
        <v>20</v>
      </c>
      <c r="AD54" s="19">
        <f t="shared" si="1"/>
        <v>20</v>
      </c>
      <c r="AE54" s="19">
        <f>SUM(T54:X54)</f>
        <v>20</v>
      </c>
      <c r="AM54" s="8"/>
      <c r="AN54" s="8"/>
      <c r="AO54" s="8"/>
      <c r="AP54" s="8"/>
    </row>
    <row r="55" spans="1:42" x14ac:dyDescent="0.25">
      <c r="A55" s="6">
        <v>54</v>
      </c>
      <c r="B55" s="14">
        <f>'Form Responses 1'!E55</f>
        <v>5</v>
      </c>
      <c r="C55" s="14">
        <f>'Form Responses 1'!F55</f>
        <v>5</v>
      </c>
      <c r="D55" s="14">
        <f>'Form Responses 1'!G55</f>
        <v>3</v>
      </c>
      <c r="E55" s="14">
        <f>'Form Responses 1'!H55</f>
        <v>4</v>
      </c>
      <c r="F55" s="14">
        <f>'Form Responses 1'!I55</f>
        <v>4</v>
      </c>
      <c r="G55" s="33">
        <f>'Form Responses 1'!J55</f>
        <v>21</v>
      </c>
      <c r="H55" s="14">
        <f>'Form Responses 1'!K55</f>
        <v>4</v>
      </c>
      <c r="I55" s="14">
        <f>'Form Responses 1'!L55</f>
        <v>4</v>
      </c>
      <c r="J55" s="14">
        <f>'Form Responses 1'!M55</f>
        <v>5</v>
      </c>
      <c r="K55" s="14">
        <f>'Form Responses 1'!N55</f>
        <v>4</v>
      </c>
      <c r="L55" s="14">
        <f>'Form Responses 1'!O55</f>
        <v>4</v>
      </c>
      <c r="M55" s="33">
        <f>'Form Responses 1'!P55</f>
        <v>21</v>
      </c>
      <c r="N55" s="14">
        <f>'Form Responses 1'!Q55</f>
        <v>4</v>
      </c>
      <c r="O55" s="14">
        <f>'Form Responses 1'!R55</f>
        <v>4</v>
      </c>
      <c r="P55" s="14">
        <f>'Form Responses 1'!S55</f>
        <v>4</v>
      </c>
      <c r="Q55" s="14">
        <f>'Form Responses 1'!T55</f>
        <v>4</v>
      </c>
      <c r="R55" s="14">
        <f>'Form Responses 1'!U55</f>
        <v>4</v>
      </c>
      <c r="S55" s="33">
        <f>'Form Responses 1'!V55</f>
        <v>20</v>
      </c>
      <c r="T55" s="14">
        <f>'Form Responses 1'!W55</f>
        <v>4</v>
      </c>
      <c r="U55" s="14">
        <f>'Form Responses 1'!X55</f>
        <v>4</v>
      </c>
      <c r="V55" s="14">
        <f>'Form Responses 1'!Y55</f>
        <v>4</v>
      </c>
      <c r="W55" s="14">
        <f>'Form Responses 1'!Z55</f>
        <v>4</v>
      </c>
      <c r="X55" s="14">
        <f>'Form Responses 1'!AA55</f>
        <v>4</v>
      </c>
      <c r="Y55" s="33">
        <f>'Form Responses 1'!AB55</f>
        <v>20</v>
      </c>
      <c r="Z55" s="6">
        <f>G55+M55+S55+Y55</f>
        <v>82</v>
      </c>
      <c r="AB55" s="19">
        <f t="shared" si="0"/>
        <v>21</v>
      </c>
      <c r="AC55" s="19">
        <f>SUM(H55:L55)</f>
        <v>21</v>
      </c>
      <c r="AD55" s="19">
        <f t="shared" si="1"/>
        <v>20</v>
      </c>
      <c r="AE55" s="19">
        <f>SUM(T55:X55)</f>
        <v>20</v>
      </c>
      <c r="AM55" s="8"/>
      <c r="AN55" s="8"/>
      <c r="AO55" s="8"/>
      <c r="AP55" s="8"/>
    </row>
    <row r="56" spans="1:42" x14ac:dyDescent="0.25">
      <c r="A56" s="6">
        <v>55</v>
      </c>
      <c r="B56" s="14">
        <f>'Form Responses 1'!E56</f>
        <v>5</v>
      </c>
      <c r="C56" s="14">
        <f>'Form Responses 1'!F56</f>
        <v>5</v>
      </c>
      <c r="D56" s="14">
        <f>'Form Responses 1'!G56</f>
        <v>5</v>
      </c>
      <c r="E56" s="14">
        <f>'Form Responses 1'!H56</f>
        <v>4</v>
      </c>
      <c r="F56" s="14">
        <f>'Form Responses 1'!I56</f>
        <v>4</v>
      </c>
      <c r="G56" s="33">
        <f>'Form Responses 1'!J56</f>
        <v>23</v>
      </c>
      <c r="H56" s="14">
        <f>'Form Responses 1'!K56</f>
        <v>5</v>
      </c>
      <c r="I56" s="14">
        <f>'Form Responses 1'!L56</f>
        <v>4</v>
      </c>
      <c r="J56" s="14">
        <f>'Form Responses 1'!M56</f>
        <v>4</v>
      </c>
      <c r="K56" s="14">
        <f>'Form Responses 1'!N56</f>
        <v>5</v>
      </c>
      <c r="L56" s="14">
        <f>'Form Responses 1'!O56</f>
        <v>5</v>
      </c>
      <c r="M56" s="33">
        <f>'Form Responses 1'!P56</f>
        <v>23</v>
      </c>
      <c r="N56" s="14">
        <f>'Form Responses 1'!Q56</f>
        <v>4</v>
      </c>
      <c r="O56" s="14">
        <f>'Form Responses 1'!R56</f>
        <v>4</v>
      </c>
      <c r="P56" s="14">
        <f>'Form Responses 1'!S56</f>
        <v>4</v>
      </c>
      <c r="Q56" s="14">
        <f>'Form Responses 1'!T56</f>
        <v>4</v>
      </c>
      <c r="R56" s="14">
        <f>'Form Responses 1'!U56</f>
        <v>5</v>
      </c>
      <c r="S56" s="33">
        <f>'Form Responses 1'!V56</f>
        <v>21</v>
      </c>
      <c r="T56" s="14">
        <f>'Form Responses 1'!W56</f>
        <v>5</v>
      </c>
      <c r="U56" s="14">
        <f>'Form Responses 1'!X56</f>
        <v>5</v>
      </c>
      <c r="V56" s="14">
        <f>'Form Responses 1'!Y56</f>
        <v>5</v>
      </c>
      <c r="W56" s="14">
        <f>'Form Responses 1'!Z56</f>
        <v>5</v>
      </c>
      <c r="X56" s="14">
        <f>'Form Responses 1'!AA56</f>
        <v>5</v>
      </c>
      <c r="Y56" s="33">
        <f>'Form Responses 1'!AB56</f>
        <v>25</v>
      </c>
      <c r="Z56" s="6">
        <f>G56+M56+S56+Y56</f>
        <v>92</v>
      </c>
      <c r="AB56" s="19">
        <f t="shared" si="0"/>
        <v>23</v>
      </c>
      <c r="AC56" s="19">
        <f>SUM(H56:L56)</f>
        <v>23</v>
      </c>
      <c r="AD56" s="19">
        <f t="shared" si="1"/>
        <v>21</v>
      </c>
      <c r="AE56" s="19">
        <f>SUM(T56:X56)</f>
        <v>25</v>
      </c>
      <c r="AM56" s="8"/>
      <c r="AN56" s="8"/>
      <c r="AO56" s="8"/>
      <c r="AP56" s="8"/>
    </row>
    <row r="57" spans="1:42" x14ac:dyDescent="0.25">
      <c r="A57" s="6">
        <v>56</v>
      </c>
      <c r="B57" s="14">
        <f>'Form Responses 1'!E57</f>
        <v>3</v>
      </c>
      <c r="C57" s="14">
        <f>'Form Responses 1'!F57</f>
        <v>3</v>
      </c>
      <c r="D57" s="14">
        <f>'Form Responses 1'!G57</f>
        <v>4</v>
      </c>
      <c r="E57" s="14">
        <f>'Form Responses 1'!H57</f>
        <v>3</v>
      </c>
      <c r="F57" s="14">
        <f>'Form Responses 1'!I57</f>
        <v>4</v>
      </c>
      <c r="G57" s="33">
        <f>'Form Responses 1'!J57</f>
        <v>17</v>
      </c>
      <c r="H57" s="14">
        <f>'Form Responses 1'!K57</f>
        <v>4</v>
      </c>
      <c r="I57" s="14">
        <f>'Form Responses 1'!L57</f>
        <v>4</v>
      </c>
      <c r="J57" s="14">
        <f>'Form Responses 1'!M57</f>
        <v>4</v>
      </c>
      <c r="K57" s="14">
        <f>'Form Responses 1'!N57</f>
        <v>3</v>
      </c>
      <c r="L57" s="14">
        <f>'Form Responses 1'!O57</f>
        <v>3</v>
      </c>
      <c r="M57" s="33">
        <f>'Form Responses 1'!P57</f>
        <v>18</v>
      </c>
      <c r="N57" s="14">
        <f>'Form Responses 1'!Q57</f>
        <v>4</v>
      </c>
      <c r="O57" s="14">
        <f>'Form Responses 1'!R57</f>
        <v>4</v>
      </c>
      <c r="P57" s="14">
        <f>'Form Responses 1'!S57</f>
        <v>3</v>
      </c>
      <c r="Q57" s="14">
        <f>'Form Responses 1'!T57</f>
        <v>4</v>
      </c>
      <c r="R57" s="14">
        <f>'Form Responses 1'!U57</f>
        <v>4</v>
      </c>
      <c r="S57" s="33">
        <f>'Form Responses 1'!V57</f>
        <v>19</v>
      </c>
      <c r="T57" s="14">
        <f>'Form Responses 1'!W57</f>
        <v>3</v>
      </c>
      <c r="U57" s="14">
        <f>'Form Responses 1'!X57</f>
        <v>4</v>
      </c>
      <c r="V57" s="14">
        <f>'Form Responses 1'!Y57</f>
        <v>3</v>
      </c>
      <c r="W57" s="14">
        <f>'Form Responses 1'!Z57</f>
        <v>3</v>
      </c>
      <c r="X57" s="14">
        <f>'Form Responses 1'!AA57</f>
        <v>4</v>
      </c>
      <c r="Y57" s="33">
        <f>'Form Responses 1'!AB57</f>
        <v>17</v>
      </c>
      <c r="Z57" s="6">
        <f>G57+M57+S57+Y57</f>
        <v>71</v>
      </c>
      <c r="AB57" s="19">
        <f t="shared" si="0"/>
        <v>17</v>
      </c>
      <c r="AC57" s="19">
        <f>SUM(H57:L57)</f>
        <v>18</v>
      </c>
      <c r="AD57" s="19">
        <f t="shared" si="1"/>
        <v>19</v>
      </c>
      <c r="AE57" s="19">
        <f>SUM(T57:X57)</f>
        <v>17</v>
      </c>
      <c r="AM57" s="8"/>
      <c r="AN57" s="8"/>
      <c r="AO57" s="8"/>
      <c r="AP57" s="8"/>
    </row>
    <row r="58" spans="1:42" x14ac:dyDescent="0.25">
      <c r="A58" s="6">
        <v>57</v>
      </c>
      <c r="B58" s="14">
        <f>'Form Responses 1'!E58</f>
        <v>5</v>
      </c>
      <c r="C58" s="14">
        <f>'Form Responses 1'!F58</f>
        <v>5</v>
      </c>
      <c r="D58" s="14">
        <f>'Form Responses 1'!G58</f>
        <v>4</v>
      </c>
      <c r="E58" s="14">
        <f>'Form Responses 1'!H58</f>
        <v>4</v>
      </c>
      <c r="F58" s="14">
        <f>'Form Responses 1'!I58</f>
        <v>5</v>
      </c>
      <c r="G58" s="33">
        <f>'Form Responses 1'!J58</f>
        <v>23</v>
      </c>
      <c r="H58" s="14">
        <f>'Form Responses 1'!K58</f>
        <v>3</v>
      </c>
      <c r="I58" s="14">
        <f>'Form Responses 1'!L58</f>
        <v>3</v>
      </c>
      <c r="J58" s="14">
        <f>'Form Responses 1'!M58</f>
        <v>4</v>
      </c>
      <c r="K58" s="14">
        <f>'Form Responses 1'!N58</f>
        <v>4</v>
      </c>
      <c r="L58" s="14">
        <f>'Form Responses 1'!O58</f>
        <v>3</v>
      </c>
      <c r="M58" s="33">
        <f>'Form Responses 1'!P58</f>
        <v>17</v>
      </c>
      <c r="N58" s="14">
        <f>'Form Responses 1'!Q58</f>
        <v>4</v>
      </c>
      <c r="O58" s="14">
        <f>'Form Responses 1'!R58</f>
        <v>3</v>
      </c>
      <c r="P58" s="14">
        <f>'Form Responses 1'!S58</f>
        <v>4</v>
      </c>
      <c r="Q58" s="14">
        <f>'Form Responses 1'!T58</f>
        <v>4</v>
      </c>
      <c r="R58" s="14">
        <f>'Form Responses 1'!U58</f>
        <v>4</v>
      </c>
      <c r="S58" s="33">
        <f>'Form Responses 1'!V58</f>
        <v>19</v>
      </c>
      <c r="T58" s="14">
        <f>'Form Responses 1'!W58</f>
        <v>3</v>
      </c>
      <c r="U58" s="14">
        <f>'Form Responses 1'!X58</f>
        <v>4</v>
      </c>
      <c r="V58" s="14">
        <f>'Form Responses 1'!Y58</f>
        <v>5</v>
      </c>
      <c r="W58" s="14">
        <f>'Form Responses 1'!Z58</f>
        <v>4</v>
      </c>
      <c r="X58" s="14">
        <f>'Form Responses 1'!AA58</f>
        <v>3</v>
      </c>
      <c r="Y58" s="33">
        <f>'Form Responses 1'!AB58</f>
        <v>19</v>
      </c>
      <c r="Z58" s="6">
        <f>G58+M58+S58+Y58</f>
        <v>78</v>
      </c>
      <c r="AB58" s="19">
        <f t="shared" si="0"/>
        <v>23</v>
      </c>
      <c r="AC58" s="19">
        <f>SUM(H58:L58)</f>
        <v>17</v>
      </c>
      <c r="AD58" s="19">
        <f t="shared" si="1"/>
        <v>19</v>
      </c>
      <c r="AE58" s="19">
        <f>SUM(T58:X58)</f>
        <v>19</v>
      </c>
      <c r="AM58" s="8"/>
      <c r="AN58" s="8"/>
      <c r="AO58" s="8"/>
      <c r="AP58" s="8"/>
    </row>
    <row r="59" spans="1:42" x14ac:dyDescent="0.25">
      <c r="A59" s="6">
        <v>58</v>
      </c>
      <c r="B59" s="14">
        <f>'Form Responses 1'!E59</f>
        <v>4</v>
      </c>
      <c r="C59" s="14">
        <f>'Form Responses 1'!F59</f>
        <v>4</v>
      </c>
      <c r="D59" s="14">
        <f>'Form Responses 1'!G59</f>
        <v>4</v>
      </c>
      <c r="E59" s="14">
        <f>'Form Responses 1'!H59</f>
        <v>4</v>
      </c>
      <c r="F59" s="14">
        <f>'Form Responses 1'!I59</f>
        <v>3</v>
      </c>
      <c r="G59" s="33">
        <f>'Form Responses 1'!J59</f>
        <v>19</v>
      </c>
      <c r="H59" s="14">
        <f>'Form Responses 1'!K59</f>
        <v>4</v>
      </c>
      <c r="I59" s="14">
        <f>'Form Responses 1'!L59</f>
        <v>4</v>
      </c>
      <c r="J59" s="14">
        <f>'Form Responses 1'!M59</f>
        <v>4</v>
      </c>
      <c r="K59" s="14">
        <f>'Form Responses 1'!N59</f>
        <v>3</v>
      </c>
      <c r="L59" s="14">
        <f>'Form Responses 1'!O59</f>
        <v>4</v>
      </c>
      <c r="M59" s="33">
        <f>'Form Responses 1'!P59</f>
        <v>19</v>
      </c>
      <c r="N59" s="14">
        <f>'Form Responses 1'!Q59</f>
        <v>4</v>
      </c>
      <c r="O59" s="14">
        <f>'Form Responses 1'!R59</f>
        <v>3</v>
      </c>
      <c r="P59" s="14">
        <f>'Form Responses 1'!S59</f>
        <v>3</v>
      </c>
      <c r="Q59" s="14">
        <f>'Form Responses 1'!T59</f>
        <v>4</v>
      </c>
      <c r="R59" s="14">
        <f>'Form Responses 1'!U59</f>
        <v>3</v>
      </c>
      <c r="S59" s="33">
        <f>'Form Responses 1'!V59</f>
        <v>17</v>
      </c>
      <c r="T59" s="14">
        <f>'Form Responses 1'!W59</f>
        <v>4</v>
      </c>
      <c r="U59" s="14">
        <f>'Form Responses 1'!X59</f>
        <v>4</v>
      </c>
      <c r="V59" s="14">
        <f>'Form Responses 1'!Y59</f>
        <v>4</v>
      </c>
      <c r="W59" s="14">
        <f>'Form Responses 1'!Z59</f>
        <v>4</v>
      </c>
      <c r="X59" s="14">
        <f>'Form Responses 1'!AA59</f>
        <v>3</v>
      </c>
      <c r="Y59" s="33">
        <f>'Form Responses 1'!AB59</f>
        <v>19</v>
      </c>
      <c r="Z59" s="6">
        <f>G59+M59+S59+Y59</f>
        <v>74</v>
      </c>
      <c r="AB59" s="19">
        <f t="shared" si="0"/>
        <v>19</v>
      </c>
      <c r="AC59" s="19">
        <f>SUM(H59:L59)</f>
        <v>19</v>
      </c>
      <c r="AD59" s="19">
        <f t="shared" si="1"/>
        <v>17</v>
      </c>
      <c r="AE59" s="19">
        <f>SUM(T59:X59)</f>
        <v>19</v>
      </c>
      <c r="AM59" s="8"/>
      <c r="AN59" s="8"/>
      <c r="AO59" s="8"/>
      <c r="AP59" s="8"/>
    </row>
    <row r="60" spans="1:42" x14ac:dyDescent="0.25">
      <c r="A60" s="6">
        <v>59</v>
      </c>
      <c r="B60" s="14">
        <f>'Form Responses 1'!E60</f>
        <v>3</v>
      </c>
      <c r="C60" s="14">
        <f>'Form Responses 1'!F60</f>
        <v>4</v>
      </c>
      <c r="D60" s="14">
        <f>'Form Responses 1'!G60</f>
        <v>4</v>
      </c>
      <c r="E60" s="14">
        <f>'Form Responses 1'!H60</f>
        <v>3</v>
      </c>
      <c r="F60" s="14">
        <f>'Form Responses 1'!I60</f>
        <v>4</v>
      </c>
      <c r="G60" s="33">
        <f>'Form Responses 1'!J60</f>
        <v>18</v>
      </c>
      <c r="H60" s="14">
        <f>'Form Responses 1'!K60</f>
        <v>4</v>
      </c>
      <c r="I60" s="14">
        <f>'Form Responses 1'!L60</f>
        <v>4</v>
      </c>
      <c r="J60" s="14">
        <f>'Form Responses 1'!M60</f>
        <v>3</v>
      </c>
      <c r="K60" s="14">
        <f>'Form Responses 1'!N60</f>
        <v>3</v>
      </c>
      <c r="L60" s="14">
        <f>'Form Responses 1'!O60</f>
        <v>3</v>
      </c>
      <c r="M60" s="33">
        <f>'Form Responses 1'!P60</f>
        <v>17</v>
      </c>
      <c r="N60" s="14">
        <f>'Form Responses 1'!Q60</f>
        <v>4</v>
      </c>
      <c r="O60" s="14">
        <f>'Form Responses 1'!R60</f>
        <v>4</v>
      </c>
      <c r="P60" s="14">
        <f>'Form Responses 1'!S60</f>
        <v>4</v>
      </c>
      <c r="Q60" s="14">
        <f>'Form Responses 1'!T60</f>
        <v>4</v>
      </c>
      <c r="R60" s="14">
        <f>'Form Responses 1'!U60</f>
        <v>4</v>
      </c>
      <c r="S60" s="33">
        <f>'Form Responses 1'!V60</f>
        <v>20</v>
      </c>
      <c r="T60" s="14">
        <f>'Form Responses 1'!W60</f>
        <v>4</v>
      </c>
      <c r="U60" s="14">
        <f>'Form Responses 1'!X60</f>
        <v>3</v>
      </c>
      <c r="V60" s="14">
        <f>'Form Responses 1'!Y60</f>
        <v>3</v>
      </c>
      <c r="W60" s="14">
        <f>'Form Responses 1'!Z60</f>
        <v>4</v>
      </c>
      <c r="X60" s="14">
        <f>'Form Responses 1'!AA60</f>
        <v>3</v>
      </c>
      <c r="Y60" s="33">
        <f>'Form Responses 1'!AB60</f>
        <v>17</v>
      </c>
      <c r="Z60" s="6">
        <f>G60+M60+S60+Y60</f>
        <v>72</v>
      </c>
      <c r="AB60" s="19">
        <f t="shared" si="0"/>
        <v>18</v>
      </c>
      <c r="AC60" s="19">
        <f>SUM(H60:L60)</f>
        <v>17</v>
      </c>
      <c r="AD60" s="19">
        <f t="shared" si="1"/>
        <v>20</v>
      </c>
      <c r="AE60" s="19">
        <f>SUM(T60:X60)</f>
        <v>17</v>
      </c>
      <c r="AM60" s="8"/>
      <c r="AN60" s="8"/>
      <c r="AO60" s="8"/>
      <c r="AP60" s="8"/>
    </row>
    <row r="61" spans="1:42" x14ac:dyDescent="0.25">
      <c r="A61" s="6">
        <v>60</v>
      </c>
      <c r="B61" s="14">
        <f>'Form Responses 1'!E61</f>
        <v>5</v>
      </c>
      <c r="C61" s="14">
        <f>'Form Responses 1'!F61</f>
        <v>4</v>
      </c>
      <c r="D61" s="14">
        <f>'Form Responses 1'!G61</f>
        <v>4</v>
      </c>
      <c r="E61" s="14">
        <f>'Form Responses 1'!H61</f>
        <v>3</v>
      </c>
      <c r="F61" s="14">
        <f>'Form Responses 1'!I61</f>
        <v>4</v>
      </c>
      <c r="G61" s="33">
        <f>'Form Responses 1'!J61</f>
        <v>20</v>
      </c>
      <c r="H61" s="14">
        <f>'Form Responses 1'!K61</f>
        <v>3</v>
      </c>
      <c r="I61" s="14">
        <f>'Form Responses 1'!L61</f>
        <v>3</v>
      </c>
      <c r="J61" s="14">
        <f>'Form Responses 1'!M61</f>
        <v>4</v>
      </c>
      <c r="K61" s="14">
        <f>'Form Responses 1'!N61</f>
        <v>4</v>
      </c>
      <c r="L61" s="14">
        <f>'Form Responses 1'!O61</f>
        <v>3</v>
      </c>
      <c r="M61" s="33">
        <f>'Form Responses 1'!P61</f>
        <v>17</v>
      </c>
      <c r="N61" s="14">
        <f>'Form Responses 1'!Q61</f>
        <v>3</v>
      </c>
      <c r="O61" s="14">
        <f>'Form Responses 1'!R61</f>
        <v>3</v>
      </c>
      <c r="P61" s="14">
        <f>'Form Responses 1'!S61</f>
        <v>4</v>
      </c>
      <c r="Q61" s="14">
        <f>'Form Responses 1'!T61</f>
        <v>3</v>
      </c>
      <c r="R61" s="14">
        <f>'Form Responses 1'!U61</f>
        <v>3</v>
      </c>
      <c r="S61" s="33">
        <f>'Form Responses 1'!V61</f>
        <v>16</v>
      </c>
      <c r="T61" s="14">
        <f>'Form Responses 1'!W61</f>
        <v>4</v>
      </c>
      <c r="U61" s="14">
        <f>'Form Responses 1'!X61</f>
        <v>4</v>
      </c>
      <c r="V61" s="14">
        <f>'Form Responses 1'!Y61</f>
        <v>4</v>
      </c>
      <c r="W61" s="14">
        <f>'Form Responses 1'!Z61</f>
        <v>4</v>
      </c>
      <c r="X61" s="14">
        <f>'Form Responses 1'!AA61</f>
        <v>3</v>
      </c>
      <c r="Y61" s="33">
        <f>'Form Responses 1'!AB61</f>
        <v>19</v>
      </c>
      <c r="Z61" s="6">
        <f>G61+M61+S61+Y61</f>
        <v>72</v>
      </c>
      <c r="AB61" s="19">
        <f t="shared" si="0"/>
        <v>20</v>
      </c>
      <c r="AC61" s="19">
        <f>SUM(H61:L61)</f>
        <v>17</v>
      </c>
      <c r="AD61" s="19">
        <f t="shared" si="1"/>
        <v>16</v>
      </c>
      <c r="AE61" s="19">
        <f>SUM(T61:X61)</f>
        <v>19</v>
      </c>
      <c r="AM61" s="8"/>
      <c r="AN61" s="8"/>
      <c r="AO61" s="8"/>
      <c r="AP61" s="8"/>
    </row>
    <row r="62" spans="1:42" x14ac:dyDescent="0.25">
      <c r="A62" s="6">
        <v>61</v>
      </c>
      <c r="B62" s="14">
        <f>'Form Responses 1'!E62</f>
        <v>5</v>
      </c>
      <c r="C62" s="14">
        <f>'Form Responses 1'!F62</f>
        <v>5</v>
      </c>
      <c r="D62" s="14">
        <f>'Form Responses 1'!G62</f>
        <v>5</v>
      </c>
      <c r="E62" s="14">
        <f>'Form Responses 1'!H62</f>
        <v>5</v>
      </c>
      <c r="F62" s="14">
        <f>'Form Responses 1'!I62</f>
        <v>5</v>
      </c>
      <c r="G62" s="33">
        <f>'Form Responses 1'!J62</f>
        <v>25</v>
      </c>
      <c r="H62" s="14">
        <f>'Form Responses 1'!K62</f>
        <v>5</v>
      </c>
      <c r="I62" s="14">
        <f>'Form Responses 1'!L62</f>
        <v>5</v>
      </c>
      <c r="J62" s="14">
        <f>'Form Responses 1'!M62</f>
        <v>5</v>
      </c>
      <c r="K62" s="14">
        <f>'Form Responses 1'!N62</f>
        <v>5</v>
      </c>
      <c r="L62" s="14">
        <f>'Form Responses 1'!O62</f>
        <v>5</v>
      </c>
      <c r="M62" s="33">
        <f>'Form Responses 1'!P62</f>
        <v>25</v>
      </c>
      <c r="N62" s="14">
        <f>'Form Responses 1'!Q62</f>
        <v>5</v>
      </c>
      <c r="O62" s="14">
        <f>'Form Responses 1'!R62</f>
        <v>5</v>
      </c>
      <c r="P62" s="14">
        <f>'Form Responses 1'!S62</f>
        <v>5</v>
      </c>
      <c r="Q62" s="14">
        <f>'Form Responses 1'!T62</f>
        <v>5</v>
      </c>
      <c r="R62" s="14">
        <f>'Form Responses 1'!U62</f>
        <v>5</v>
      </c>
      <c r="S62" s="33">
        <f>'Form Responses 1'!V62</f>
        <v>25</v>
      </c>
      <c r="T62" s="14">
        <f>'Form Responses 1'!W62</f>
        <v>5</v>
      </c>
      <c r="U62" s="14">
        <f>'Form Responses 1'!X62</f>
        <v>5</v>
      </c>
      <c r="V62" s="14">
        <f>'Form Responses 1'!Y62</f>
        <v>5</v>
      </c>
      <c r="W62" s="14">
        <f>'Form Responses 1'!Z62</f>
        <v>5</v>
      </c>
      <c r="X62" s="14">
        <f>'Form Responses 1'!AA62</f>
        <v>5</v>
      </c>
      <c r="Y62" s="33">
        <f>'Form Responses 1'!AB62</f>
        <v>25</v>
      </c>
      <c r="Z62" s="6">
        <f>G62+M62+S62+Y62</f>
        <v>100</v>
      </c>
      <c r="AB62" s="19">
        <f t="shared" si="0"/>
        <v>25</v>
      </c>
      <c r="AC62" s="19">
        <f>SUM(H62:L62)</f>
        <v>25</v>
      </c>
      <c r="AD62" s="19">
        <f t="shared" si="1"/>
        <v>25</v>
      </c>
      <c r="AE62" s="19">
        <f>SUM(T62:X62)</f>
        <v>25</v>
      </c>
      <c r="AM62" s="8"/>
      <c r="AN62" s="8"/>
      <c r="AO62" s="8"/>
      <c r="AP62" s="8"/>
    </row>
    <row r="63" spans="1:42" x14ac:dyDescent="0.25">
      <c r="A63" s="6">
        <v>62</v>
      </c>
      <c r="B63" s="14">
        <f>'Form Responses 1'!E63</f>
        <v>4</v>
      </c>
      <c r="C63" s="14">
        <f>'Form Responses 1'!F63</f>
        <v>4</v>
      </c>
      <c r="D63" s="14">
        <f>'Form Responses 1'!G63</f>
        <v>4</v>
      </c>
      <c r="E63" s="14">
        <f>'Form Responses 1'!H63</f>
        <v>4</v>
      </c>
      <c r="F63" s="14">
        <f>'Form Responses 1'!I63</f>
        <v>4</v>
      </c>
      <c r="G63" s="33">
        <f>'Form Responses 1'!J63</f>
        <v>20</v>
      </c>
      <c r="H63" s="14">
        <f>'Form Responses 1'!K63</f>
        <v>4</v>
      </c>
      <c r="I63" s="14">
        <f>'Form Responses 1'!L63</f>
        <v>4</v>
      </c>
      <c r="J63" s="14">
        <f>'Form Responses 1'!M63</f>
        <v>4</v>
      </c>
      <c r="K63" s="14">
        <f>'Form Responses 1'!N63</f>
        <v>4</v>
      </c>
      <c r="L63" s="14">
        <f>'Form Responses 1'!O63</f>
        <v>4</v>
      </c>
      <c r="M63" s="33">
        <f>'Form Responses 1'!P63</f>
        <v>20</v>
      </c>
      <c r="N63" s="14">
        <f>'Form Responses 1'!Q63</f>
        <v>4</v>
      </c>
      <c r="O63" s="14">
        <f>'Form Responses 1'!R63</f>
        <v>4</v>
      </c>
      <c r="P63" s="14">
        <f>'Form Responses 1'!S63</f>
        <v>4</v>
      </c>
      <c r="Q63" s="14">
        <f>'Form Responses 1'!T63</f>
        <v>4</v>
      </c>
      <c r="R63" s="14">
        <f>'Form Responses 1'!U63</f>
        <v>4</v>
      </c>
      <c r="S63" s="33">
        <f>'Form Responses 1'!V63</f>
        <v>20</v>
      </c>
      <c r="T63" s="14">
        <f>'Form Responses 1'!W63</f>
        <v>4</v>
      </c>
      <c r="U63" s="14">
        <f>'Form Responses 1'!X63</f>
        <v>4</v>
      </c>
      <c r="V63" s="14">
        <f>'Form Responses 1'!Y63</f>
        <v>4</v>
      </c>
      <c r="W63" s="14">
        <f>'Form Responses 1'!Z63</f>
        <v>4</v>
      </c>
      <c r="X63" s="14">
        <f>'Form Responses 1'!AA63</f>
        <v>4</v>
      </c>
      <c r="Y63" s="33">
        <f>'Form Responses 1'!AB63</f>
        <v>20</v>
      </c>
      <c r="Z63" s="6">
        <f>G63+M63+S63+Y63</f>
        <v>80</v>
      </c>
      <c r="AB63" s="19">
        <f t="shared" si="0"/>
        <v>20</v>
      </c>
      <c r="AC63" s="19">
        <f>SUM(H63:L63)</f>
        <v>20</v>
      </c>
      <c r="AD63" s="19">
        <f t="shared" si="1"/>
        <v>20</v>
      </c>
      <c r="AE63" s="19">
        <f>SUM(T63:X63)</f>
        <v>20</v>
      </c>
      <c r="AM63" s="8"/>
      <c r="AN63" s="8"/>
      <c r="AO63" s="8"/>
      <c r="AP63" s="8"/>
    </row>
    <row r="64" spans="1:42" x14ac:dyDescent="0.25">
      <c r="A64" s="6">
        <v>63</v>
      </c>
      <c r="B64" s="14">
        <f>'Form Responses 1'!E64</f>
        <v>5</v>
      </c>
      <c r="C64" s="14">
        <f>'Form Responses 1'!F64</f>
        <v>4</v>
      </c>
      <c r="D64" s="14">
        <f>'Form Responses 1'!G64</f>
        <v>5</v>
      </c>
      <c r="E64" s="14">
        <f>'Form Responses 1'!H64</f>
        <v>4</v>
      </c>
      <c r="F64" s="14">
        <f>'Form Responses 1'!I64</f>
        <v>5</v>
      </c>
      <c r="G64" s="33">
        <f>'Form Responses 1'!J64</f>
        <v>23</v>
      </c>
      <c r="H64" s="14">
        <f>'Form Responses 1'!K64</f>
        <v>4</v>
      </c>
      <c r="I64" s="14">
        <f>'Form Responses 1'!L64</f>
        <v>4</v>
      </c>
      <c r="J64" s="14">
        <f>'Form Responses 1'!M64</f>
        <v>4</v>
      </c>
      <c r="K64" s="14">
        <f>'Form Responses 1'!N64</f>
        <v>4</v>
      </c>
      <c r="L64" s="14">
        <f>'Form Responses 1'!O64</f>
        <v>5</v>
      </c>
      <c r="M64" s="33">
        <f>'Form Responses 1'!P64</f>
        <v>21</v>
      </c>
      <c r="N64" s="14">
        <f>'Form Responses 1'!Q64</f>
        <v>5</v>
      </c>
      <c r="O64" s="14">
        <f>'Form Responses 1'!R64</f>
        <v>5</v>
      </c>
      <c r="P64" s="14">
        <f>'Form Responses 1'!S64</f>
        <v>4</v>
      </c>
      <c r="Q64" s="14">
        <f>'Form Responses 1'!T64</f>
        <v>4</v>
      </c>
      <c r="R64" s="14">
        <f>'Form Responses 1'!U64</f>
        <v>4</v>
      </c>
      <c r="S64" s="33">
        <f>'Form Responses 1'!V64</f>
        <v>22</v>
      </c>
      <c r="T64" s="14">
        <f>'Form Responses 1'!W64</f>
        <v>4</v>
      </c>
      <c r="U64" s="14">
        <f>'Form Responses 1'!X64</f>
        <v>4</v>
      </c>
      <c r="V64" s="14">
        <f>'Form Responses 1'!Y64</f>
        <v>5</v>
      </c>
      <c r="W64" s="14">
        <f>'Form Responses 1'!Z64</f>
        <v>5</v>
      </c>
      <c r="X64" s="14">
        <f>'Form Responses 1'!AA64</f>
        <v>4</v>
      </c>
      <c r="Y64" s="33">
        <f>'Form Responses 1'!AB64</f>
        <v>22</v>
      </c>
      <c r="Z64" s="6">
        <f>G64+M64+S64+Y64</f>
        <v>88</v>
      </c>
      <c r="AB64" s="19">
        <f t="shared" si="0"/>
        <v>23</v>
      </c>
      <c r="AC64" s="19">
        <f>SUM(H64:L64)</f>
        <v>21</v>
      </c>
      <c r="AD64" s="19">
        <f t="shared" si="1"/>
        <v>22</v>
      </c>
      <c r="AE64" s="19">
        <f>SUM(T64:X64)</f>
        <v>22</v>
      </c>
      <c r="AM64" s="8"/>
      <c r="AN64" s="8"/>
      <c r="AO64" s="8"/>
      <c r="AP64" s="8"/>
    </row>
    <row r="65" spans="1:42" x14ac:dyDescent="0.25">
      <c r="A65" s="6">
        <v>64</v>
      </c>
      <c r="B65" s="14">
        <f>'Form Responses 1'!E65</f>
        <v>4</v>
      </c>
      <c r="C65" s="14">
        <f>'Form Responses 1'!F65</f>
        <v>5</v>
      </c>
      <c r="D65" s="14">
        <f>'Form Responses 1'!G65</f>
        <v>1</v>
      </c>
      <c r="E65" s="14">
        <f>'Form Responses 1'!H65</f>
        <v>3</v>
      </c>
      <c r="F65" s="14">
        <f>'Form Responses 1'!I65</f>
        <v>3</v>
      </c>
      <c r="G65" s="33">
        <f>'Form Responses 1'!J65</f>
        <v>16</v>
      </c>
      <c r="H65" s="14">
        <f>'Form Responses 1'!K65</f>
        <v>3</v>
      </c>
      <c r="I65" s="14">
        <f>'Form Responses 1'!L65</f>
        <v>4</v>
      </c>
      <c r="J65" s="14">
        <f>'Form Responses 1'!M65</f>
        <v>5</v>
      </c>
      <c r="K65" s="14">
        <f>'Form Responses 1'!N65</f>
        <v>4</v>
      </c>
      <c r="L65" s="14">
        <f>'Form Responses 1'!O65</f>
        <v>3</v>
      </c>
      <c r="M65" s="33">
        <f>'Form Responses 1'!P65</f>
        <v>19</v>
      </c>
      <c r="N65" s="14">
        <f>'Form Responses 1'!Q65</f>
        <v>2</v>
      </c>
      <c r="O65" s="14">
        <f>'Form Responses 1'!R65</f>
        <v>3</v>
      </c>
      <c r="P65" s="14">
        <f>'Form Responses 1'!S65</f>
        <v>3</v>
      </c>
      <c r="Q65" s="14">
        <f>'Form Responses 1'!T65</f>
        <v>3</v>
      </c>
      <c r="R65" s="14">
        <f>'Form Responses 1'!U65</f>
        <v>4</v>
      </c>
      <c r="S65" s="33">
        <f>'Form Responses 1'!V65</f>
        <v>15</v>
      </c>
      <c r="T65" s="14">
        <f>'Form Responses 1'!W65</f>
        <v>4</v>
      </c>
      <c r="U65" s="14">
        <f>'Form Responses 1'!X65</f>
        <v>4</v>
      </c>
      <c r="V65" s="14">
        <f>'Form Responses 1'!Y65</f>
        <v>4</v>
      </c>
      <c r="W65" s="14">
        <f>'Form Responses 1'!Z65</f>
        <v>5</v>
      </c>
      <c r="X65" s="14">
        <f>'Form Responses 1'!AA65</f>
        <v>2</v>
      </c>
      <c r="Y65" s="33">
        <f>'Form Responses 1'!AB65</f>
        <v>19</v>
      </c>
      <c r="Z65" s="6">
        <f>G65+M65+S65+Y65</f>
        <v>69</v>
      </c>
      <c r="AB65" s="19">
        <f t="shared" si="0"/>
        <v>16</v>
      </c>
      <c r="AC65" s="19">
        <f>SUM(H65:L65)</f>
        <v>19</v>
      </c>
      <c r="AD65" s="19">
        <f t="shared" si="1"/>
        <v>15</v>
      </c>
      <c r="AE65" s="19">
        <f>SUM(T65:X65)</f>
        <v>19</v>
      </c>
      <c r="AM65" s="8"/>
      <c r="AN65" s="8"/>
      <c r="AO65" s="8"/>
      <c r="AP65" s="8"/>
    </row>
    <row r="66" spans="1:42" x14ac:dyDescent="0.25">
      <c r="A66" s="6">
        <v>65</v>
      </c>
      <c r="B66" s="14">
        <f>'Form Responses 1'!E66</f>
        <v>5</v>
      </c>
      <c r="C66" s="14">
        <f>'Form Responses 1'!F66</f>
        <v>4</v>
      </c>
      <c r="D66" s="14">
        <f>'Form Responses 1'!G66</f>
        <v>5</v>
      </c>
      <c r="E66" s="14">
        <f>'Form Responses 1'!H66</f>
        <v>4</v>
      </c>
      <c r="F66" s="14">
        <f>'Form Responses 1'!I66</f>
        <v>4</v>
      </c>
      <c r="G66" s="33">
        <f>'Form Responses 1'!J66</f>
        <v>22</v>
      </c>
      <c r="H66" s="14">
        <f>'Form Responses 1'!K66</f>
        <v>4</v>
      </c>
      <c r="I66" s="14">
        <f>'Form Responses 1'!L66</f>
        <v>4</v>
      </c>
      <c r="J66" s="14">
        <f>'Form Responses 1'!M66</f>
        <v>5</v>
      </c>
      <c r="K66" s="14">
        <f>'Form Responses 1'!N66</f>
        <v>4</v>
      </c>
      <c r="L66" s="14">
        <f>'Form Responses 1'!O66</f>
        <v>4</v>
      </c>
      <c r="M66" s="33">
        <f>'Form Responses 1'!P66</f>
        <v>21</v>
      </c>
      <c r="N66" s="14">
        <f>'Form Responses 1'!Q66</f>
        <v>4</v>
      </c>
      <c r="O66" s="14">
        <f>'Form Responses 1'!R66</f>
        <v>4</v>
      </c>
      <c r="P66" s="14">
        <f>'Form Responses 1'!S66</f>
        <v>5</v>
      </c>
      <c r="Q66" s="14">
        <f>'Form Responses 1'!T66</f>
        <v>4</v>
      </c>
      <c r="R66" s="14">
        <f>'Form Responses 1'!U66</f>
        <v>4</v>
      </c>
      <c r="S66" s="33">
        <f>'Form Responses 1'!V66</f>
        <v>21</v>
      </c>
      <c r="T66" s="14">
        <f>'Form Responses 1'!W66</f>
        <v>5</v>
      </c>
      <c r="U66" s="14">
        <f>'Form Responses 1'!X66</f>
        <v>4</v>
      </c>
      <c r="V66" s="14">
        <f>'Form Responses 1'!Y66</f>
        <v>4</v>
      </c>
      <c r="W66" s="14">
        <f>'Form Responses 1'!Z66</f>
        <v>5</v>
      </c>
      <c r="X66" s="14">
        <f>'Form Responses 1'!AA66</f>
        <v>4</v>
      </c>
      <c r="Y66" s="33">
        <f>'Form Responses 1'!AB66</f>
        <v>22</v>
      </c>
      <c r="Z66" s="6">
        <f>G66+M66+S66+Y66</f>
        <v>86</v>
      </c>
      <c r="AB66" s="19">
        <f t="shared" si="0"/>
        <v>22</v>
      </c>
      <c r="AC66" s="19">
        <f>SUM(H66:L66)</f>
        <v>21</v>
      </c>
      <c r="AD66" s="19">
        <f t="shared" si="1"/>
        <v>21</v>
      </c>
      <c r="AE66" s="19">
        <f>SUM(T66:X66)</f>
        <v>22</v>
      </c>
      <c r="AM66" s="8"/>
      <c r="AN66" s="8"/>
      <c r="AO66" s="8"/>
      <c r="AP66" s="8"/>
    </row>
    <row r="67" spans="1:42" x14ac:dyDescent="0.25">
      <c r="A67" s="6">
        <v>66</v>
      </c>
      <c r="B67" s="14">
        <f>'Form Responses 1'!E67</f>
        <v>4</v>
      </c>
      <c r="C67" s="14">
        <f>'Form Responses 1'!F67</f>
        <v>4</v>
      </c>
      <c r="D67" s="14">
        <f>'Form Responses 1'!G67</f>
        <v>4</v>
      </c>
      <c r="E67" s="14">
        <f>'Form Responses 1'!H67</f>
        <v>4</v>
      </c>
      <c r="F67" s="14">
        <f>'Form Responses 1'!I67</f>
        <v>5</v>
      </c>
      <c r="G67" s="33">
        <f>'Form Responses 1'!J67</f>
        <v>21</v>
      </c>
      <c r="H67" s="14">
        <f>'Form Responses 1'!K67</f>
        <v>4</v>
      </c>
      <c r="I67" s="14">
        <f>'Form Responses 1'!L67</f>
        <v>4</v>
      </c>
      <c r="J67" s="14">
        <f>'Form Responses 1'!M67</f>
        <v>5</v>
      </c>
      <c r="K67" s="14">
        <f>'Form Responses 1'!N67</f>
        <v>5</v>
      </c>
      <c r="L67" s="14">
        <f>'Form Responses 1'!O67</f>
        <v>5</v>
      </c>
      <c r="M67" s="33">
        <f>'Form Responses 1'!P67</f>
        <v>23</v>
      </c>
      <c r="N67" s="14">
        <f>'Form Responses 1'!Q67</f>
        <v>4</v>
      </c>
      <c r="O67" s="14">
        <f>'Form Responses 1'!R67</f>
        <v>4</v>
      </c>
      <c r="P67" s="14">
        <f>'Form Responses 1'!S67</f>
        <v>4</v>
      </c>
      <c r="Q67" s="14">
        <f>'Form Responses 1'!T67</f>
        <v>5</v>
      </c>
      <c r="R67" s="14">
        <f>'Form Responses 1'!U67</f>
        <v>5</v>
      </c>
      <c r="S67" s="33">
        <f>'Form Responses 1'!V67</f>
        <v>22</v>
      </c>
      <c r="T67" s="14">
        <f>'Form Responses 1'!W67</f>
        <v>4</v>
      </c>
      <c r="U67" s="14">
        <f>'Form Responses 1'!X67</f>
        <v>4</v>
      </c>
      <c r="V67" s="14">
        <f>'Form Responses 1'!Y67</f>
        <v>5</v>
      </c>
      <c r="W67" s="14">
        <f>'Form Responses 1'!Z67</f>
        <v>5</v>
      </c>
      <c r="X67" s="14">
        <f>'Form Responses 1'!AA67</f>
        <v>5</v>
      </c>
      <c r="Y67" s="33">
        <f>'Form Responses 1'!AB67</f>
        <v>23</v>
      </c>
      <c r="Z67" s="6">
        <f>G67+M67+S67+Y67</f>
        <v>89</v>
      </c>
      <c r="AB67" s="19">
        <f t="shared" ref="AB67:AB126" si="2">SUM(B67:F67)</f>
        <v>21</v>
      </c>
      <c r="AC67" s="19">
        <f>SUM(H67:L67)</f>
        <v>23</v>
      </c>
      <c r="AD67" s="19">
        <f t="shared" ref="AD67:AD126" si="3">SUM(N67:R67)</f>
        <v>22</v>
      </c>
      <c r="AE67" s="19">
        <f>SUM(T67:X67)</f>
        <v>23</v>
      </c>
      <c r="AM67" s="8"/>
      <c r="AN67" s="8"/>
      <c r="AO67" s="8"/>
      <c r="AP67" s="8"/>
    </row>
    <row r="68" spans="1:42" x14ac:dyDescent="0.25">
      <c r="A68" s="6">
        <v>67</v>
      </c>
      <c r="B68" s="14">
        <f>'Form Responses 1'!E68</f>
        <v>4</v>
      </c>
      <c r="C68" s="14">
        <f>'Form Responses 1'!F68</f>
        <v>4</v>
      </c>
      <c r="D68" s="14">
        <f>'Form Responses 1'!G68</f>
        <v>3</v>
      </c>
      <c r="E68" s="14">
        <f>'Form Responses 1'!H68</f>
        <v>3</v>
      </c>
      <c r="F68" s="14">
        <f>'Form Responses 1'!I68</f>
        <v>3</v>
      </c>
      <c r="G68" s="33">
        <f>'Form Responses 1'!J68</f>
        <v>17</v>
      </c>
      <c r="H68" s="14">
        <f>'Form Responses 1'!K68</f>
        <v>3</v>
      </c>
      <c r="I68" s="14">
        <f>'Form Responses 1'!L68</f>
        <v>3</v>
      </c>
      <c r="J68" s="14">
        <f>'Form Responses 1'!M68</f>
        <v>4</v>
      </c>
      <c r="K68" s="14">
        <f>'Form Responses 1'!N68</f>
        <v>3</v>
      </c>
      <c r="L68" s="14">
        <f>'Form Responses 1'!O68</f>
        <v>3</v>
      </c>
      <c r="M68" s="33">
        <f>'Form Responses 1'!P68</f>
        <v>16</v>
      </c>
      <c r="N68" s="14">
        <f>'Form Responses 1'!Q68</f>
        <v>3</v>
      </c>
      <c r="O68" s="14">
        <f>'Form Responses 1'!R68</f>
        <v>3</v>
      </c>
      <c r="P68" s="14">
        <f>'Form Responses 1'!S68</f>
        <v>3</v>
      </c>
      <c r="Q68" s="14">
        <f>'Form Responses 1'!T68</f>
        <v>3</v>
      </c>
      <c r="R68" s="14">
        <f>'Form Responses 1'!U68</f>
        <v>3</v>
      </c>
      <c r="S68" s="33">
        <f>'Form Responses 1'!V68</f>
        <v>15</v>
      </c>
      <c r="T68" s="14">
        <f>'Form Responses 1'!W68</f>
        <v>3</v>
      </c>
      <c r="U68" s="14">
        <f>'Form Responses 1'!X68</f>
        <v>4</v>
      </c>
      <c r="V68" s="14">
        <f>'Form Responses 1'!Y68</f>
        <v>3</v>
      </c>
      <c r="W68" s="14">
        <f>'Form Responses 1'!Z68</f>
        <v>3</v>
      </c>
      <c r="X68" s="14">
        <f>'Form Responses 1'!AA68</f>
        <v>3</v>
      </c>
      <c r="Y68" s="33">
        <f>'Form Responses 1'!AB68</f>
        <v>16</v>
      </c>
      <c r="Z68" s="6">
        <f>G68+M68+S68+Y68</f>
        <v>64</v>
      </c>
      <c r="AB68" s="19">
        <f t="shared" si="2"/>
        <v>17</v>
      </c>
      <c r="AC68" s="19">
        <f>SUM(H68:L68)</f>
        <v>16</v>
      </c>
      <c r="AD68" s="19">
        <f t="shared" si="3"/>
        <v>15</v>
      </c>
      <c r="AE68" s="19">
        <f>SUM(T68:X68)</f>
        <v>16</v>
      </c>
      <c r="AM68" s="8"/>
      <c r="AN68" s="8"/>
      <c r="AO68" s="8"/>
      <c r="AP68" s="8"/>
    </row>
    <row r="69" spans="1:42" x14ac:dyDescent="0.25">
      <c r="A69" s="6">
        <v>68</v>
      </c>
      <c r="B69" s="14">
        <f>'Form Responses 1'!E69</f>
        <v>3</v>
      </c>
      <c r="C69" s="14">
        <f>'Form Responses 1'!F69</f>
        <v>3</v>
      </c>
      <c r="D69" s="14">
        <f>'Form Responses 1'!G69</f>
        <v>4</v>
      </c>
      <c r="E69" s="14">
        <f>'Form Responses 1'!H69</f>
        <v>4</v>
      </c>
      <c r="F69" s="14">
        <f>'Form Responses 1'!I69</f>
        <v>4</v>
      </c>
      <c r="G69" s="33">
        <f>'Form Responses 1'!J69</f>
        <v>18</v>
      </c>
      <c r="H69" s="14">
        <f>'Form Responses 1'!K69</f>
        <v>4</v>
      </c>
      <c r="I69" s="14">
        <f>'Form Responses 1'!L69</f>
        <v>3</v>
      </c>
      <c r="J69" s="14">
        <f>'Form Responses 1'!M69</f>
        <v>3</v>
      </c>
      <c r="K69" s="14">
        <f>'Form Responses 1'!N69</f>
        <v>4</v>
      </c>
      <c r="L69" s="14">
        <f>'Form Responses 1'!O69</f>
        <v>4</v>
      </c>
      <c r="M69" s="33">
        <f>'Form Responses 1'!P69</f>
        <v>18</v>
      </c>
      <c r="N69" s="14">
        <f>'Form Responses 1'!Q69</f>
        <v>5</v>
      </c>
      <c r="O69" s="14">
        <f>'Form Responses 1'!R69</f>
        <v>4</v>
      </c>
      <c r="P69" s="14">
        <f>'Form Responses 1'!S69</f>
        <v>5</v>
      </c>
      <c r="Q69" s="14">
        <f>'Form Responses 1'!T69</f>
        <v>4</v>
      </c>
      <c r="R69" s="14">
        <f>'Form Responses 1'!U69</f>
        <v>4</v>
      </c>
      <c r="S69" s="33">
        <f>'Form Responses 1'!V69</f>
        <v>22</v>
      </c>
      <c r="T69" s="14">
        <f>'Form Responses 1'!W69</f>
        <v>4</v>
      </c>
      <c r="U69" s="14">
        <f>'Form Responses 1'!X69</f>
        <v>4</v>
      </c>
      <c r="V69" s="14">
        <f>'Form Responses 1'!Y69</f>
        <v>5</v>
      </c>
      <c r="W69" s="14">
        <f>'Form Responses 1'!Z69</f>
        <v>4</v>
      </c>
      <c r="X69" s="14">
        <f>'Form Responses 1'!AA69</f>
        <v>5</v>
      </c>
      <c r="Y69" s="33">
        <f>'Form Responses 1'!AB69</f>
        <v>22</v>
      </c>
      <c r="Z69" s="6">
        <f>G69+M69+S69+Y69</f>
        <v>80</v>
      </c>
      <c r="AB69" s="19">
        <f t="shared" si="2"/>
        <v>18</v>
      </c>
      <c r="AC69" s="19">
        <f>SUM(H69:L69)</f>
        <v>18</v>
      </c>
      <c r="AD69" s="19">
        <f t="shared" si="3"/>
        <v>22</v>
      </c>
      <c r="AE69" s="19">
        <f>SUM(T69:X69)</f>
        <v>22</v>
      </c>
      <c r="AM69" s="8"/>
      <c r="AN69" s="8"/>
      <c r="AO69" s="8"/>
      <c r="AP69" s="8"/>
    </row>
    <row r="70" spans="1:42" x14ac:dyDescent="0.25">
      <c r="A70" s="6">
        <v>69</v>
      </c>
      <c r="B70" s="14">
        <f>'Form Responses 1'!E70</f>
        <v>5</v>
      </c>
      <c r="C70" s="14">
        <f>'Form Responses 1'!F70</f>
        <v>4</v>
      </c>
      <c r="D70" s="14">
        <f>'Form Responses 1'!G70</f>
        <v>5</v>
      </c>
      <c r="E70" s="14">
        <f>'Form Responses 1'!H70</f>
        <v>4</v>
      </c>
      <c r="F70" s="14">
        <f>'Form Responses 1'!I70</f>
        <v>4</v>
      </c>
      <c r="G70" s="33">
        <f>'Form Responses 1'!J70</f>
        <v>22</v>
      </c>
      <c r="H70" s="14">
        <f>'Form Responses 1'!K70</f>
        <v>4</v>
      </c>
      <c r="I70" s="14">
        <f>'Form Responses 1'!L70</f>
        <v>4</v>
      </c>
      <c r="J70" s="14">
        <f>'Form Responses 1'!M70</f>
        <v>3</v>
      </c>
      <c r="K70" s="14">
        <f>'Form Responses 1'!N70</f>
        <v>4</v>
      </c>
      <c r="L70" s="14">
        <f>'Form Responses 1'!O70</f>
        <v>4</v>
      </c>
      <c r="M70" s="33">
        <f>'Form Responses 1'!P70</f>
        <v>19</v>
      </c>
      <c r="N70" s="14">
        <f>'Form Responses 1'!Q70</f>
        <v>4</v>
      </c>
      <c r="O70" s="14">
        <f>'Form Responses 1'!R70</f>
        <v>4</v>
      </c>
      <c r="P70" s="14">
        <f>'Form Responses 1'!S70</f>
        <v>4</v>
      </c>
      <c r="Q70" s="14">
        <f>'Form Responses 1'!T70</f>
        <v>4</v>
      </c>
      <c r="R70" s="14">
        <f>'Form Responses 1'!U70</f>
        <v>4</v>
      </c>
      <c r="S70" s="33">
        <f>'Form Responses 1'!V70</f>
        <v>20</v>
      </c>
      <c r="T70" s="14">
        <f>'Form Responses 1'!W70</f>
        <v>5</v>
      </c>
      <c r="U70" s="14">
        <f>'Form Responses 1'!X70</f>
        <v>4</v>
      </c>
      <c r="V70" s="14">
        <f>'Form Responses 1'!Y70</f>
        <v>4</v>
      </c>
      <c r="W70" s="14">
        <f>'Form Responses 1'!Z70</f>
        <v>5</v>
      </c>
      <c r="X70" s="14">
        <f>'Form Responses 1'!AA70</f>
        <v>4</v>
      </c>
      <c r="Y70" s="33">
        <f>'Form Responses 1'!AB70</f>
        <v>22</v>
      </c>
      <c r="Z70" s="6">
        <f>G70+M70+S70+Y70</f>
        <v>83</v>
      </c>
      <c r="AB70" s="19">
        <f t="shared" si="2"/>
        <v>22</v>
      </c>
      <c r="AC70" s="19">
        <f>SUM(H70:L70)</f>
        <v>19</v>
      </c>
      <c r="AD70" s="19">
        <f t="shared" si="3"/>
        <v>20</v>
      </c>
      <c r="AE70" s="19">
        <f>SUM(T70:X70)</f>
        <v>22</v>
      </c>
      <c r="AM70" s="8"/>
      <c r="AN70" s="8"/>
      <c r="AO70" s="8"/>
      <c r="AP70" s="8"/>
    </row>
    <row r="71" spans="1:42" x14ac:dyDescent="0.25">
      <c r="A71" s="6">
        <v>70</v>
      </c>
      <c r="B71" s="14">
        <f>'Form Responses 1'!E71</f>
        <v>4</v>
      </c>
      <c r="C71" s="14">
        <f>'Form Responses 1'!F71</f>
        <v>4</v>
      </c>
      <c r="D71" s="14">
        <f>'Form Responses 1'!G71</f>
        <v>4</v>
      </c>
      <c r="E71" s="14">
        <f>'Form Responses 1'!H71</f>
        <v>4</v>
      </c>
      <c r="F71" s="14">
        <f>'Form Responses 1'!I71</f>
        <v>3</v>
      </c>
      <c r="G71" s="33">
        <f>'Form Responses 1'!J71</f>
        <v>19</v>
      </c>
      <c r="H71" s="14">
        <f>'Form Responses 1'!K71</f>
        <v>4</v>
      </c>
      <c r="I71" s="14">
        <f>'Form Responses 1'!L71</f>
        <v>4</v>
      </c>
      <c r="J71" s="14">
        <f>'Form Responses 1'!M71</f>
        <v>5</v>
      </c>
      <c r="K71" s="14">
        <f>'Form Responses 1'!N71</f>
        <v>5</v>
      </c>
      <c r="L71" s="14">
        <f>'Form Responses 1'!O71</f>
        <v>3</v>
      </c>
      <c r="M71" s="33">
        <f>'Form Responses 1'!P71</f>
        <v>21</v>
      </c>
      <c r="N71" s="14">
        <f>'Form Responses 1'!Q71</f>
        <v>4</v>
      </c>
      <c r="O71" s="14">
        <f>'Form Responses 1'!R71</f>
        <v>4</v>
      </c>
      <c r="P71" s="14">
        <f>'Form Responses 1'!S71</f>
        <v>4</v>
      </c>
      <c r="Q71" s="14">
        <f>'Form Responses 1'!T71</f>
        <v>4</v>
      </c>
      <c r="R71" s="14">
        <f>'Form Responses 1'!U71</f>
        <v>3</v>
      </c>
      <c r="S71" s="33">
        <f>'Form Responses 1'!V71</f>
        <v>19</v>
      </c>
      <c r="T71" s="14">
        <f>'Form Responses 1'!W71</f>
        <v>4</v>
      </c>
      <c r="U71" s="14">
        <f>'Form Responses 1'!X71</f>
        <v>5</v>
      </c>
      <c r="V71" s="14">
        <f>'Form Responses 1'!Y71</f>
        <v>5</v>
      </c>
      <c r="W71" s="14">
        <f>'Form Responses 1'!Z71</f>
        <v>5</v>
      </c>
      <c r="X71" s="14">
        <f>'Form Responses 1'!AA71</f>
        <v>5</v>
      </c>
      <c r="Y71" s="33">
        <f>'Form Responses 1'!AB71</f>
        <v>24</v>
      </c>
      <c r="Z71" s="6">
        <f>G71+M71+S71+Y71</f>
        <v>83</v>
      </c>
      <c r="AB71" s="19">
        <f t="shared" si="2"/>
        <v>19</v>
      </c>
      <c r="AC71" s="19">
        <f>SUM(H71:L71)</f>
        <v>21</v>
      </c>
      <c r="AD71" s="19">
        <f t="shared" si="3"/>
        <v>19</v>
      </c>
      <c r="AE71" s="19">
        <f>SUM(T71:X71)</f>
        <v>24</v>
      </c>
      <c r="AM71" s="8"/>
      <c r="AN71" s="8"/>
      <c r="AO71" s="8"/>
      <c r="AP71" s="8"/>
    </row>
    <row r="72" spans="1:42" x14ac:dyDescent="0.25">
      <c r="A72" s="6">
        <v>71</v>
      </c>
      <c r="B72" s="14">
        <f>'Form Responses 1'!E72</f>
        <v>4</v>
      </c>
      <c r="C72" s="14">
        <f>'Form Responses 1'!F72</f>
        <v>4</v>
      </c>
      <c r="D72" s="14">
        <f>'Form Responses 1'!G72</f>
        <v>4</v>
      </c>
      <c r="E72" s="14">
        <f>'Form Responses 1'!H72</f>
        <v>4</v>
      </c>
      <c r="F72" s="14">
        <f>'Form Responses 1'!I72</f>
        <v>4</v>
      </c>
      <c r="G72" s="33">
        <f>'Form Responses 1'!J72</f>
        <v>20</v>
      </c>
      <c r="H72" s="14">
        <f>'Form Responses 1'!K72</f>
        <v>4</v>
      </c>
      <c r="I72" s="14">
        <f>'Form Responses 1'!L72</f>
        <v>4</v>
      </c>
      <c r="J72" s="14">
        <f>'Form Responses 1'!M72</f>
        <v>4</v>
      </c>
      <c r="K72" s="14">
        <f>'Form Responses 1'!N72</f>
        <v>4</v>
      </c>
      <c r="L72" s="14">
        <f>'Form Responses 1'!O72</f>
        <v>4</v>
      </c>
      <c r="M72" s="33">
        <f>'Form Responses 1'!P72</f>
        <v>20</v>
      </c>
      <c r="N72" s="14">
        <f>'Form Responses 1'!Q72</f>
        <v>4</v>
      </c>
      <c r="O72" s="14">
        <f>'Form Responses 1'!R72</f>
        <v>4</v>
      </c>
      <c r="P72" s="14">
        <f>'Form Responses 1'!S72</f>
        <v>4</v>
      </c>
      <c r="Q72" s="14">
        <f>'Form Responses 1'!T72</f>
        <v>4</v>
      </c>
      <c r="R72" s="14">
        <f>'Form Responses 1'!U72</f>
        <v>4</v>
      </c>
      <c r="S72" s="33">
        <f>'Form Responses 1'!V72</f>
        <v>20</v>
      </c>
      <c r="T72" s="14">
        <f>'Form Responses 1'!W72</f>
        <v>4</v>
      </c>
      <c r="U72" s="14">
        <f>'Form Responses 1'!X72</f>
        <v>4</v>
      </c>
      <c r="V72" s="14">
        <f>'Form Responses 1'!Y72</f>
        <v>4</v>
      </c>
      <c r="W72" s="14">
        <f>'Form Responses 1'!Z72</f>
        <v>4</v>
      </c>
      <c r="X72" s="14">
        <f>'Form Responses 1'!AA72</f>
        <v>4</v>
      </c>
      <c r="Y72" s="33">
        <f>'Form Responses 1'!AB72</f>
        <v>20</v>
      </c>
      <c r="Z72" s="6">
        <f>G72+M72+S72+Y72</f>
        <v>80</v>
      </c>
      <c r="AB72" s="19">
        <f t="shared" si="2"/>
        <v>20</v>
      </c>
      <c r="AC72" s="19">
        <f>SUM(H72:L72)</f>
        <v>20</v>
      </c>
      <c r="AD72" s="19">
        <f t="shared" si="3"/>
        <v>20</v>
      </c>
      <c r="AE72" s="19">
        <f>SUM(T72:X72)</f>
        <v>20</v>
      </c>
      <c r="AM72" s="8"/>
      <c r="AN72" s="8"/>
      <c r="AO72" s="8"/>
      <c r="AP72" s="8"/>
    </row>
    <row r="73" spans="1:42" x14ac:dyDescent="0.25">
      <c r="A73" s="6">
        <v>72</v>
      </c>
      <c r="B73" s="14">
        <f>'Form Responses 1'!E73</f>
        <v>3</v>
      </c>
      <c r="C73" s="14">
        <f>'Form Responses 1'!F73</f>
        <v>3</v>
      </c>
      <c r="D73" s="14">
        <f>'Form Responses 1'!G73</f>
        <v>3</v>
      </c>
      <c r="E73" s="14">
        <f>'Form Responses 1'!H73</f>
        <v>3</v>
      </c>
      <c r="F73" s="14">
        <f>'Form Responses 1'!I73</f>
        <v>3</v>
      </c>
      <c r="G73" s="33">
        <f>'Form Responses 1'!J73</f>
        <v>15</v>
      </c>
      <c r="H73" s="14">
        <f>'Form Responses 1'!K73</f>
        <v>3</v>
      </c>
      <c r="I73" s="14">
        <f>'Form Responses 1'!L73</f>
        <v>3</v>
      </c>
      <c r="J73" s="14">
        <f>'Form Responses 1'!M73</f>
        <v>4</v>
      </c>
      <c r="K73" s="14">
        <f>'Form Responses 1'!N73</f>
        <v>4</v>
      </c>
      <c r="L73" s="14">
        <f>'Form Responses 1'!O73</f>
        <v>3</v>
      </c>
      <c r="M73" s="33">
        <f>'Form Responses 1'!P73</f>
        <v>17</v>
      </c>
      <c r="N73" s="14">
        <f>'Form Responses 1'!Q73</f>
        <v>3</v>
      </c>
      <c r="O73" s="14">
        <f>'Form Responses 1'!R73</f>
        <v>3</v>
      </c>
      <c r="P73" s="14">
        <f>'Form Responses 1'!S73</f>
        <v>3</v>
      </c>
      <c r="Q73" s="14">
        <f>'Form Responses 1'!T73</f>
        <v>3</v>
      </c>
      <c r="R73" s="14">
        <f>'Form Responses 1'!U73</f>
        <v>3</v>
      </c>
      <c r="S73" s="33">
        <f>'Form Responses 1'!V73</f>
        <v>15</v>
      </c>
      <c r="T73" s="14">
        <f>'Form Responses 1'!W73</f>
        <v>4</v>
      </c>
      <c r="U73" s="14">
        <f>'Form Responses 1'!X73</f>
        <v>4</v>
      </c>
      <c r="V73" s="14">
        <f>'Form Responses 1'!Y73</f>
        <v>3</v>
      </c>
      <c r="W73" s="14">
        <f>'Form Responses 1'!Z73</f>
        <v>3</v>
      </c>
      <c r="X73" s="14">
        <f>'Form Responses 1'!AA73</f>
        <v>3</v>
      </c>
      <c r="Y73" s="33">
        <f>'Form Responses 1'!AB73</f>
        <v>17</v>
      </c>
      <c r="Z73" s="6">
        <f>G73+M73+S73+Y73</f>
        <v>64</v>
      </c>
      <c r="AB73" s="19">
        <f t="shared" si="2"/>
        <v>15</v>
      </c>
      <c r="AC73" s="19">
        <f>SUM(H73:L73)</f>
        <v>17</v>
      </c>
      <c r="AD73" s="19">
        <f t="shared" si="3"/>
        <v>15</v>
      </c>
      <c r="AE73" s="19">
        <f>SUM(T73:X73)</f>
        <v>17</v>
      </c>
      <c r="AM73" s="8"/>
      <c r="AN73" s="8"/>
      <c r="AO73" s="8"/>
      <c r="AP73" s="8"/>
    </row>
    <row r="74" spans="1:42" x14ac:dyDescent="0.25">
      <c r="A74" s="6">
        <v>73</v>
      </c>
      <c r="B74" s="14">
        <f>'Form Responses 1'!E74</f>
        <v>4</v>
      </c>
      <c r="C74" s="14">
        <f>'Form Responses 1'!F74</f>
        <v>4</v>
      </c>
      <c r="D74" s="14">
        <f>'Form Responses 1'!G74</f>
        <v>4</v>
      </c>
      <c r="E74" s="14">
        <f>'Form Responses 1'!H74</f>
        <v>4</v>
      </c>
      <c r="F74" s="14">
        <f>'Form Responses 1'!I74</f>
        <v>4</v>
      </c>
      <c r="G74" s="33">
        <f>'Form Responses 1'!J74</f>
        <v>20</v>
      </c>
      <c r="H74" s="14">
        <f>'Form Responses 1'!K74</f>
        <v>4</v>
      </c>
      <c r="I74" s="14">
        <f>'Form Responses 1'!L74</f>
        <v>4</v>
      </c>
      <c r="J74" s="14">
        <f>'Form Responses 1'!M74</f>
        <v>4</v>
      </c>
      <c r="K74" s="14">
        <f>'Form Responses 1'!N74</f>
        <v>4</v>
      </c>
      <c r="L74" s="14">
        <f>'Form Responses 1'!O74</f>
        <v>4</v>
      </c>
      <c r="M74" s="33">
        <f>'Form Responses 1'!P74</f>
        <v>20</v>
      </c>
      <c r="N74" s="14">
        <f>'Form Responses 1'!Q74</f>
        <v>4</v>
      </c>
      <c r="O74" s="14">
        <f>'Form Responses 1'!R74</f>
        <v>4</v>
      </c>
      <c r="P74" s="14">
        <f>'Form Responses 1'!S74</f>
        <v>4</v>
      </c>
      <c r="Q74" s="14">
        <f>'Form Responses 1'!T74</f>
        <v>4</v>
      </c>
      <c r="R74" s="14">
        <f>'Form Responses 1'!U74</f>
        <v>4</v>
      </c>
      <c r="S74" s="33">
        <f>'Form Responses 1'!V74</f>
        <v>20</v>
      </c>
      <c r="T74" s="14">
        <f>'Form Responses 1'!W74</f>
        <v>4</v>
      </c>
      <c r="U74" s="14">
        <f>'Form Responses 1'!X74</f>
        <v>4</v>
      </c>
      <c r="V74" s="14">
        <f>'Form Responses 1'!Y74</f>
        <v>4</v>
      </c>
      <c r="W74" s="14">
        <f>'Form Responses 1'!Z74</f>
        <v>4</v>
      </c>
      <c r="X74" s="14">
        <f>'Form Responses 1'!AA74</f>
        <v>4</v>
      </c>
      <c r="Y74" s="33">
        <f>'Form Responses 1'!AB74</f>
        <v>20</v>
      </c>
      <c r="Z74" s="6">
        <f>G74+M74+S74+Y74</f>
        <v>80</v>
      </c>
      <c r="AB74" s="19">
        <f t="shared" si="2"/>
        <v>20</v>
      </c>
      <c r="AC74" s="19">
        <f>SUM(H74:L74)</f>
        <v>20</v>
      </c>
      <c r="AD74" s="19">
        <f t="shared" si="3"/>
        <v>20</v>
      </c>
      <c r="AE74" s="19">
        <f>SUM(T74:X74)</f>
        <v>20</v>
      </c>
      <c r="AM74" s="8"/>
      <c r="AN74" s="8"/>
      <c r="AO74" s="8"/>
      <c r="AP74" s="8"/>
    </row>
    <row r="75" spans="1:42" x14ac:dyDescent="0.25">
      <c r="A75" s="6">
        <v>74</v>
      </c>
      <c r="B75" s="14">
        <f>'Form Responses 1'!E75</f>
        <v>4</v>
      </c>
      <c r="C75" s="14">
        <f>'Form Responses 1'!F75</f>
        <v>4</v>
      </c>
      <c r="D75" s="14">
        <f>'Form Responses 1'!G75</f>
        <v>3</v>
      </c>
      <c r="E75" s="14">
        <f>'Form Responses 1'!H75</f>
        <v>4</v>
      </c>
      <c r="F75" s="14">
        <f>'Form Responses 1'!I75</f>
        <v>4</v>
      </c>
      <c r="G75" s="33">
        <f>'Form Responses 1'!J75</f>
        <v>19</v>
      </c>
      <c r="H75" s="14">
        <f>'Form Responses 1'!K75</f>
        <v>4</v>
      </c>
      <c r="I75" s="14">
        <f>'Form Responses 1'!L75</f>
        <v>3</v>
      </c>
      <c r="J75" s="14">
        <f>'Form Responses 1'!M75</f>
        <v>5</v>
      </c>
      <c r="K75" s="14">
        <f>'Form Responses 1'!N75</f>
        <v>4</v>
      </c>
      <c r="L75" s="14">
        <f>'Form Responses 1'!O75</f>
        <v>3</v>
      </c>
      <c r="M75" s="33">
        <f>'Form Responses 1'!P75</f>
        <v>19</v>
      </c>
      <c r="N75" s="14">
        <f>'Form Responses 1'!Q75</f>
        <v>3</v>
      </c>
      <c r="O75" s="14">
        <f>'Form Responses 1'!R75</f>
        <v>3</v>
      </c>
      <c r="P75" s="14">
        <f>'Form Responses 1'!S75</f>
        <v>4</v>
      </c>
      <c r="Q75" s="14">
        <f>'Form Responses 1'!T75</f>
        <v>3</v>
      </c>
      <c r="R75" s="14">
        <f>'Form Responses 1'!U75</f>
        <v>4</v>
      </c>
      <c r="S75" s="33">
        <f>'Form Responses 1'!V75</f>
        <v>17</v>
      </c>
      <c r="T75" s="14">
        <f>'Form Responses 1'!W75</f>
        <v>4</v>
      </c>
      <c r="U75" s="14">
        <f>'Form Responses 1'!X75</f>
        <v>5</v>
      </c>
      <c r="V75" s="14">
        <f>'Form Responses 1'!Y75</f>
        <v>3</v>
      </c>
      <c r="W75" s="14">
        <f>'Form Responses 1'!Z75</f>
        <v>4</v>
      </c>
      <c r="X75" s="14">
        <f>'Form Responses 1'!AA75</f>
        <v>5</v>
      </c>
      <c r="Y75" s="33">
        <f>'Form Responses 1'!AB75</f>
        <v>21</v>
      </c>
      <c r="Z75" s="6">
        <f>G75+M75+S75+Y75</f>
        <v>76</v>
      </c>
      <c r="AB75" s="19">
        <f t="shared" si="2"/>
        <v>19</v>
      </c>
      <c r="AC75" s="19">
        <f>SUM(H75:L75)</f>
        <v>19</v>
      </c>
      <c r="AD75" s="19">
        <f t="shared" si="3"/>
        <v>17</v>
      </c>
      <c r="AE75" s="19">
        <f>SUM(T75:X75)</f>
        <v>21</v>
      </c>
      <c r="AM75" s="8"/>
      <c r="AN75" s="8"/>
      <c r="AO75" s="8"/>
      <c r="AP75" s="8"/>
    </row>
    <row r="76" spans="1:42" x14ac:dyDescent="0.25">
      <c r="A76" s="6">
        <v>75</v>
      </c>
      <c r="B76" s="14">
        <f>'Form Responses 1'!E76</f>
        <v>4</v>
      </c>
      <c r="C76" s="14">
        <f>'Form Responses 1'!F76</f>
        <v>4</v>
      </c>
      <c r="D76" s="14">
        <f>'Form Responses 1'!G76</f>
        <v>4</v>
      </c>
      <c r="E76" s="14">
        <f>'Form Responses 1'!H76</f>
        <v>4</v>
      </c>
      <c r="F76" s="14">
        <f>'Form Responses 1'!I76</f>
        <v>4</v>
      </c>
      <c r="G76" s="33">
        <f>'Form Responses 1'!J76</f>
        <v>20</v>
      </c>
      <c r="H76" s="14">
        <f>'Form Responses 1'!K76</f>
        <v>5</v>
      </c>
      <c r="I76" s="14">
        <f>'Form Responses 1'!L76</f>
        <v>4</v>
      </c>
      <c r="J76" s="14">
        <f>'Form Responses 1'!M76</f>
        <v>5</v>
      </c>
      <c r="K76" s="14">
        <f>'Form Responses 1'!N76</f>
        <v>4</v>
      </c>
      <c r="L76" s="14">
        <f>'Form Responses 1'!O76</f>
        <v>4</v>
      </c>
      <c r="M76" s="33">
        <f>'Form Responses 1'!P76</f>
        <v>22</v>
      </c>
      <c r="N76" s="14">
        <f>'Form Responses 1'!Q76</f>
        <v>5</v>
      </c>
      <c r="O76" s="14">
        <f>'Form Responses 1'!R76</f>
        <v>4</v>
      </c>
      <c r="P76" s="14">
        <f>'Form Responses 1'!S76</f>
        <v>4</v>
      </c>
      <c r="Q76" s="14">
        <f>'Form Responses 1'!T76</f>
        <v>4</v>
      </c>
      <c r="R76" s="14">
        <f>'Form Responses 1'!U76</f>
        <v>5</v>
      </c>
      <c r="S76" s="33">
        <f>'Form Responses 1'!V76</f>
        <v>22</v>
      </c>
      <c r="T76" s="14">
        <f>'Form Responses 1'!W76</f>
        <v>4</v>
      </c>
      <c r="U76" s="14">
        <f>'Form Responses 1'!X76</f>
        <v>4</v>
      </c>
      <c r="V76" s="14">
        <f>'Form Responses 1'!Y76</f>
        <v>4</v>
      </c>
      <c r="W76" s="14">
        <f>'Form Responses 1'!Z76</f>
        <v>4</v>
      </c>
      <c r="X76" s="14">
        <f>'Form Responses 1'!AA76</f>
        <v>4</v>
      </c>
      <c r="Y76" s="33">
        <f>'Form Responses 1'!AB76</f>
        <v>20</v>
      </c>
      <c r="Z76" s="6">
        <f>G76+M76+S76+Y76</f>
        <v>84</v>
      </c>
      <c r="AB76" s="19">
        <f t="shared" si="2"/>
        <v>20</v>
      </c>
      <c r="AC76" s="19">
        <f>SUM(H76:L76)</f>
        <v>22</v>
      </c>
      <c r="AD76" s="19">
        <f t="shared" si="3"/>
        <v>22</v>
      </c>
      <c r="AE76" s="19">
        <f>SUM(T76:X76)</f>
        <v>20</v>
      </c>
      <c r="AM76" s="8"/>
      <c r="AN76" s="8"/>
      <c r="AO76" s="8"/>
      <c r="AP76" s="8"/>
    </row>
    <row r="77" spans="1:42" x14ac:dyDescent="0.25">
      <c r="A77" s="6">
        <v>76</v>
      </c>
      <c r="B77" s="14">
        <f>'Form Responses 1'!E77</f>
        <v>4</v>
      </c>
      <c r="C77" s="14">
        <f>'Form Responses 1'!F77</f>
        <v>4</v>
      </c>
      <c r="D77" s="14">
        <f>'Form Responses 1'!G77</f>
        <v>4</v>
      </c>
      <c r="E77" s="14">
        <f>'Form Responses 1'!H77</f>
        <v>4</v>
      </c>
      <c r="F77" s="14">
        <f>'Form Responses 1'!I77</f>
        <v>4</v>
      </c>
      <c r="G77" s="33">
        <f>'Form Responses 1'!J77</f>
        <v>20</v>
      </c>
      <c r="H77" s="14">
        <f>'Form Responses 1'!K77</f>
        <v>4</v>
      </c>
      <c r="I77" s="14">
        <f>'Form Responses 1'!L77</f>
        <v>4</v>
      </c>
      <c r="J77" s="14">
        <f>'Form Responses 1'!M77</f>
        <v>4</v>
      </c>
      <c r="K77" s="14">
        <f>'Form Responses 1'!N77</f>
        <v>3</v>
      </c>
      <c r="L77" s="14">
        <f>'Form Responses 1'!O77</f>
        <v>4</v>
      </c>
      <c r="M77" s="33">
        <f>'Form Responses 1'!P77</f>
        <v>19</v>
      </c>
      <c r="N77" s="14">
        <f>'Form Responses 1'!Q77</f>
        <v>4</v>
      </c>
      <c r="O77" s="14">
        <f>'Form Responses 1'!R77</f>
        <v>4</v>
      </c>
      <c r="P77" s="14">
        <f>'Form Responses 1'!S77</f>
        <v>4</v>
      </c>
      <c r="Q77" s="14">
        <f>'Form Responses 1'!T77</f>
        <v>4</v>
      </c>
      <c r="R77" s="14">
        <f>'Form Responses 1'!U77</f>
        <v>4</v>
      </c>
      <c r="S77" s="33">
        <f>'Form Responses 1'!V77</f>
        <v>20</v>
      </c>
      <c r="T77" s="14">
        <f>'Form Responses 1'!W77</f>
        <v>3</v>
      </c>
      <c r="U77" s="14">
        <f>'Form Responses 1'!X77</f>
        <v>4</v>
      </c>
      <c r="V77" s="14">
        <f>'Form Responses 1'!Y77</f>
        <v>4</v>
      </c>
      <c r="W77" s="14">
        <f>'Form Responses 1'!Z77</f>
        <v>5</v>
      </c>
      <c r="X77" s="14">
        <f>'Form Responses 1'!AA77</f>
        <v>3</v>
      </c>
      <c r="Y77" s="33">
        <f>'Form Responses 1'!AB77</f>
        <v>19</v>
      </c>
      <c r="Z77" s="6">
        <f>G77+M77+S77+Y77</f>
        <v>78</v>
      </c>
      <c r="AB77" s="19">
        <f t="shared" si="2"/>
        <v>20</v>
      </c>
      <c r="AC77" s="19">
        <f>SUM(H77:L77)</f>
        <v>19</v>
      </c>
      <c r="AD77" s="19">
        <f t="shared" si="3"/>
        <v>20</v>
      </c>
      <c r="AE77" s="19">
        <f>SUM(T77:X77)</f>
        <v>19</v>
      </c>
      <c r="AM77" s="8"/>
      <c r="AN77" s="8"/>
      <c r="AO77" s="8"/>
      <c r="AP77" s="8"/>
    </row>
    <row r="78" spans="1:42" x14ac:dyDescent="0.25">
      <c r="A78" s="6">
        <v>77</v>
      </c>
      <c r="B78" s="14">
        <f>'Form Responses 1'!E78</f>
        <v>4</v>
      </c>
      <c r="C78" s="14">
        <f>'Form Responses 1'!F78</f>
        <v>3</v>
      </c>
      <c r="D78" s="14">
        <f>'Form Responses 1'!G78</f>
        <v>3</v>
      </c>
      <c r="E78" s="14">
        <f>'Form Responses 1'!H78</f>
        <v>3</v>
      </c>
      <c r="F78" s="14">
        <f>'Form Responses 1'!I78</f>
        <v>3</v>
      </c>
      <c r="G78" s="33">
        <f>'Form Responses 1'!J78</f>
        <v>16</v>
      </c>
      <c r="H78" s="14">
        <f>'Form Responses 1'!K78</f>
        <v>3</v>
      </c>
      <c r="I78" s="14">
        <f>'Form Responses 1'!L78</f>
        <v>3</v>
      </c>
      <c r="J78" s="14">
        <f>'Form Responses 1'!M78</f>
        <v>3</v>
      </c>
      <c r="K78" s="14">
        <f>'Form Responses 1'!N78</f>
        <v>3</v>
      </c>
      <c r="L78" s="14">
        <f>'Form Responses 1'!O78</f>
        <v>3</v>
      </c>
      <c r="M78" s="33">
        <f>'Form Responses 1'!P78</f>
        <v>15</v>
      </c>
      <c r="N78" s="14">
        <f>'Form Responses 1'!Q78</f>
        <v>3</v>
      </c>
      <c r="O78" s="14">
        <f>'Form Responses 1'!R78</f>
        <v>3</v>
      </c>
      <c r="P78" s="14">
        <f>'Form Responses 1'!S78</f>
        <v>3</v>
      </c>
      <c r="Q78" s="14">
        <f>'Form Responses 1'!T78</f>
        <v>4</v>
      </c>
      <c r="R78" s="14">
        <f>'Form Responses 1'!U78</f>
        <v>3</v>
      </c>
      <c r="S78" s="33">
        <f>'Form Responses 1'!V78</f>
        <v>16</v>
      </c>
      <c r="T78" s="14">
        <f>'Form Responses 1'!W78</f>
        <v>3</v>
      </c>
      <c r="U78" s="14">
        <f>'Form Responses 1'!X78</f>
        <v>3</v>
      </c>
      <c r="V78" s="14">
        <f>'Form Responses 1'!Y78</f>
        <v>3</v>
      </c>
      <c r="W78" s="14">
        <f>'Form Responses 1'!Z78</f>
        <v>3</v>
      </c>
      <c r="X78" s="14">
        <f>'Form Responses 1'!AA78</f>
        <v>3</v>
      </c>
      <c r="Y78" s="33">
        <f>'Form Responses 1'!AB78</f>
        <v>15</v>
      </c>
      <c r="Z78" s="6">
        <f>G78+M78+S78+Y78</f>
        <v>62</v>
      </c>
      <c r="AB78" s="19">
        <f t="shared" si="2"/>
        <v>16</v>
      </c>
      <c r="AC78" s="19">
        <f>SUM(H78:L78)</f>
        <v>15</v>
      </c>
      <c r="AD78" s="19">
        <f t="shared" si="3"/>
        <v>16</v>
      </c>
      <c r="AE78" s="19">
        <f>SUM(T78:X78)</f>
        <v>15</v>
      </c>
      <c r="AM78" s="8"/>
      <c r="AN78" s="8"/>
      <c r="AO78" s="8"/>
      <c r="AP78" s="8"/>
    </row>
    <row r="79" spans="1:42" x14ac:dyDescent="0.25">
      <c r="A79" s="6">
        <v>78</v>
      </c>
      <c r="B79" s="14">
        <f>'Form Responses 1'!E79</f>
        <v>5</v>
      </c>
      <c r="C79" s="14">
        <f>'Form Responses 1'!F79</f>
        <v>5</v>
      </c>
      <c r="D79" s="14">
        <f>'Form Responses 1'!G79</f>
        <v>4</v>
      </c>
      <c r="E79" s="14">
        <f>'Form Responses 1'!H79</f>
        <v>4</v>
      </c>
      <c r="F79" s="14">
        <f>'Form Responses 1'!I79</f>
        <v>3</v>
      </c>
      <c r="G79" s="33">
        <f>'Form Responses 1'!J79</f>
        <v>21</v>
      </c>
      <c r="H79" s="14">
        <f>'Form Responses 1'!K79</f>
        <v>4</v>
      </c>
      <c r="I79" s="14">
        <f>'Form Responses 1'!L79</f>
        <v>4</v>
      </c>
      <c r="J79" s="14">
        <f>'Form Responses 1'!M79</f>
        <v>3</v>
      </c>
      <c r="K79" s="14">
        <f>'Form Responses 1'!N79</f>
        <v>4</v>
      </c>
      <c r="L79" s="14">
        <f>'Form Responses 1'!O79</f>
        <v>3</v>
      </c>
      <c r="M79" s="33">
        <f>'Form Responses 1'!P79</f>
        <v>18</v>
      </c>
      <c r="N79" s="14">
        <f>'Form Responses 1'!Q79</f>
        <v>4</v>
      </c>
      <c r="O79" s="14">
        <f>'Form Responses 1'!R79</f>
        <v>4</v>
      </c>
      <c r="P79" s="14">
        <f>'Form Responses 1'!S79</f>
        <v>3</v>
      </c>
      <c r="Q79" s="14">
        <f>'Form Responses 1'!T79</f>
        <v>5</v>
      </c>
      <c r="R79" s="14">
        <f>'Form Responses 1'!U79</f>
        <v>4</v>
      </c>
      <c r="S79" s="33">
        <f>'Form Responses 1'!V79</f>
        <v>20</v>
      </c>
      <c r="T79" s="14">
        <f>'Form Responses 1'!W79</f>
        <v>3</v>
      </c>
      <c r="U79" s="14">
        <f>'Form Responses 1'!X79</f>
        <v>4</v>
      </c>
      <c r="V79" s="14">
        <f>'Form Responses 1'!Y79</f>
        <v>4</v>
      </c>
      <c r="W79" s="14">
        <f>'Form Responses 1'!Z79</f>
        <v>4</v>
      </c>
      <c r="X79" s="14">
        <f>'Form Responses 1'!AA79</f>
        <v>4</v>
      </c>
      <c r="Y79" s="33">
        <f>'Form Responses 1'!AB79</f>
        <v>19</v>
      </c>
      <c r="Z79" s="6">
        <f>G79+M79+S79+Y79</f>
        <v>78</v>
      </c>
      <c r="AB79" s="19">
        <f t="shared" si="2"/>
        <v>21</v>
      </c>
      <c r="AC79" s="19">
        <f>SUM(H79:L79)</f>
        <v>18</v>
      </c>
      <c r="AD79" s="19">
        <f t="shared" si="3"/>
        <v>20</v>
      </c>
      <c r="AE79" s="19">
        <f>SUM(T79:X79)</f>
        <v>19</v>
      </c>
      <c r="AM79" s="8"/>
      <c r="AN79" s="8"/>
      <c r="AO79" s="8"/>
      <c r="AP79" s="8"/>
    </row>
    <row r="80" spans="1:42" x14ac:dyDescent="0.25">
      <c r="A80" s="6">
        <v>79</v>
      </c>
      <c r="B80" s="14">
        <f>'Form Responses 1'!E80</f>
        <v>5</v>
      </c>
      <c r="C80" s="14">
        <f>'Form Responses 1'!F80</f>
        <v>4</v>
      </c>
      <c r="D80" s="14">
        <f>'Form Responses 1'!G80</f>
        <v>4</v>
      </c>
      <c r="E80" s="14">
        <f>'Form Responses 1'!H80</f>
        <v>4</v>
      </c>
      <c r="F80" s="14">
        <f>'Form Responses 1'!I80</f>
        <v>4</v>
      </c>
      <c r="G80" s="33">
        <f>'Form Responses 1'!J80</f>
        <v>21</v>
      </c>
      <c r="H80" s="14">
        <f>'Form Responses 1'!K80</f>
        <v>4</v>
      </c>
      <c r="I80" s="14">
        <f>'Form Responses 1'!L80</f>
        <v>4</v>
      </c>
      <c r="J80" s="14">
        <f>'Form Responses 1'!M80</f>
        <v>4</v>
      </c>
      <c r="K80" s="14">
        <f>'Form Responses 1'!N80</f>
        <v>3</v>
      </c>
      <c r="L80" s="14">
        <f>'Form Responses 1'!O80</f>
        <v>4</v>
      </c>
      <c r="M80" s="33">
        <f>'Form Responses 1'!P80</f>
        <v>19</v>
      </c>
      <c r="N80" s="14">
        <f>'Form Responses 1'!Q80</f>
        <v>3</v>
      </c>
      <c r="O80" s="14">
        <f>'Form Responses 1'!R80</f>
        <v>4</v>
      </c>
      <c r="P80" s="14">
        <f>'Form Responses 1'!S80</f>
        <v>4</v>
      </c>
      <c r="Q80" s="14">
        <f>'Form Responses 1'!T80</f>
        <v>4</v>
      </c>
      <c r="R80" s="14">
        <f>'Form Responses 1'!U80</f>
        <v>3</v>
      </c>
      <c r="S80" s="33">
        <f>'Form Responses 1'!V80</f>
        <v>18</v>
      </c>
      <c r="T80" s="14">
        <f>'Form Responses 1'!W80</f>
        <v>4</v>
      </c>
      <c r="U80" s="14">
        <f>'Form Responses 1'!X80</f>
        <v>4</v>
      </c>
      <c r="V80" s="14">
        <f>'Form Responses 1'!Y80</f>
        <v>4</v>
      </c>
      <c r="W80" s="14">
        <f>'Form Responses 1'!Z80</f>
        <v>4</v>
      </c>
      <c r="X80" s="14">
        <f>'Form Responses 1'!AA80</f>
        <v>4</v>
      </c>
      <c r="Y80" s="33">
        <f>'Form Responses 1'!AB80</f>
        <v>20</v>
      </c>
      <c r="Z80" s="6">
        <f>G80+M80+S80+Y80</f>
        <v>78</v>
      </c>
      <c r="AB80" s="19">
        <f t="shared" si="2"/>
        <v>21</v>
      </c>
      <c r="AC80" s="19">
        <f>SUM(H80:L80)</f>
        <v>19</v>
      </c>
      <c r="AD80" s="19">
        <f t="shared" si="3"/>
        <v>18</v>
      </c>
      <c r="AE80" s="19">
        <f>SUM(T80:X80)</f>
        <v>20</v>
      </c>
      <c r="AM80" s="8"/>
      <c r="AN80" s="8"/>
      <c r="AO80" s="8"/>
      <c r="AP80" s="8"/>
    </row>
    <row r="81" spans="1:42" x14ac:dyDescent="0.25">
      <c r="A81" s="6">
        <v>80</v>
      </c>
      <c r="B81" s="14">
        <f>'Form Responses 1'!E81</f>
        <v>5</v>
      </c>
      <c r="C81" s="14">
        <f>'Form Responses 1'!F81</f>
        <v>5</v>
      </c>
      <c r="D81" s="14">
        <f>'Form Responses 1'!G81</f>
        <v>5</v>
      </c>
      <c r="E81" s="14">
        <f>'Form Responses 1'!H81</f>
        <v>3</v>
      </c>
      <c r="F81" s="14">
        <f>'Form Responses 1'!I81</f>
        <v>4</v>
      </c>
      <c r="G81" s="33">
        <f>'Form Responses 1'!J81</f>
        <v>22</v>
      </c>
      <c r="H81" s="14">
        <f>'Form Responses 1'!K81</f>
        <v>4</v>
      </c>
      <c r="I81" s="14">
        <f>'Form Responses 1'!L81</f>
        <v>4</v>
      </c>
      <c r="J81" s="14">
        <f>'Form Responses 1'!M81</f>
        <v>4</v>
      </c>
      <c r="K81" s="14">
        <f>'Form Responses 1'!N81</f>
        <v>4</v>
      </c>
      <c r="L81" s="14">
        <f>'Form Responses 1'!O81</f>
        <v>4</v>
      </c>
      <c r="M81" s="33">
        <f>'Form Responses 1'!P81</f>
        <v>20</v>
      </c>
      <c r="N81" s="14">
        <f>'Form Responses 1'!Q81</f>
        <v>5</v>
      </c>
      <c r="O81" s="14">
        <f>'Form Responses 1'!R81</f>
        <v>3</v>
      </c>
      <c r="P81" s="14">
        <f>'Form Responses 1'!S81</f>
        <v>4</v>
      </c>
      <c r="Q81" s="14">
        <f>'Form Responses 1'!T81</f>
        <v>5</v>
      </c>
      <c r="R81" s="14">
        <f>'Form Responses 1'!U81</f>
        <v>4</v>
      </c>
      <c r="S81" s="33">
        <f>'Form Responses 1'!V81</f>
        <v>21</v>
      </c>
      <c r="T81" s="14">
        <f>'Form Responses 1'!W81</f>
        <v>4</v>
      </c>
      <c r="U81" s="14">
        <f>'Form Responses 1'!X81</f>
        <v>4</v>
      </c>
      <c r="V81" s="14">
        <f>'Form Responses 1'!Y81</f>
        <v>5</v>
      </c>
      <c r="W81" s="14">
        <f>'Form Responses 1'!Z81</f>
        <v>5</v>
      </c>
      <c r="X81" s="14">
        <f>'Form Responses 1'!AA81</f>
        <v>5</v>
      </c>
      <c r="Y81" s="33">
        <f>'Form Responses 1'!AB81</f>
        <v>23</v>
      </c>
      <c r="Z81" s="6">
        <f>G81+M81+S81+Y81</f>
        <v>86</v>
      </c>
      <c r="AB81" s="19">
        <f t="shared" si="2"/>
        <v>22</v>
      </c>
      <c r="AC81" s="19">
        <f>SUM(H81:L81)</f>
        <v>20</v>
      </c>
      <c r="AD81" s="19">
        <f t="shared" si="3"/>
        <v>21</v>
      </c>
      <c r="AE81" s="19">
        <f>SUM(T81:X81)</f>
        <v>23</v>
      </c>
      <c r="AM81" s="8"/>
      <c r="AN81" s="8"/>
      <c r="AO81" s="8"/>
      <c r="AP81" s="8"/>
    </row>
    <row r="82" spans="1:42" x14ac:dyDescent="0.25">
      <c r="A82" s="6">
        <v>81</v>
      </c>
      <c r="B82" s="14">
        <f>'Form Responses 1'!E82</f>
        <v>4</v>
      </c>
      <c r="C82" s="14">
        <f>'Form Responses 1'!F82</f>
        <v>4</v>
      </c>
      <c r="D82" s="14">
        <f>'Form Responses 1'!G82</f>
        <v>4</v>
      </c>
      <c r="E82" s="14">
        <f>'Form Responses 1'!H82</f>
        <v>4</v>
      </c>
      <c r="F82" s="14">
        <f>'Form Responses 1'!I82</f>
        <v>4</v>
      </c>
      <c r="G82" s="33">
        <f>'Form Responses 1'!J82</f>
        <v>20</v>
      </c>
      <c r="H82" s="14">
        <f>'Form Responses 1'!K82</f>
        <v>4</v>
      </c>
      <c r="I82" s="14">
        <f>'Form Responses 1'!L82</f>
        <v>4</v>
      </c>
      <c r="J82" s="14">
        <f>'Form Responses 1'!M82</f>
        <v>4</v>
      </c>
      <c r="K82" s="14">
        <f>'Form Responses 1'!N82</f>
        <v>4</v>
      </c>
      <c r="L82" s="14">
        <f>'Form Responses 1'!O82</f>
        <v>4</v>
      </c>
      <c r="M82" s="33">
        <f>'Form Responses 1'!P82</f>
        <v>20</v>
      </c>
      <c r="N82" s="14">
        <f>'Form Responses 1'!Q82</f>
        <v>4</v>
      </c>
      <c r="O82" s="14">
        <f>'Form Responses 1'!R82</f>
        <v>4</v>
      </c>
      <c r="P82" s="14">
        <f>'Form Responses 1'!S82</f>
        <v>4</v>
      </c>
      <c r="Q82" s="14">
        <f>'Form Responses 1'!T82</f>
        <v>4</v>
      </c>
      <c r="R82" s="14">
        <f>'Form Responses 1'!U82</f>
        <v>4</v>
      </c>
      <c r="S82" s="33">
        <f>'Form Responses 1'!V82</f>
        <v>20</v>
      </c>
      <c r="T82" s="14">
        <f>'Form Responses 1'!W82</f>
        <v>4</v>
      </c>
      <c r="U82" s="14">
        <f>'Form Responses 1'!X82</f>
        <v>4</v>
      </c>
      <c r="V82" s="14">
        <f>'Form Responses 1'!Y82</f>
        <v>4</v>
      </c>
      <c r="W82" s="14">
        <f>'Form Responses 1'!Z82</f>
        <v>4</v>
      </c>
      <c r="X82" s="14">
        <f>'Form Responses 1'!AA82</f>
        <v>4</v>
      </c>
      <c r="Y82" s="33">
        <f>'Form Responses 1'!AB82</f>
        <v>20</v>
      </c>
      <c r="Z82" s="6">
        <f>G82+M82+S82+Y82</f>
        <v>80</v>
      </c>
      <c r="AB82" s="19">
        <f t="shared" si="2"/>
        <v>20</v>
      </c>
      <c r="AC82" s="19">
        <f>SUM(H82:L82)</f>
        <v>20</v>
      </c>
      <c r="AD82" s="19">
        <f t="shared" si="3"/>
        <v>20</v>
      </c>
      <c r="AE82" s="19">
        <f>SUM(T82:X82)</f>
        <v>20</v>
      </c>
      <c r="AM82" s="8"/>
      <c r="AN82" s="8"/>
      <c r="AO82" s="8"/>
      <c r="AP82" s="8"/>
    </row>
    <row r="83" spans="1:42" x14ac:dyDescent="0.25">
      <c r="A83" s="6">
        <v>82</v>
      </c>
      <c r="B83" s="14">
        <f>'Form Responses 1'!E83</f>
        <v>5</v>
      </c>
      <c r="C83" s="14">
        <f>'Form Responses 1'!F83</f>
        <v>5</v>
      </c>
      <c r="D83" s="14">
        <f>'Form Responses 1'!G83</f>
        <v>5</v>
      </c>
      <c r="E83" s="14">
        <f>'Form Responses 1'!H83</f>
        <v>4</v>
      </c>
      <c r="F83" s="14">
        <f>'Form Responses 1'!I83</f>
        <v>3</v>
      </c>
      <c r="G83" s="33">
        <f>'Form Responses 1'!J83</f>
        <v>22</v>
      </c>
      <c r="H83" s="14">
        <f>'Form Responses 1'!K83</f>
        <v>4</v>
      </c>
      <c r="I83" s="14">
        <f>'Form Responses 1'!L83</f>
        <v>4</v>
      </c>
      <c r="J83" s="14">
        <f>'Form Responses 1'!M83</f>
        <v>4</v>
      </c>
      <c r="K83" s="14">
        <f>'Form Responses 1'!N83</f>
        <v>3</v>
      </c>
      <c r="L83" s="14">
        <f>'Form Responses 1'!O83</f>
        <v>3</v>
      </c>
      <c r="M83" s="33">
        <f>'Form Responses 1'!P83</f>
        <v>18</v>
      </c>
      <c r="N83" s="14">
        <f>'Form Responses 1'!Q83</f>
        <v>4</v>
      </c>
      <c r="O83" s="14">
        <f>'Form Responses 1'!R83</f>
        <v>4</v>
      </c>
      <c r="P83" s="14">
        <f>'Form Responses 1'!S83</f>
        <v>4</v>
      </c>
      <c r="Q83" s="14">
        <f>'Form Responses 1'!T83</f>
        <v>4</v>
      </c>
      <c r="R83" s="14">
        <f>'Form Responses 1'!U83</f>
        <v>5</v>
      </c>
      <c r="S83" s="33">
        <f>'Form Responses 1'!V83</f>
        <v>21</v>
      </c>
      <c r="T83" s="14">
        <f>'Form Responses 1'!W83</f>
        <v>3</v>
      </c>
      <c r="U83" s="14">
        <f>'Form Responses 1'!X83</f>
        <v>5</v>
      </c>
      <c r="V83" s="14">
        <f>'Form Responses 1'!Y83</f>
        <v>5</v>
      </c>
      <c r="W83" s="14">
        <f>'Form Responses 1'!Z83</f>
        <v>5</v>
      </c>
      <c r="X83" s="14">
        <f>'Form Responses 1'!AA83</f>
        <v>4</v>
      </c>
      <c r="Y83" s="33">
        <f>'Form Responses 1'!AB83</f>
        <v>22</v>
      </c>
      <c r="Z83" s="6">
        <f>G83+M83+S83+Y83</f>
        <v>83</v>
      </c>
      <c r="AB83" s="19">
        <f t="shared" si="2"/>
        <v>22</v>
      </c>
      <c r="AC83" s="19">
        <f>SUM(H83:L83)</f>
        <v>18</v>
      </c>
      <c r="AD83" s="19">
        <f t="shared" si="3"/>
        <v>21</v>
      </c>
      <c r="AE83" s="19">
        <f>SUM(T83:X83)</f>
        <v>22</v>
      </c>
      <c r="AM83" s="8"/>
      <c r="AN83" s="8"/>
      <c r="AO83" s="8"/>
      <c r="AP83" s="8"/>
    </row>
    <row r="84" spans="1:42" x14ac:dyDescent="0.25">
      <c r="A84" s="6">
        <v>83</v>
      </c>
      <c r="B84" s="14">
        <f>'Form Responses 1'!E84</f>
        <v>4</v>
      </c>
      <c r="C84" s="14">
        <f>'Form Responses 1'!F84</f>
        <v>3</v>
      </c>
      <c r="D84" s="14">
        <f>'Form Responses 1'!G84</f>
        <v>4</v>
      </c>
      <c r="E84" s="14">
        <f>'Form Responses 1'!H84</f>
        <v>3</v>
      </c>
      <c r="F84" s="14">
        <f>'Form Responses 1'!I84</f>
        <v>4</v>
      </c>
      <c r="G84" s="33">
        <f>'Form Responses 1'!J84</f>
        <v>18</v>
      </c>
      <c r="H84" s="14">
        <f>'Form Responses 1'!K84</f>
        <v>3</v>
      </c>
      <c r="I84" s="14">
        <f>'Form Responses 1'!L84</f>
        <v>3</v>
      </c>
      <c r="J84" s="14">
        <f>'Form Responses 1'!M84</f>
        <v>4</v>
      </c>
      <c r="K84" s="14">
        <f>'Form Responses 1'!N84</f>
        <v>4</v>
      </c>
      <c r="L84" s="14">
        <f>'Form Responses 1'!O84</f>
        <v>4</v>
      </c>
      <c r="M84" s="33">
        <f>'Form Responses 1'!P84</f>
        <v>18</v>
      </c>
      <c r="N84" s="14">
        <f>'Form Responses 1'!Q84</f>
        <v>4</v>
      </c>
      <c r="O84" s="14">
        <f>'Form Responses 1'!R84</f>
        <v>4</v>
      </c>
      <c r="P84" s="14">
        <f>'Form Responses 1'!S84</f>
        <v>3</v>
      </c>
      <c r="Q84" s="14">
        <f>'Form Responses 1'!T84</f>
        <v>4</v>
      </c>
      <c r="R84" s="14">
        <f>'Form Responses 1'!U84</f>
        <v>4</v>
      </c>
      <c r="S84" s="33">
        <f>'Form Responses 1'!V84</f>
        <v>19</v>
      </c>
      <c r="T84" s="14">
        <f>'Form Responses 1'!W84</f>
        <v>3</v>
      </c>
      <c r="U84" s="14">
        <f>'Form Responses 1'!X84</f>
        <v>4</v>
      </c>
      <c r="V84" s="14">
        <f>'Form Responses 1'!Y84</f>
        <v>4</v>
      </c>
      <c r="W84" s="14">
        <f>'Form Responses 1'!Z84</f>
        <v>4</v>
      </c>
      <c r="X84" s="14">
        <f>'Form Responses 1'!AA84</f>
        <v>4</v>
      </c>
      <c r="Y84" s="33">
        <f>'Form Responses 1'!AB84</f>
        <v>19</v>
      </c>
      <c r="Z84" s="6">
        <f>G84+M84+S84+Y84</f>
        <v>74</v>
      </c>
      <c r="AB84" s="19">
        <f t="shared" si="2"/>
        <v>18</v>
      </c>
      <c r="AC84" s="19">
        <f>SUM(H84:L84)</f>
        <v>18</v>
      </c>
      <c r="AD84" s="19">
        <f t="shared" si="3"/>
        <v>19</v>
      </c>
      <c r="AE84" s="19">
        <f>SUM(T84:X84)</f>
        <v>19</v>
      </c>
      <c r="AM84" s="8"/>
      <c r="AN84" s="8"/>
      <c r="AO84" s="8"/>
      <c r="AP84" s="8"/>
    </row>
    <row r="85" spans="1:42" x14ac:dyDescent="0.25">
      <c r="A85" s="6">
        <v>84</v>
      </c>
      <c r="B85" s="14">
        <f>'Form Responses 1'!E85</f>
        <v>4</v>
      </c>
      <c r="C85" s="14">
        <f>'Form Responses 1'!F85</f>
        <v>4</v>
      </c>
      <c r="D85" s="14">
        <f>'Form Responses 1'!G85</f>
        <v>4</v>
      </c>
      <c r="E85" s="14">
        <f>'Form Responses 1'!H85</f>
        <v>3</v>
      </c>
      <c r="F85" s="14">
        <f>'Form Responses 1'!I85</f>
        <v>3</v>
      </c>
      <c r="G85" s="33">
        <f>'Form Responses 1'!J85</f>
        <v>18</v>
      </c>
      <c r="H85" s="14">
        <f>'Form Responses 1'!K85</f>
        <v>4</v>
      </c>
      <c r="I85" s="14">
        <f>'Form Responses 1'!L85</f>
        <v>4</v>
      </c>
      <c r="J85" s="14">
        <f>'Form Responses 1'!M85</f>
        <v>4</v>
      </c>
      <c r="K85" s="14">
        <f>'Form Responses 1'!N85</f>
        <v>4</v>
      </c>
      <c r="L85" s="14">
        <f>'Form Responses 1'!O85</f>
        <v>4</v>
      </c>
      <c r="M85" s="33">
        <f>'Form Responses 1'!P85</f>
        <v>20</v>
      </c>
      <c r="N85" s="14">
        <f>'Form Responses 1'!Q85</f>
        <v>3</v>
      </c>
      <c r="O85" s="14">
        <f>'Form Responses 1'!R85</f>
        <v>4</v>
      </c>
      <c r="P85" s="14">
        <f>'Form Responses 1'!S85</f>
        <v>4</v>
      </c>
      <c r="Q85" s="14">
        <f>'Form Responses 1'!T85</f>
        <v>3</v>
      </c>
      <c r="R85" s="14">
        <f>'Form Responses 1'!U85</f>
        <v>4</v>
      </c>
      <c r="S85" s="33">
        <f>'Form Responses 1'!V85</f>
        <v>18</v>
      </c>
      <c r="T85" s="14">
        <f>'Form Responses 1'!W85</f>
        <v>4</v>
      </c>
      <c r="U85" s="14">
        <f>'Form Responses 1'!X85</f>
        <v>3</v>
      </c>
      <c r="V85" s="14">
        <f>'Form Responses 1'!Y85</f>
        <v>4</v>
      </c>
      <c r="W85" s="14">
        <f>'Form Responses 1'!Z85</f>
        <v>4</v>
      </c>
      <c r="X85" s="14">
        <f>'Form Responses 1'!AA85</f>
        <v>3</v>
      </c>
      <c r="Y85" s="33">
        <f>'Form Responses 1'!AB85</f>
        <v>18</v>
      </c>
      <c r="Z85" s="6">
        <f>G85+M85+S85+Y85</f>
        <v>74</v>
      </c>
      <c r="AB85" s="19">
        <f t="shared" si="2"/>
        <v>18</v>
      </c>
      <c r="AC85" s="19">
        <f>SUM(H85:L85)</f>
        <v>20</v>
      </c>
      <c r="AD85" s="19">
        <f t="shared" si="3"/>
        <v>18</v>
      </c>
      <c r="AE85" s="19">
        <f>SUM(T85:X85)</f>
        <v>18</v>
      </c>
      <c r="AM85" s="8"/>
      <c r="AN85" s="8"/>
      <c r="AO85" s="8"/>
      <c r="AP85" s="8"/>
    </row>
    <row r="86" spans="1:42" x14ac:dyDescent="0.25">
      <c r="A86" s="6">
        <v>85</v>
      </c>
      <c r="B86" s="14">
        <f>'Form Responses 1'!E86</f>
        <v>4</v>
      </c>
      <c r="C86" s="14">
        <f>'Form Responses 1'!F86</f>
        <v>4</v>
      </c>
      <c r="D86" s="14">
        <f>'Form Responses 1'!G86</f>
        <v>4</v>
      </c>
      <c r="E86" s="14">
        <f>'Form Responses 1'!H86</f>
        <v>4</v>
      </c>
      <c r="F86" s="14">
        <f>'Form Responses 1'!I86</f>
        <v>3</v>
      </c>
      <c r="G86" s="33">
        <f>'Form Responses 1'!J86</f>
        <v>19</v>
      </c>
      <c r="H86" s="14">
        <f>'Form Responses 1'!K86</f>
        <v>4</v>
      </c>
      <c r="I86" s="14">
        <f>'Form Responses 1'!L86</f>
        <v>3</v>
      </c>
      <c r="J86" s="14">
        <f>'Form Responses 1'!M86</f>
        <v>3</v>
      </c>
      <c r="K86" s="14">
        <f>'Form Responses 1'!N86</f>
        <v>3</v>
      </c>
      <c r="L86" s="14">
        <f>'Form Responses 1'!O86</f>
        <v>3</v>
      </c>
      <c r="M86" s="33">
        <f>'Form Responses 1'!P86</f>
        <v>16</v>
      </c>
      <c r="N86" s="14">
        <f>'Form Responses 1'!Q86</f>
        <v>4</v>
      </c>
      <c r="O86" s="14">
        <f>'Form Responses 1'!R86</f>
        <v>4</v>
      </c>
      <c r="P86" s="14">
        <f>'Form Responses 1'!S86</f>
        <v>4</v>
      </c>
      <c r="Q86" s="14">
        <f>'Form Responses 1'!T86</f>
        <v>3</v>
      </c>
      <c r="R86" s="14">
        <f>'Form Responses 1'!U86</f>
        <v>4</v>
      </c>
      <c r="S86" s="33">
        <f>'Form Responses 1'!V86</f>
        <v>19</v>
      </c>
      <c r="T86" s="14">
        <f>'Form Responses 1'!W86</f>
        <v>4</v>
      </c>
      <c r="U86" s="14">
        <f>'Form Responses 1'!X86</f>
        <v>4</v>
      </c>
      <c r="V86" s="14">
        <f>'Form Responses 1'!Y86</f>
        <v>4</v>
      </c>
      <c r="W86" s="14">
        <f>'Form Responses 1'!Z86</f>
        <v>4</v>
      </c>
      <c r="X86" s="14">
        <f>'Form Responses 1'!AA86</f>
        <v>4</v>
      </c>
      <c r="Y86" s="33">
        <f>'Form Responses 1'!AB86</f>
        <v>20</v>
      </c>
      <c r="Z86" s="6">
        <f>G86+M86+S86+Y86</f>
        <v>74</v>
      </c>
      <c r="AB86" s="19">
        <f t="shared" si="2"/>
        <v>19</v>
      </c>
      <c r="AC86" s="19">
        <f>SUM(H86:L86)</f>
        <v>16</v>
      </c>
      <c r="AD86" s="19">
        <f t="shared" si="3"/>
        <v>19</v>
      </c>
      <c r="AE86" s="19">
        <f>SUM(T86:X86)</f>
        <v>20</v>
      </c>
      <c r="AM86" s="8"/>
      <c r="AN86" s="8"/>
      <c r="AO86" s="8"/>
      <c r="AP86" s="8"/>
    </row>
    <row r="87" spans="1:42" x14ac:dyDescent="0.25">
      <c r="A87" s="6">
        <v>86</v>
      </c>
      <c r="B87" s="14">
        <f>'Form Responses 1'!E87</f>
        <v>4</v>
      </c>
      <c r="C87" s="14">
        <f>'Form Responses 1'!F87</f>
        <v>4</v>
      </c>
      <c r="D87" s="14">
        <f>'Form Responses 1'!G87</f>
        <v>4</v>
      </c>
      <c r="E87" s="14">
        <f>'Form Responses 1'!H87</f>
        <v>4</v>
      </c>
      <c r="F87" s="14">
        <f>'Form Responses 1'!I87</f>
        <v>3</v>
      </c>
      <c r="G87" s="33">
        <f>'Form Responses 1'!J87</f>
        <v>19</v>
      </c>
      <c r="H87" s="14">
        <f>'Form Responses 1'!K87</f>
        <v>3</v>
      </c>
      <c r="I87" s="14">
        <f>'Form Responses 1'!L87</f>
        <v>3</v>
      </c>
      <c r="J87" s="14">
        <f>'Form Responses 1'!M87</f>
        <v>3</v>
      </c>
      <c r="K87" s="14">
        <f>'Form Responses 1'!N87</f>
        <v>3</v>
      </c>
      <c r="L87" s="14">
        <f>'Form Responses 1'!O87</f>
        <v>3</v>
      </c>
      <c r="M87" s="33">
        <f>'Form Responses 1'!P87</f>
        <v>15</v>
      </c>
      <c r="N87" s="14">
        <f>'Form Responses 1'!Q87</f>
        <v>4</v>
      </c>
      <c r="O87" s="14">
        <f>'Form Responses 1'!R87</f>
        <v>4</v>
      </c>
      <c r="P87" s="14">
        <f>'Form Responses 1'!S87</f>
        <v>4</v>
      </c>
      <c r="Q87" s="14">
        <f>'Form Responses 1'!T87</f>
        <v>4</v>
      </c>
      <c r="R87" s="14">
        <f>'Form Responses 1'!U87</f>
        <v>4</v>
      </c>
      <c r="S87" s="33">
        <f>'Form Responses 1'!V87</f>
        <v>20</v>
      </c>
      <c r="T87" s="14">
        <f>'Form Responses 1'!W87</f>
        <v>4</v>
      </c>
      <c r="U87" s="14">
        <f>'Form Responses 1'!X87</f>
        <v>4</v>
      </c>
      <c r="V87" s="14">
        <f>'Form Responses 1'!Y87</f>
        <v>4</v>
      </c>
      <c r="W87" s="14">
        <f>'Form Responses 1'!Z87</f>
        <v>4</v>
      </c>
      <c r="X87" s="14">
        <f>'Form Responses 1'!AA87</f>
        <v>4</v>
      </c>
      <c r="Y87" s="33">
        <f>'Form Responses 1'!AB87</f>
        <v>20</v>
      </c>
      <c r="Z87" s="6">
        <f>G87+M87+S87+Y87</f>
        <v>74</v>
      </c>
      <c r="AB87" s="19">
        <f t="shared" si="2"/>
        <v>19</v>
      </c>
      <c r="AC87" s="19">
        <f>SUM(H87:L87)</f>
        <v>15</v>
      </c>
      <c r="AD87" s="19">
        <f t="shared" si="3"/>
        <v>20</v>
      </c>
      <c r="AE87" s="19">
        <f>SUM(T87:X87)</f>
        <v>20</v>
      </c>
      <c r="AM87" s="8"/>
      <c r="AN87" s="8"/>
      <c r="AO87" s="8"/>
      <c r="AP87" s="8"/>
    </row>
    <row r="88" spans="1:42" x14ac:dyDescent="0.25">
      <c r="A88" s="6">
        <v>87</v>
      </c>
      <c r="B88" s="14">
        <f>'Form Responses 1'!E88</f>
        <v>4</v>
      </c>
      <c r="C88" s="14">
        <f>'Form Responses 1'!F88</f>
        <v>4</v>
      </c>
      <c r="D88" s="14">
        <f>'Form Responses 1'!G88</f>
        <v>5</v>
      </c>
      <c r="E88" s="14">
        <f>'Form Responses 1'!H88</f>
        <v>3</v>
      </c>
      <c r="F88" s="14">
        <f>'Form Responses 1'!I88</f>
        <v>3</v>
      </c>
      <c r="G88" s="33">
        <f>'Form Responses 1'!J88</f>
        <v>19</v>
      </c>
      <c r="H88" s="14">
        <f>'Form Responses 1'!K88</f>
        <v>4</v>
      </c>
      <c r="I88" s="14">
        <f>'Form Responses 1'!L88</f>
        <v>3</v>
      </c>
      <c r="J88" s="14">
        <f>'Form Responses 1'!M88</f>
        <v>3</v>
      </c>
      <c r="K88" s="14">
        <f>'Form Responses 1'!N88</f>
        <v>3</v>
      </c>
      <c r="L88" s="14">
        <f>'Form Responses 1'!O88</f>
        <v>3</v>
      </c>
      <c r="M88" s="33">
        <f>'Form Responses 1'!P88</f>
        <v>16</v>
      </c>
      <c r="N88" s="14">
        <f>'Form Responses 1'!Q88</f>
        <v>5</v>
      </c>
      <c r="O88" s="14">
        <f>'Form Responses 1'!R88</f>
        <v>5</v>
      </c>
      <c r="P88" s="14">
        <f>'Form Responses 1'!S88</f>
        <v>3</v>
      </c>
      <c r="Q88" s="14">
        <f>'Form Responses 1'!T88</f>
        <v>3</v>
      </c>
      <c r="R88" s="14">
        <f>'Form Responses 1'!U88</f>
        <v>5</v>
      </c>
      <c r="S88" s="33">
        <f>'Form Responses 1'!V88</f>
        <v>21</v>
      </c>
      <c r="T88" s="14">
        <f>'Form Responses 1'!W88</f>
        <v>3</v>
      </c>
      <c r="U88" s="14">
        <f>'Form Responses 1'!X88</f>
        <v>3</v>
      </c>
      <c r="V88" s="14">
        <f>'Form Responses 1'!Y88</f>
        <v>5</v>
      </c>
      <c r="W88" s="14">
        <f>'Form Responses 1'!Z88</f>
        <v>3</v>
      </c>
      <c r="X88" s="14">
        <f>'Form Responses 1'!AA88</f>
        <v>5</v>
      </c>
      <c r="Y88" s="33">
        <f>'Form Responses 1'!AB88</f>
        <v>19</v>
      </c>
      <c r="Z88" s="6">
        <f>G88+M88+S88+Y88</f>
        <v>75</v>
      </c>
      <c r="AB88" s="19">
        <f t="shared" si="2"/>
        <v>19</v>
      </c>
      <c r="AC88" s="19">
        <f>SUM(H88:L88)</f>
        <v>16</v>
      </c>
      <c r="AD88" s="19">
        <f t="shared" si="3"/>
        <v>21</v>
      </c>
      <c r="AE88" s="19">
        <f>SUM(T88:X88)</f>
        <v>19</v>
      </c>
      <c r="AM88" s="8"/>
      <c r="AN88" s="8"/>
      <c r="AO88" s="8"/>
      <c r="AP88" s="8"/>
    </row>
    <row r="89" spans="1:42" x14ac:dyDescent="0.25">
      <c r="A89" s="6">
        <v>88</v>
      </c>
      <c r="B89" s="14">
        <f>'Form Responses 1'!E89</f>
        <v>3</v>
      </c>
      <c r="C89" s="14">
        <f>'Form Responses 1'!F89</f>
        <v>3</v>
      </c>
      <c r="D89" s="14">
        <f>'Form Responses 1'!G89</f>
        <v>4</v>
      </c>
      <c r="E89" s="14">
        <f>'Form Responses 1'!H89</f>
        <v>5</v>
      </c>
      <c r="F89" s="14">
        <f>'Form Responses 1'!I89</f>
        <v>3</v>
      </c>
      <c r="G89" s="33">
        <f>'Form Responses 1'!J89</f>
        <v>18</v>
      </c>
      <c r="H89" s="14">
        <f>'Form Responses 1'!K89</f>
        <v>3</v>
      </c>
      <c r="I89" s="14">
        <f>'Form Responses 1'!L89</f>
        <v>3</v>
      </c>
      <c r="J89" s="14">
        <f>'Form Responses 1'!M89</f>
        <v>3</v>
      </c>
      <c r="K89" s="14">
        <f>'Form Responses 1'!N89</f>
        <v>3</v>
      </c>
      <c r="L89" s="14">
        <f>'Form Responses 1'!O89</f>
        <v>3</v>
      </c>
      <c r="M89" s="33">
        <f>'Form Responses 1'!P89</f>
        <v>15</v>
      </c>
      <c r="N89" s="14">
        <f>'Form Responses 1'!Q89</f>
        <v>4</v>
      </c>
      <c r="O89" s="14">
        <f>'Form Responses 1'!R89</f>
        <v>4</v>
      </c>
      <c r="P89" s="14">
        <f>'Form Responses 1'!S89</f>
        <v>4</v>
      </c>
      <c r="Q89" s="14">
        <f>'Form Responses 1'!T89</f>
        <v>4</v>
      </c>
      <c r="R89" s="14">
        <f>'Form Responses 1'!U89</f>
        <v>4</v>
      </c>
      <c r="S89" s="33">
        <f>'Form Responses 1'!V89</f>
        <v>20</v>
      </c>
      <c r="T89" s="14">
        <f>'Form Responses 1'!W89</f>
        <v>5</v>
      </c>
      <c r="U89" s="14">
        <f>'Form Responses 1'!X89</f>
        <v>4</v>
      </c>
      <c r="V89" s="14">
        <f>'Form Responses 1'!Y89</f>
        <v>4</v>
      </c>
      <c r="W89" s="14">
        <f>'Form Responses 1'!Z89</f>
        <v>4</v>
      </c>
      <c r="X89" s="14">
        <f>'Form Responses 1'!AA89</f>
        <v>4</v>
      </c>
      <c r="Y89" s="33">
        <f>'Form Responses 1'!AB89</f>
        <v>21</v>
      </c>
      <c r="Z89" s="6">
        <f>G89+M89+S89+Y89</f>
        <v>74</v>
      </c>
      <c r="AB89" s="19">
        <f t="shared" si="2"/>
        <v>18</v>
      </c>
      <c r="AC89" s="19">
        <f>SUM(H89:L89)</f>
        <v>15</v>
      </c>
      <c r="AD89" s="19">
        <f t="shared" si="3"/>
        <v>20</v>
      </c>
      <c r="AE89" s="19">
        <f>SUM(T89:X89)</f>
        <v>21</v>
      </c>
      <c r="AM89" s="8"/>
      <c r="AN89" s="8"/>
      <c r="AO89" s="8"/>
      <c r="AP89" s="8"/>
    </row>
    <row r="90" spans="1:42" x14ac:dyDescent="0.25">
      <c r="A90" s="6">
        <v>89</v>
      </c>
      <c r="B90" s="14">
        <f>'Form Responses 1'!E90</f>
        <v>3</v>
      </c>
      <c r="C90" s="14">
        <f>'Form Responses 1'!F90</f>
        <v>3</v>
      </c>
      <c r="D90" s="14">
        <f>'Form Responses 1'!G90</f>
        <v>3</v>
      </c>
      <c r="E90" s="14">
        <f>'Form Responses 1'!H90</f>
        <v>4</v>
      </c>
      <c r="F90" s="14">
        <f>'Form Responses 1'!I90</f>
        <v>3</v>
      </c>
      <c r="G90" s="33">
        <f>'Form Responses 1'!J90</f>
        <v>16</v>
      </c>
      <c r="H90" s="14">
        <f>'Form Responses 1'!K90</f>
        <v>4</v>
      </c>
      <c r="I90" s="14">
        <f>'Form Responses 1'!L90</f>
        <v>4</v>
      </c>
      <c r="J90" s="14">
        <f>'Form Responses 1'!M90</f>
        <v>4</v>
      </c>
      <c r="K90" s="14">
        <f>'Form Responses 1'!N90</f>
        <v>3</v>
      </c>
      <c r="L90" s="14">
        <f>'Form Responses 1'!O90</f>
        <v>3</v>
      </c>
      <c r="M90" s="33">
        <f>'Form Responses 1'!P90</f>
        <v>18</v>
      </c>
      <c r="N90" s="14">
        <f>'Form Responses 1'!Q90</f>
        <v>4</v>
      </c>
      <c r="O90" s="14">
        <f>'Form Responses 1'!R90</f>
        <v>4</v>
      </c>
      <c r="P90" s="14">
        <f>'Form Responses 1'!S90</f>
        <v>4</v>
      </c>
      <c r="Q90" s="14">
        <f>'Form Responses 1'!T90</f>
        <v>4</v>
      </c>
      <c r="R90" s="14">
        <f>'Form Responses 1'!U90</f>
        <v>3</v>
      </c>
      <c r="S90" s="33">
        <f>'Form Responses 1'!V90</f>
        <v>19</v>
      </c>
      <c r="T90" s="14">
        <f>'Form Responses 1'!W90</f>
        <v>3</v>
      </c>
      <c r="U90" s="14">
        <f>'Form Responses 1'!X90</f>
        <v>3</v>
      </c>
      <c r="V90" s="14">
        <f>'Form Responses 1'!Y90</f>
        <v>3</v>
      </c>
      <c r="W90" s="14">
        <f>'Form Responses 1'!Z90</f>
        <v>4</v>
      </c>
      <c r="X90" s="14">
        <f>'Form Responses 1'!AA90</f>
        <v>4</v>
      </c>
      <c r="Y90" s="33">
        <f>'Form Responses 1'!AB90</f>
        <v>17</v>
      </c>
      <c r="Z90" s="6">
        <f>G90+M90+S90+Y90</f>
        <v>70</v>
      </c>
      <c r="AB90" s="19">
        <f t="shared" si="2"/>
        <v>16</v>
      </c>
      <c r="AC90" s="19">
        <f>SUM(H90:L90)</f>
        <v>18</v>
      </c>
      <c r="AD90" s="19">
        <f t="shared" si="3"/>
        <v>19</v>
      </c>
      <c r="AE90" s="19">
        <f>SUM(T90:X90)</f>
        <v>17</v>
      </c>
      <c r="AM90" s="8"/>
      <c r="AN90" s="8"/>
      <c r="AO90" s="8"/>
      <c r="AP90" s="8"/>
    </row>
    <row r="91" spans="1:42" x14ac:dyDescent="0.25">
      <c r="A91" s="6">
        <v>90</v>
      </c>
      <c r="B91" s="14">
        <f>'Form Responses 1'!E91</f>
        <v>4</v>
      </c>
      <c r="C91" s="14">
        <f>'Form Responses 1'!F91</f>
        <v>4</v>
      </c>
      <c r="D91" s="14">
        <f>'Form Responses 1'!G91</f>
        <v>4</v>
      </c>
      <c r="E91" s="14">
        <f>'Form Responses 1'!H91</f>
        <v>4</v>
      </c>
      <c r="F91" s="14">
        <f>'Form Responses 1'!I91</f>
        <v>3</v>
      </c>
      <c r="G91" s="33">
        <f>'Form Responses 1'!J91</f>
        <v>19</v>
      </c>
      <c r="H91" s="14">
        <f>'Form Responses 1'!K91</f>
        <v>4</v>
      </c>
      <c r="I91" s="14">
        <f>'Form Responses 1'!L91</f>
        <v>3</v>
      </c>
      <c r="J91" s="14">
        <f>'Form Responses 1'!M91</f>
        <v>3</v>
      </c>
      <c r="K91" s="14">
        <f>'Form Responses 1'!N91</f>
        <v>3</v>
      </c>
      <c r="L91" s="14">
        <f>'Form Responses 1'!O91</f>
        <v>3</v>
      </c>
      <c r="M91" s="33">
        <f>'Form Responses 1'!P91</f>
        <v>16</v>
      </c>
      <c r="N91" s="14">
        <f>'Form Responses 1'!Q91</f>
        <v>4</v>
      </c>
      <c r="O91" s="14">
        <f>'Form Responses 1'!R91</f>
        <v>4</v>
      </c>
      <c r="P91" s="14">
        <f>'Form Responses 1'!S91</f>
        <v>4</v>
      </c>
      <c r="Q91" s="14">
        <f>'Form Responses 1'!T91</f>
        <v>3</v>
      </c>
      <c r="R91" s="14">
        <f>'Form Responses 1'!U91</f>
        <v>4</v>
      </c>
      <c r="S91" s="33">
        <f>'Form Responses 1'!V91</f>
        <v>19</v>
      </c>
      <c r="T91" s="14">
        <f>'Form Responses 1'!W91</f>
        <v>4</v>
      </c>
      <c r="U91" s="14">
        <f>'Form Responses 1'!X91</f>
        <v>4</v>
      </c>
      <c r="V91" s="14">
        <f>'Form Responses 1'!Y91</f>
        <v>4</v>
      </c>
      <c r="W91" s="14">
        <f>'Form Responses 1'!Z91</f>
        <v>4</v>
      </c>
      <c r="X91" s="14">
        <f>'Form Responses 1'!AA91</f>
        <v>4</v>
      </c>
      <c r="Y91" s="33">
        <f>'Form Responses 1'!AB91</f>
        <v>20</v>
      </c>
      <c r="Z91" s="6">
        <f>G91+M91+S91+Y91</f>
        <v>74</v>
      </c>
      <c r="AB91" s="19">
        <f t="shared" si="2"/>
        <v>19</v>
      </c>
      <c r="AC91" s="19">
        <f>SUM(H91:L91)</f>
        <v>16</v>
      </c>
      <c r="AD91" s="19">
        <f t="shared" si="3"/>
        <v>19</v>
      </c>
      <c r="AE91" s="19">
        <f>SUM(T91:X91)</f>
        <v>20</v>
      </c>
      <c r="AM91" s="8"/>
      <c r="AN91" s="8"/>
      <c r="AO91" s="8"/>
      <c r="AP91" s="8"/>
    </row>
    <row r="92" spans="1:42" x14ac:dyDescent="0.25">
      <c r="A92" s="6">
        <v>91</v>
      </c>
      <c r="B92" s="14">
        <f>'Form Responses 1'!E92</f>
        <v>4</v>
      </c>
      <c r="C92" s="14">
        <f>'Form Responses 1'!F92</f>
        <v>4</v>
      </c>
      <c r="D92" s="14">
        <f>'Form Responses 1'!G92</f>
        <v>4</v>
      </c>
      <c r="E92" s="14">
        <f>'Form Responses 1'!H92</f>
        <v>4</v>
      </c>
      <c r="F92" s="14">
        <f>'Form Responses 1'!I92</f>
        <v>3</v>
      </c>
      <c r="G92" s="33">
        <f>'Form Responses 1'!J92</f>
        <v>19</v>
      </c>
      <c r="H92" s="14">
        <f>'Form Responses 1'!K92</f>
        <v>3</v>
      </c>
      <c r="I92" s="14">
        <f>'Form Responses 1'!L92</f>
        <v>3</v>
      </c>
      <c r="J92" s="14">
        <f>'Form Responses 1'!M92</f>
        <v>3</v>
      </c>
      <c r="K92" s="14">
        <f>'Form Responses 1'!N92</f>
        <v>3</v>
      </c>
      <c r="L92" s="14">
        <f>'Form Responses 1'!O92</f>
        <v>3</v>
      </c>
      <c r="M92" s="33">
        <f>'Form Responses 1'!P92</f>
        <v>15</v>
      </c>
      <c r="N92" s="14">
        <f>'Form Responses 1'!Q92</f>
        <v>4</v>
      </c>
      <c r="O92" s="14">
        <f>'Form Responses 1'!R92</f>
        <v>4</v>
      </c>
      <c r="P92" s="14">
        <f>'Form Responses 1'!S92</f>
        <v>4</v>
      </c>
      <c r="Q92" s="14">
        <f>'Form Responses 1'!T92</f>
        <v>4</v>
      </c>
      <c r="R92" s="14">
        <f>'Form Responses 1'!U92</f>
        <v>4</v>
      </c>
      <c r="S92" s="33">
        <f>'Form Responses 1'!V92</f>
        <v>20</v>
      </c>
      <c r="T92" s="14">
        <f>'Form Responses 1'!W92</f>
        <v>4</v>
      </c>
      <c r="U92" s="14">
        <f>'Form Responses 1'!X92</f>
        <v>4</v>
      </c>
      <c r="V92" s="14">
        <f>'Form Responses 1'!Y92</f>
        <v>4</v>
      </c>
      <c r="W92" s="14">
        <f>'Form Responses 1'!Z92</f>
        <v>4</v>
      </c>
      <c r="X92" s="14">
        <f>'Form Responses 1'!AA92</f>
        <v>4</v>
      </c>
      <c r="Y92" s="33">
        <f>'Form Responses 1'!AB92</f>
        <v>20</v>
      </c>
      <c r="Z92" s="6">
        <f>G92+M92+S92+Y92</f>
        <v>74</v>
      </c>
      <c r="AB92" s="19">
        <f t="shared" si="2"/>
        <v>19</v>
      </c>
      <c r="AC92" s="19">
        <f>SUM(H92:L92)</f>
        <v>15</v>
      </c>
      <c r="AD92" s="19">
        <f t="shared" si="3"/>
        <v>20</v>
      </c>
      <c r="AE92" s="19">
        <f>SUM(T92:X92)</f>
        <v>20</v>
      </c>
      <c r="AM92" s="8"/>
      <c r="AN92" s="8"/>
      <c r="AO92" s="8"/>
      <c r="AP92" s="8"/>
    </row>
    <row r="93" spans="1:42" x14ac:dyDescent="0.25">
      <c r="A93" s="6">
        <v>92</v>
      </c>
      <c r="B93" s="14">
        <f>'Form Responses 1'!E93</f>
        <v>5</v>
      </c>
      <c r="C93" s="14">
        <f>'Form Responses 1'!F93</f>
        <v>5</v>
      </c>
      <c r="D93" s="14">
        <f>'Form Responses 1'!G93</f>
        <v>5</v>
      </c>
      <c r="E93" s="14">
        <f>'Form Responses 1'!H93</f>
        <v>3</v>
      </c>
      <c r="F93" s="14">
        <f>'Form Responses 1'!I93</f>
        <v>3</v>
      </c>
      <c r="G93" s="33">
        <f>'Form Responses 1'!J93</f>
        <v>21</v>
      </c>
      <c r="H93" s="14">
        <f>'Form Responses 1'!K93</f>
        <v>4</v>
      </c>
      <c r="I93" s="14">
        <f>'Form Responses 1'!L93</f>
        <v>4</v>
      </c>
      <c r="J93" s="14">
        <f>'Form Responses 1'!M93</f>
        <v>5</v>
      </c>
      <c r="K93" s="14">
        <f>'Form Responses 1'!N93</f>
        <v>4</v>
      </c>
      <c r="L93" s="14">
        <f>'Form Responses 1'!O93</f>
        <v>3</v>
      </c>
      <c r="M93" s="33">
        <f>'Form Responses 1'!P93</f>
        <v>20</v>
      </c>
      <c r="N93" s="14">
        <f>'Form Responses 1'!Q93</f>
        <v>4</v>
      </c>
      <c r="O93" s="14">
        <f>'Form Responses 1'!R93</f>
        <v>4</v>
      </c>
      <c r="P93" s="14">
        <f>'Form Responses 1'!S93</f>
        <v>4</v>
      </c>
      <c r="Q93" s="14">
        <f>'Form Responses 1'!T93</f>
        <v>4</v>
      </c>
      <c r="R93" s="14">
        <f>'Form Responses 1'!U93</f>
        <v>4</v>
      </c>
      <c r="S93" s="33">
        <f>'Form Responses 1'!V93</f>
        <v>20</v>
      </c>
      <c r="T93" s="14">
        <f>'Form Responses 1'!W93</f>
        <v>4</v>
      </c>
      <c r="U93" s="14">
        <f>'Form Responses 1'!X93</f>
        <v>3</v>
      </c>
      <c r="V93" s="14">
        <f>'Form Responses 1'!Y93</f>
        <v>5</v>
      </c>
      <c r="W93" s="14">
        <f>'Form Responses 1'!Z93</f>
        <v>4</v>
      </c>
      <c r="X93" s="14">
        <f>'Form Responses 1'!AA93</f>
        <v>3</v>
      </c>
      <c r="Y93" s="33">
        <f>'Form Responses 1'!AB93</f>
        <v>19</v>
      </c>
      <c r="Z93" s="6">
        <f>G93+M93+S93+Y93</f>
        <v>80</v>
      </c>
      <c r="AB93" s="19">
        <f t="shared" si="2"/>
        <v>21</v>
      </c>
      <c r="AC93" s="19">
        <f>SUM(H93:L93)</f>
        <v>20</v>
      </c>
      <c r="AD93" s="19">
        <f t="shared" si="3"/>
        <v>20</v>
      </c>
      <c r="AE93" s="19">
        <f>SUM(T93:X93)</f>
        <v>19</v>
      </c>
      <c r="AM93" s="8"/>
      <c r="AN93" s="8"/>
      <c r="AO93" s="8"/>
      <c r="AP93" s="8"/>
    </row>
    <row r="94" spans="1:42" x14ac:dyDescent="0.25">
      <c r="A94" s="6">
        <v>93</v>
      </c>
      <c r="B94" s="14">
        <f>'Form Responses 1'!E94</f>
        <v>4</v>
      </c>
      <c r="C94" s="14">
        <f>'Form Responses 1'!F94</f>
        <v>4</v>
      </c>
      <c r="D94" s="14">
        <f>'Form Responses 1'!G94</f>
        <v>4</v>
      </c>
      <c r="E94" s="14">
        <f>'Form Responses 1'!H94</f>
        <v>3</v>
      </c>
      <c r="F94" s="14">
        <f>'Form Responses 1'!I94</f>
        <v>3</v>
      </c>
      <c r="G94" s="33">
        <f>'Form Responses 1'!J94</f>
        <v>18</v>
      </c>
      <c r="H94" s="14">
        <f>'Form Responses 1'!K94</f>
        <v>3</v>
      </c>
      <c r="I94" s="14">
        <f>'Form Responses 1'!L94</f>
        <v>3</v>
      </c>
      <c r="J94" s="14">
        <f>'Form Responses 1'!M94</f>
        <v>4</v>
      </c>
      <c r="K94" s="14">
        <f>'Form Responses 1'!N94</f>
        <v>3</v>
      </c>
      <c r="L94" s="14">
        <f>'Form Responses 1'!O94</f>
        <v>3</v>
      </c>
      <c r="M94" s="33">
        <f>'Form Responses 1'!P94</f>
        <v>16</v>
      </c>
      <c r="N94" s="14">
        <f>'Form Responses 1'!Q94</f>
        <v>3</v>
      </c>
      <c r="O94" s="14">
        <f>'Form Responses 1'!R94</f>
        <v>3</v>
      </c>
      <c r="P94" s="14">
        <f>'Form Responses 1'!S94</f>
        <v>3</v>
      </c>
      <c r="Q94" s="14">
        <f>'Form Responses 1'!T94</f>
        <v>3</v>
      </c>
      <c r="R94" s="14">
        <f>'Form Responses 1'!U94</f>
        <v>4</v>
      </c>
      <c r="S94" s="33">
        <f>'Form Responses 1'!V94</f>
        <v>16</v>
      </c>
      <c r="T94" s="14">
        <f>'Form Responses 1'!W94</f>
        <v>4</v>
      </c>
      <c r="U94" s="14">
        <f>'Form Responses 1'!X94</f>
        <v>4</v>
      </c>
      <c r="V94" s="14">
        <f>'Form Responses 1'!Y94</f>
        <v>3</v>
      </c>
      <c r="W94" s="14">
        <f>'Form Responses 1'!Z94</f>
        <v>3</v>
      </c>
      <c r="X94" s="14">
        <f>'Form Responses 1'!AA94</f>
        <v>3</v>
      </c>
      <c r="Y94" s="33">
        <f>'Form Responses 1'!AB94</f>
        <v>17</v>
      </c>
      <c r="Z94" s="6">
        <f>G94+M94+S94+Y94</f>
        <v>67</v>
      </c>
      <c r="AB94" s="19">
        <f t="shared" si="2"/>
        <v>18</v>
      </c>
      <c r="AC94" s="19">
        <f>SUM(H94:L94)</f>
        <v>16</v>
      </c>
      <c r="AD94" s="19">
        <f t="shared" si="3"/>
        <v>16</v>
      </c>
      <c r="AE94" s="19">
        <f>SUM(T94:X94)</f>
        <v>17</v>
      </c>
      <c r="AM94" s="8"/>
      <c r="AN94" s="8"/>
      <c r="AO94" s="8"/>
      <c r="AP94" s="8"/>
    </row>
    <row r="95" spans="1:42" x14ac:dyDescent="0.25">
      <c r="A95" s="6">
        <v>94</v>
      </c>
      <c r="B95" s="14">
        <f>'Form Responses 1'!E95</f>
        <v>3</v>
      </c>
      <c r="C95" s="14">
        <f>'Form Responses 1'!F95</f>
        <v>3</v>
      </c>
      <c r="D95" s="14">
        <f>'Form Responses 1'!G95</f>
        <v>3</v>
      </c>
      <c r="E95" s="14">
        <f>'Form Responses 1'!H95</f>
        <v>3</v>
      </c>
      <c r="F95" s="14">
        <f>'Form Responses 1'!I95</f>
        <v>3</v>
      </c>
      <c r="G95" s="33">
        <f>'Form Responses 1'!J95</f>
        <v>15</v>
      </c>
      <c r="H95" s="14">
        <f>'Form Responses 1'!K95</f>
        <v>4</v>
      </c>
      <c r="I95" s="14">
        <f>'Form Responses 1'!L95</f>
        <v>4</v>
      </c>
      <c r="J95" s="14">
        <f>'Form Responses 1'!M95</f>
        <v>3</v>
      </c>
      <c r="K95" s="14">
        <f>'Form Responses 1'!N95</f>
        <v>3</v>
      </c>
      <c r="L95" s="14">
        <f>'Form Responses 1'!O95</f>
        <v>3</v>
      </c>
      <c r="M95" s="33">
        <f>'Form Responses 1'!P95</f>
        <v>17</v>
      </c>
      <c r="N95" s="14">
        <f>'Form Responses 1'!Q95</f>
        <v>4</v>
      </c>
      <c r="O95" s="14">
        <f>'Form Responses 1'!R95</f>
        <v>4</v>
      </c>
      <c r="P95" s="14">
        <f>'Form Responses 1'!S95</f>
        <v>4</v>
      </c>
      <c r="Q95" s="14">
        <f>'Form Responses 1'!T95</f>
        <v>4</v>
      </c>
      <c r="R95" s="14">
        <f>'Form Responses 1'!U95</f>
        <v>3</v>
      </c>
      <c r="S95" s="33">
        <f>'Form Responses 1'!V95</f>
        <v>19</v>
      </c>
      <c r="T95" s="14">
        <f>'Form Responses 1'!W95</f>
        <v>3</v>
      </c>
      <c r="U95" s="14">
        <f>'Form Responses 1'!X95</f>
        <v>3</v>
      </c>
      <c r="V95" s="14">
        <f>'Form Responses 1'!Y95</f>
        <v>3</v>
      </c>
      <c r="W95" s="14">
        <f>'Form Responses 1'!Z95</f>
        <v>4</v>
      </c>
      <c r="X95" s="14">
        <f>'Form Responses 1'!AA95</f>
        <v>4</v>
      </c>
      <c r="Y95" s="33">
        <f>'Form Responses 1'!AB95</f>
        <v>17</v>
      </c>
      <c r="Z95" s="6">
        <f>G95+M95+S95+Y95</f>
        <v>68</v>
      </c>
      <c r="AB95" s="19">
        <f t="shared" si="2"/>
        <v>15</v>
      </c>
      <c r="AC95" s="19">
        <f>SUM(H95:L95)</f>
        <v>17</v>
      </c>
      <c r="AD95" s="19">
        <f t="shared" si="3"/>
        <v>19</v>
      </c>
      <c r="AE95" s="19">
        <f>SUM(T95:X95)</f>
        <v>17</v>
      </c>
      <c r="AM95" s="8"/>
      <c r="AN95" s="8"/>
      <c r="AO95" s="8"/>
      <c r="AP95" s="8"/>
    </row>
    <row r="96" spans="1:42" x14ac:dyDescent="0.25">
      <c r="A96" s="6">
        <v>95</v>
      </c>
      <c r="B96" s="14">
        <f>'Form Responses 1'!E96</f>
        <v>4</v>
      </c>
      <c r="C96" s="14">
        <f>'Form Responses 1'!F96</f>
        <v>3</v>
      </c>
      <c r="D96" s="14">
        <f>'Form Responses 1'!G96</f>
        <v>3</v>
      </c>
      <c r="E96" s="14">
        <f>'Form Responses 1'!H96</f>
        <v>4</v>
      </c>
      <c r="F96" s="14">
        <f>'Form Responses 1'!I96</f>
        <v>4</v>
      </c>
      <c r="G96" s="33">
        <f>'Form Responses 1'!J96</f>
        <v>18</v>
      </c>
      <c r="H96" s="14">
        <f>'Form Responses 1'!K96</f>
        <v>4</v>
      </c>
      <c r="I96" s="14">
        <f>'Form Responses 1'!L96</f>
        <v>4</v>
      </c>
      <c r="J96" s="14">
        <f>'Form Responses 1'!M96</f>
        <v>4</v>
      </c>
      <c r="K96" s="14">
        <f>'Form Responses 1'!N96</f>
        <v>3</v>
      </c>
      <c r="L96" s="14">
        <f>'Form Responses 1'!O96</f>
        <v>3</v>
      </c>
      <c r="M96" s="33">
        <f>'Form Responses 1'!P96</f>
        <v>18</v>
      </c>
      <c r="N96" s="14">
        <f>'Form Responses 1'!Q96</f>
        <v>4</v>
      </c>
      <c r="O96" s="14">
        <f>'Form Responses 1'!R96</f>
        <v>4</v>
      </c>
      <c r="P96" s="14">
        <f>'Form Responses 1'!S96</f>
        <v>3</v>
      </c>
      <c r="Q96" s="14">
        <f>'Form Responses 1'!T96</f>
        <v>4</v>
      </c>
      <c r="R96" s="14">
        <f>'Form Responses 1'!U96</f>
        <v>3</v>
      </c>
      <c r="S96" s="33">
        <f>'Form Responses 1'!V96</f>
        <v>18</v>
      </c>
      <c r="T96" s="14">
        <f>'Form Responses 1'!W96</f>
        <v>3</v>
      </c>
      <c r="U96" s="14">
        <f>'Form Responses 1'!X96</f>
        <v>3</v>
      </c>
      <c r="V96" s="14">
        <f>'Form Responses 1'!Y96</f>
        <v>5</v>
      </c>
      <c r="W96" s="14">
        <f>'Form Responses 1'!Z96</f>
        <v>4</v>
      </c>
      <c r="X96" s="14">
        <f>'Form Responses 1'!AA96</f>
        <v>4</v>
      </c>
      <c r="Y96" s="33">
        <f>'Form Responses 1'!AB96</f>
        <v>19</v>
      </c>
      <c r="Z96" s="6">
        <f>G96+M96+S96+Y96</f>
        <v>73</v>
      </c>
      <c r="AB96" s="19">
        <f t="shared" si="2"/>
        <v>18</v>
      </c>
      <c r="AC96" s="19">
        <f>SUM(H96:L96)</f>
        <v>18</v>
      </c>
      <c r="AD96" s="19">
        <f t="shared" si="3"/>
        <v>18</v>
      </c>
      <c r="AE96" s="19">
        <f>SUM(T96:X96)</f>
        <v>19</v>
      </c>
      <c r="AM96" s="8"/>
      <c r="AN96" s="8"/>
      <c r="AO96" s="8"/>
      <c r="AP96" s="8"/>
    </row>
    <row r="97" spans="1:42" x14ac:dyDescent="0.25">
      <c r="A97" s="6">
        <v>96</v>
      </c>
      <c r="B97" s="14">
        <f>'Form Responses 1'!E97</f>
        <v>5</v>
      </c>
      <c r="C97" s="14">
        <f>'Form Responses 1'!F97</f>
        <v>4</v>
      </c>
      <c r="D97" s="14">
        <f>'Form Responses 1'!G97</f>
        <v>3</v>
      </c>
      <c r="E97" s="14">
        <f>'Form Responses 1'!H97</f>
        <v>4</v>
      </c>
      <c r="F97" s="14">
        <f>'Form Responses 1'!I97</f>
        <v>3</v>
      </c>
      <c r="G97" s="33">
        <f>'Form Responses 1'!J97</f>
        <v>19</v>
      </c>
      <c r="H97" s="14">
        <f>'Form Responses 1'!K97</f>
        <v>4</v>
      </c>
      <c r="I97" s="14">
        <f>'Form Responses 1'!L97</f>
        <v>4</v>
      </c>
      <c r="J97" s="14">
        <f>'Form Responses 1'!M97</f>
        <v>3</v>
      </c>
      <c r="K97" s="14">
        <f>'Form Responses 1'!N97</f>
        <v>3</v>
      </c>
      <c r="L97" s="14">
        <f>'Form Responses 1'!O97</f>
        <v>4</v>
      </c>
      <c r="M97" s="33">
        <f>'Form Responses 1'!P97</f>
        <v>18</v>
      </c>
      <c r="N97" s="14">
        <f>'Form Responses 1'!Q97</f>
        <v>3</v>
      </c>
      <c r="O97" s="14">
        <f>'Form Responses 1'!R97</f>
        <v>4</v>
      </c>
      <c r="P97" s="14">
        <f>'Form Responses 1'!S97</f>
        <v>4</v>
      </c>
      <c r="Q97" s="14">
        <f>'Form Responses 1'!T97</f>
        <v>4</v>
      </c>
      <c r="R97" s="14">
        <f>'Form Responses 1'!U97</f>
        <v>3</v>
      </c>
      <c r="S97" s="33">
        <f>'Form Responses 1'!V97</f>
        <v>18</v>
      </c>
      <c r="T97" s="14">
        <f>'Form Responses 1'!W97</f>
        <v>4</v>
      </c>
      <c r="U97" s="14">
        <f>'Form Responses 1'!X97</f>
        <v>3</v>
      </c>
      <c r="V97" s="14">
        <f>'Form Responses 1'!Y97</f>
        <v>3</v>
      </c>
      <c r="W97" s="14">
        <f>'Form Responses 1'!Z97</f>
        <v>3</v>
      </c>
      <c r="X97" s="14">
        <f>'Form Responses 1'!AA97</f>
        <v>4</v>
      </c>
      <c r="Y97" s="33">
        <f>'Form Responses 1'!AB97</f>
        <v>17</v>
      </c>
      <c r="Z97" s="6">
        <f>G97+M97+S97+Y97</f>
        <v>72</v>
      </c>
      <c r="AB97" s="19">
        <f t="shared" si="2"/>
        <v>19</v>
      </c>
      <c r="AC97" s="19">
        <f>SUM(H97:L97)</f>
        <v>18</v>
      </c>
      <c r="AD97" s="19">
        <f t="shared" si="3"/>
        <v>18</v>
      </c>
      <c r="AE97" s="19">
        <f>SUM(T97:X97)</f>
        <v>17</v>
      </c>
      <c r="AM97" s="8"/>
      <c r="AN97" s="8"/>
      <c r="AO97" s="8"/>
      <c r="AP97" s="8"/>
    </row>
    <row r="98" spans="1:42" x14ac:dyDescent="0.25">
      <c r="A98" s="6">
        <v>97</v>
      </c>
      <c r="B98" s="14">
        <f>'Form Responses 1'!E98</f>
        <v>3</v>
      </c>
      <c r="C98" s="14">
        <f>'Form Responses 1'!F98</f>
        <v>3</v>
      </c>
      <c r="D98" s="14">
        <f>'Form Responses 1'!G98</f>
        <v>3</v>
      </c>
      <c r="E98" s="14">
        <f>'Form Responses 1'!H98</f>
        <v>3</v>
      </c>
      <c r="F98" s="14">
        <f>'Form Responses 1'!I98</f>
        <v>4</v>
      </c>
      <c r="G98" s="33">
        <f>'Form Responses 1'!J98</f>
        <v>16</v>
      </c>
      <c r="H98" s="14">
        <f>'Form Responses 1'!K98</f>
        <v>4</v>
      </c>
      <c r="I98" s="14">
        <f>'Form Responses 1'!L98</f>
        <v>4</v>
      </c>
      <c r="J98" s="14">
        <f>'Form Responses 1'!M98</f>
        <v>5</v>
      </c>
      <c r="K98" s="14">
        <f>'Form Responses 1'!N98</f>
        <v>5</v>
      </c>
      <c r="L98" s="14">
        <f>'Form Responses 1'!O98</f>
        <v>4</v>
      </c>
      <c r="M98" s="33">
        <f>'Form Responses 1'!P98</f>
        <v>22</v>
      </c>
      <c r="N98" s="14">
        <f>'Form Responses 1'!Q98</f>
        <v>5</v>
      </c>
      <c r="O98" s="14">
        <f>'Form Responses 1'!R98</f>
        <v>4</v>
      </c>
      <c r="P98" s="14">
        <f>'Form Responses 1'!S98</f>
        <v>4</v>
      </c>
      <c r="Q98" s="14">
        <f>'Form Responses 1'!T98</f>
        <v>4</v>
      </c>
      <c r="R98" s="14">
        <f>'Form Responses 1'!U98</f>
        <v>3</v>
      </c>
      <c r="S98" s="33">
        <f>'Form Responses 1'!V98</f>
        <v>20</v>
      </c>
      <c r="T98" s="14">
        <f>'Form Responses 1'!W98</f>
        <v>4</v>
      </c>
      <c r="U98" s="14">
        <f>'Form Responses 1'!X98</f>
        <v>4</v>
      </c>
      <c r="V98" s="14">
        <f>'Form Responses 1'!Y98</f>
        <v>5</v>
      </c>
      <c r="W98" s="14">
        <f>'Form Responses 1'!Z98</f>
        <v>4</v>
      </c>
      <c r="X98" s="14">
        <f>'Form Responses 1'!AA98</f>
        <v>5</v>
      </c>
      <c r="Y98" s="33">
        <f>'Form Responses 1'!AB98</f>
        <v>22</v>
      </c>
      <c r="Z98" s="6">
        <f>G98+M98+S98+Y98</f>
        <v>80</v>
      </c>
      <c r="AB98" s="19">
        <f t="shared" si="2"/>
        <v>16</v>
      </c>
      <c r="AC98" s="19">
        <f>SUM(H98:L98)</f>
        <v>22</v>
      </c>
      <c r="AD98" s="19">
        <f t="shared" si="3"/>
        <v>20</v>
      </c>
      <c r="AE98" s="19">
        <f>SUM(T98:X98)</f>
        <v>22</v>
      </c>
      <c r="AM98" s="8"/>
      <c r="AN98" s="8"/>
      <c r="AO98" s="8"/>
      <c r="AP98" s="8"/>
    </row>
    <row r="99" spans="1:42" x14ac:dyDescent="0.25">
      <c r="A99" s="6">
        <v>98</v>
      </c>
      <c r="B99" s="14">
        <f>'Form Responses 1'!E99</f>
        <v>2</v>
      </c>
      <c r="C99" s="14">
        <f>'Form Responses 1'!F99</f>
        <v>3</v>
      </c>
      <c r="D99" s="14">
        <f>'Form Responses 1'!G99</f>
        <v>3</v>
      </c>
      <c r="E99" s="14">
        <f>'Form Responses 1'!H99</f>
        <v>3</v>
      </c>
      <c r="F99" s="14">
        <f>'Form Responses 1'!I99</f>
        <v>4</v>
      </c>
      <c r="G99" s="33">
        <f>'Form Responses 1'!J99</f>
        <v>15</v>
      </c>
      <c r="H99" s="14">
        <f>'Form Responses 1'!K99</f>
        <v>4</v>
      </c>
      <c r="I99" s="14">
        <f>'Form Responses 1'!L99</f>
        <v>4</v>
      </c>
      <c r="J99" s="14">
        <f>'Form Responses 1'!M99</f>
        <v>4</v>
      </c>
      <c r="K99" s="14">
        <f>'Form Responses 1'!N99</f>
        <v>4</v>
      </c>
      <c r="L99" s="14">
        <f>'Form Responses 1'!O99</f>
        <v>3</v>
      </c>
      <c r="M99" s="33">
        <f>'Form Responses 1'!P99</f>
        <v>19</v>
      </c>
      <c r="N99" s="14">
        <f>'Form Responses 1'!Q99</f>
        <v>4</v>
      </c>
      <c r="O99" s="14">
        <f>'Form Responses 1'!R99</f>
        <v>4</v>
      </c>
      <c r="P99" s="14">
        <f>'Form Responses 1'!S99</f>
        <v>4</v>
      </c>
      <c r="Q99" s="14">
        <f>'Form Responses 1'!T99</f>
        <v>4</v>
      </c>
      <c r="R99" s="14">
        <f>'Form Responses 1'!U99</f>
        <v>4</v>
      </c>
      <c r="S99" s="33">
        <f>'Form Responses 1'!V99</f>
        <v>20</v>
      </c>
      <c r="T99" s="14">
        <f>'Form Responses 1'!W99</f>
        <v>4</v>
      </c>
      <c r="U99" s="14">
        <f>'Form Responses 1'!X99</f>
        <v>4</v>
      </c>
      <c r="V99" s="14">
        <f>'Form Responses 1'!Y99</f>
        <v>4</v>
      </c>
      <c r="W99" s="14">
        <f>'Form Responses 1'!Z99</f>
        <v>4</v>
      </c>
      <c r="X99" s="14">
        <f>'Form Responses 1'!AA99</f>
        <v>4</v>
      </c>
      <c r="Y99" s="33">
        <f>'Form Responses 1'!AB99</f>
        <v>20</v>
      </c>
      <c r="Z99" s="6">
        <f>G99+M99+S99+Y99</f>
        <v>74</v>
      </c>
      <c r="AB99" s="19">
        <f t="shared" si="2"/>
        <v>15</v>
      </c>
      <c r="AC99" s="19">
        <f>SUM(H99:L99)</f>
        <v>19</v>
      </c>
      <c r="AD99" s="19">
        <f t="shared" si="3"/>
        <v>20</v>
      </c>
      <c r="AE99" s="19">
        <f>SUM(T99:X99)</f>
        <v>20</v>
      </c>
      <c r="AM99" s="8"/>
      <c r="AN99" s="8"/>
      <c r="AO99" s="8"/>
      <c r="AP99" s="8"/>
    </row>
    <row r="100" spans="1:42" x14ac:dyDescent="0.25">
      <c r="A100" s="6">
        <v>99</v>
      </c>
      <c r="B100" s="14">
        <f>'Form Responses 1'!E100</f>
        <v>2</v>
      </c>
      <c r="C100" s="14">
        <f>'Form Responses 1'!F100</f>
        <v>3</v>
      </c>
      <c r="D100" s="14">
        <f>'Form Responses 1'!G100</f>
        <v>3</v>
      </c>
      <c r="E100" s="14">
        <f>'Form Responses 1'!H100</f>
        <v>3</v>
      </c>
      <c r="F100" s="14">
        <f>'Form Responses 1'!I100</f>
        <v>4</v>
      </c>
      <c r="G100" s="33">
        <f>'Form Responses 1'!J100</f>
        <v>15</v>
      </c>
      <c r="H100" s="14">
        <f>'Form Responses 1'!K100</f>
        <v>4</v>
      </c>
      <c r="I100" s="14">
        <f>'Form Responses 1'!L100</f>
        <v>5</v>
      </c>
      <c r="J100" s="14">
        <f>'Form Responses 1'!M100</f>
        <v>4</v>
      </c>
      <c r="K100" s="14">
        <f>'Form Responses 1'!N100</f>
        <v>5</v>
      </c>
      <c r="L100" s="14">
        <f>'Form Responses 1'!O100</f>
        <v>4</v>
      </c>
      <c r="M100" s="33">
        <f>'Form Responses 1'!P100</f>
        <v>22</v>
      </c>
      <c r="N100" s="14">
        <f>'Form Responses 1'!Q100</f>
        <v>5</v>
      </c>
      <c r="O100" s="14">
        <f>'Form Responses 1'!R100</f>
        <v>4</v>
      </c>
      <c r="P100" s="14">
        <f>'Form Responses 1'!S100</f>
        <v>4</v>
      </c>
      <c r="Q100" s="14">
        <f>'Form Responses 1'!T100</f>
        <v>4</v>
      </c>
      <c r="R100" s="14">
        <f>'Form Responses 1'!U100</f>
        <v>5</v>
      </c>
      <c r="S100" s="33">
        <f>'Form Responses 1'!V100</f>
        <v>22</v>
      </c>
      <c r="T100" s="14">
        <f>'Form Responses 1'!W100</f>
        <v>4</v>
      </c>
      <c r="U100" s="14">
        <f>'Form Responses 1'!X100</f>
        <v>4</v>
      </c>
      <c r="V100" s="14">
        <f>'Form Responses 1'!Y100</f>
        <v>4</v>
      </c>
      <c r="W100" s="14">
        <f>'Form Responses 1'!Z100</f>
        <v>3</v>
      </c>
      <c r="X100" s="14">
        <f>'Form Responses 1'!AA100</f>
        <v>4</v>
      </c>
      <c r="Y100" s="33">
        <f>'Form Responses 1'!AB100</f>
        <v>19</v>
      </c>
      <c r="Z100" s="6">
        <f>G100+M100+S100+Y100</f>
        <v>78</v>
      </c>
      <c r="AB100" s="19">
        <f t="shared" si="2"/>
        <v>15</v>
      </c>
      <c r="AC100" s="19">
        <f>SUM(H100:L100)</f>
        <v>22</v>
      </c>
      <c r="AD100" s="19">
        <f t="shared" si="3"/>
        <v>22</v>
      </c>
      <c r="AE100" s="19">
        <f>SUM(T100:X100)</f>
        <v>19</v>
      </c>
      <c r="AM100" s="8"/>
      <c r="AN100" s="8"/>
      <c r="AO100" s="8"/>
      <c r="AP100" s="8"/>
    </row>
    <row r="101" spans="1:42" x14ac:dyDescent="0.25">
      <c r="A101" s="6">
        <v>100</v>
      </c>
      <c r="B101" s="14">
        <f>'Form Responses 1'!E101</f>
        <v>4</v>
      </c>
      <c r="C101" s="14">
        <f>'Form Responses 1'!F101</f>
        <v>4</v>
      </c>
      <c r="D101" s="14">
        <f>'Form Responses 1'!G101</f>
        <v>4</v>
      </c>
      <c r="E101" s="14">
        <f>'Form Responses 1'!H101</f>
        <v>5</v>
      </c>
      <c r="F101" s="14">
        <f>'Form Responses 1'!I101</f>
        <v>5</v>
      </c>
      <c r="G101" s="33">
        <f>'Form Responses 1'!J101</f>
        <v>22</v>
      </c>
      <c r="H101" s="14">
        <f>'Form Responses 1'!K101</f>
        <v>4</v>
      </c>
      <c r="I101" s="14">
        <f>'Form Responses 1'!L101</f>
        <v>4</v>
      </c>
      <c r="J101" s="14">
        <f>'Form Responses 1'!M101</f>
        <v>4</v>
      </c>
      <c r="K101" s="14">
        <f>'Form Responses 1'!N101</f>
        <v>5</v>
      </c>
      <c r="L101" s="14">
        <f>'Form Responses 1'!O101</f>
        <v>4</v>
      </c>
      <c r="M101" s="33">
        <f>'Form Responses 1'!P101</f>
        <v>21</v>
      </c>
      <c r="N101" s="14">
        <f>'Form Responses 1'!Q101</f>
        <v>4</v>
      </c>
      <c r="O101" s="14">
        <f>'Form Responses 1'!R101</f>
        <v>5</v>
      </c>
      <c r="P101" s="14">
        <f>'Form Responses 1'!S101</f>
        <v>4</v>
      </c>
      <c r="Q101" s="14">
        <f>'Form Responses 1'!T101</f>
        <v>5</v>
      </c>
      <c r="R101" s="14">
        <f>'Form Responses 1'!U101</f>
        <v>4</v>
      </c>
      <c r="S101" s="33">
        <f>'Form Responses 1'!V101</f>
        <v>22</v>
      </c>
      <c r="T101" s="14">
        <f>'Form Responses 1'!W101</f>
        <v>5</v>
      </c>
      <c r="U101" s="14">
        <f>'Form Responses 1'!X101</f>
        <v>5</v>
      </c>
      <c r="V101" s="14">
        <f>'Form Responses 1'!Y101</f>
        <v>4</v>
      </c>
      <c r="W101" s="14">
        <f>'Form Responses 1'!Z101</f>
        <v>4</v>
      </c>
      <c r="X101" s="14">
        <f>'Form Responses 1'!AA101</f>
        <v>4</v>
      </c>
      <c r="Y101" s="33">
        <f>'Form Responses 1'!AB101</f>
        <v>22</v>
      </c>
      <c r="Z101" s="6">
        <f>G101+M101+S101+Y101</f>
        <v>87</v>
      </c>
      <c r="AB101" s="19">
        <f t="shared" si="2"/>
        <v>22</v>
      </c>
      <c r="AC101" s="19">
        <f>SUM(H101:L101)</f>
        <v>21</v>
      </c>
      <c r="AD101" s="19">
        <f t="shared" si="3"/>
        <v>22</v>
      </c>
      <c r="AE101" s="19">
        <f>SUM(T101:X101)</f>
        <v>22</v>
      </c>
      <c r="AM101" s="8"/>
      <c r="AN101" s="8"/>
      <c r="AO101" s="8"/>
      <c r="AP101" s="8"/>
    </row>
    <row r="102" spans="1:42" x14ac:dyDescent="0.25">
      <c r="A102" s="6">
        <v>101</v>
      </c>
      <c r="B102" s="14">
        <f>'Form Responses 1'!E102</f>
        <v>5</v>
      </c>
      <c r="C102" s="14">
        <f>'Form Responses 1'!F102</f>
        <v>5</v>
      </c>
      <c r="D102" s="14">
        <f>'Form Responses 1'!G102</f>
        <v>4</v>
      </c>
      <c r="E102" s="14">
        <f>'Form Responses 1'!H102</f>
        <v>4</v>
      </c>
      <c r="F102" s="14">
        <f>'Form Responses 1'!I102</f>
        <v>4</v>
      </c>
      <c r="G102" s="33">
        <f>'Form Responses 1'!J102</f>
        <v>22</v>
      </c>
      <c r="H102" s="14">
        <f>'Form Responses 1'!K102</f>
        <v>4</v>
      </c>
      <c r="I102" s="14">
        <f>'Form Responses 1'!L102</f>
        <v>4</v>
      </c>
      <c r="J102" s="14">
        <f>'Form Responses 1'!M102</f>
        <v>4</v>
      </c>
      <c r="K102" s="14">
        <f>'Form Responses 1'!N102</f>
        <v>5</v>
      </c>
      <c r="L102" s="14">
        <f>'Form Responses 1'!O102</f>
        <v>4</v>
      </c>
      <c r="M102" s="33">
        <f>'Form Responses 1'!P102</f>
        <v>21</v>
      </c>
      <c r="N102" s="14">
        <f>'Form Responses 1'!Q102</f>
        <v>4</v>
      </c>
      <c r="O102" s="14">
        <f>'Form Responses 1'!R102</f>
        <v>4</v>
      </c>
      <c r="P102" s="14">
        <f>'Form Responses 1'!S102</f>
        <v>4</v>
      </c>
      <c r="Q102" s="14">
        <f>'Form Responses 1'!T102</f>
        <v>4</v>
      </c>
      <c r="R102" s="14">
        <f>'Form Responses 1'!U102</f>
        <v>4</v>
      </c>
      <c r="S102" s="33">
        <f>'Form Responses 1'!V102</f>
        <v>20</v>
      </c>
      <c r="T102" s="14">
        <f>'Form Responses 1'!W102</f>
        <v>4</v>
      </c>
      <c r="U102" s="14">
        <f>'Form Responses 1'!X102</f>
        <v>4</v>
      </c>
      <c r="V102" s="14">
        <f>'Form Responses 1'!Y102</f>
        <v>4</v>
      </c>
      <c r="W102" s="14">
        <f>'Form Responses 1'!Z102</f>
        <v>4</v>
      </c>
      <c r="X102" s="14">
        <f>'Form Responses 1'!AA102</f>
        <v>4</v>
      </c>
      <c r="Y102" s="33">
        <f>'Form Responses 1'!AB102</f>
        <v>20</v>
      </c>
      <c r="Z102" s="6">
        <f>G102+M102+S102+Y102</f>
        <v>83</v>
      </c>
      <c r="AB102" s="19">
        <f t="shared" si="2"/>
        <v>22</v>
      </c>
      <c r="AC102" s="19">
        <f>SUM(H102:L102)</f>
        <v>21</v>
      </c>
      <c r="AD102" s="19">
        <f t="shared" si="3"/>
        <v>20</v>
      </c>
      <c r="AE102" s="19">
        <f>SUM(T102:X102)</f>
        <v>20</v>
      </c>
      <c r="AM102" s="8"/>
      <c r="AN102" s="8"/>
      <c r="AO102" s="8"/>
      <c r="AP102" s="8"/>
    </row>
    <row r="103" spans="1:42" x14ac:dyDescent="0.25">
      <c r="A103" s="6">
        <v>102</v>
      </c>
      <c r="B103" s="14">
        <f>'Form Responses 1'!E103</f>
        <v>3</v>
      </c>
      <c r="C103" s="14">
        <f>'Form Responses 1'!F103</f>
        <v>3</v>
      </c>
      <c r="D103" s="14">
        <f>'Form Responses 1'!G103</f>
        <v>3</v>
      </c>
      <c r="E103" s="14">
        <f>'Form Responses 1'!H103</f>
        <v>2</v>
      </c>
      <c r="F103" s="14">
        <f>'Form Responses 1'!I103</f>
        <v>4</v>
      </c>
      <c r="G103" s="33">
        <f>'Form Responses 1'!J103</f>
        <v>15</v>
      </c>
      <c r="H103" s="14">
        <f>'Form Responses 1'!K103</f>
        <v>4</v>
      </c>
      <c r="I103" s="14">
        <f>'Form Responses 1'!L103</f>
        <v>4</v>
      </c>
      <c r="J103" s="14">
        <f>'Form Responses 1'!M103</f>
        <v>4</v>
      </c>
      <c r="K103" s="14">
        <f>'Form Responses 1'!N103</f>
        <v>4</v>
      </c>
      <c r="L103" s="14">
        <f>'Form Responses 1'!O103</f>
        <v>5</v>
      </c>
      <c r="M103" s="33">
        <f>'Form Responses 1'!P103</f>
        <v>21</v>
      </c>
      <c r="N103" s="14">
        <f>'Form Responses 1'!Q103</f>
        <v>4</v>
      </c>
      <c r="O103" s="14">
        <f>'Form Responses 1'!R103</f>
        <v>4</v>
      </c>
      <c r="P103" s="14">
        <f>'Form Responses 1'!S103</f>
        <v>4</v>
      </c>
      <c r="Q103" s="14">
        <f>'Form Responses 1'!T103</f>
        <v>4</v>
      </c>
      <c r="R103" s="14">
        <f>'Form Responses 1'!U103</f>
        <v>4</v>
      </c>
      <c r="S103" s="33">
        <f>'Form Responses 1'!V103</f>
        <v>20</v>
      </c>
      <c r="T103" s="14">
        <f>'Form Responses 1'!W103</f>
        <v>4</v>
      </c>
      <c r="U103" s="14">
        <f>'Form Responses 1'!X103</f>
        <v>4</v>
      </c>
      <c r="V103" s="14">
        <f>'Form Responses 1'!Y103</f>
        <v>4</v>
      </c>
      <c r="W103" s="14">
        <f>'Form Responses 1'!Z103</f>
        <v>4</v>
      </c>
      <c r="X103" s="14">
        <f>'Form Responses 1'!AA103</f>
        <v>4</v>
      </c>
      <c r="Y103" s="33">
        <f>'Form Responses 1'!AB103</f>
        <v>20</v>
      </c>
      <c r="Z103" s="6">
        <f>G103+M103+S103+Y103</f>
        <v>76</v>
      </c>
      <c r="AB103" s="19">
        <f t="shared" si="2"/>
        <v>15</v>
      </c>
      <c r="AC103" s="19">
        <f>SUM(H103:L103)</f>
        <v>21</v>
      </c>
      <c r="AD103" s="19">
        <f t="shared" si="3"/>
        <v>20</v>
      </c>
      <c r="AE103" s="19">
        <f>SUM(T103:X103)</f>
        <v>20</v>
      </c>
      <c r="AM103" s="8"/>
      <c r="AN103" s="8"/>
      <c r="AO103" s="8"/>
      <c r="AP103" s="8"/>
    </row>
    <row r="104" spans="1:42" x14ac:dyDescent="0.25">
      <c r="A104" s="6">
        <v>103</v>
      </c>
      <c r="B104" s="14">
        <f>'Form Responses 1'!E104</f>
        <v>4</v>
      </c>
      <c r="C104" s="14">
        <f>'Form Responses 1'!F104</f>
        <v>4</v>
      </c>
      <c r="D104" s="14">
        <f>'Form Responses 1'!G104</f>
        <v>4</v>
      </c>
      <c r="E104" s="14">
        <f>'Form Responses 1'!H104</f>
        <v>4</v>
      </c>
      <c r="F104" s="14">
        <f>'Form Responses 1'!I104</f>
        <v>4</v>
      </c>
      <c r="G104" s="33">
        <f>'Form Responses 1'!J104</f>
        <v>20</v>
      </c>
      <c r="H104" s="14">
        <f>'Form Responses 1'!K104</f>
        <v>4</v>
      </c>
      <c r="I104" s="14">
        <f>'Form Responses 1'!L104</f>
        <v>4</v>
      </c>
      <c r="J104" s="14">
        <f>'Form Responses 1'!M104</f>
        <v>3</v>
      </c>
      <c r="K104" s="14">
        <f>'Form Responses 1'!N104</f>
        <v>4</v>
      </c>
      <c r="L104" s="14">
        <f>'Form Responses 1'!O104</f>
        <v>4</v>
      </c>
      <c r="M104" s="33">
        <f>'Form Responses 1'!P104</f>
        <v>19</v>
      </c>
      <c r="N104" s="14">
        <f>'Form Responses 1'!Q104</f>
        <v>4</v>
      </c>
      <c r="O104" s="14">
        <f>'Form Responses 1'!R104</f>
        <v>4</v>
      </c>
      <c r="P104" s="14">
        <f>'Form Responses 1'!S104</f>
        <v>4</v>
      </c>
      <c r="Q104" s="14">
        <f>'Form Responses 1'!T104</f>
        <v>4</v>
      </c>
      <c r="R104" s="14">
        <f>'Form Responses 1'!U104</f>
        <v>3</v>
      </c>
      <c r="S104" s="33">
        <f>'Form Responses 1'!V104</f>
        <v>19</v>
      </c>
      <c r="T104" s="14">
        <f>'Form Responses 1'!W104</f>
        <v>4</v>
      </c>
      <c r="U104" s="14">
        <f>'Form Responses 1'!X104</f>
        <v>5</v>
      </c>
      <c r="V104" s="14">
        <f>'Form Responses 1'!Y104</f>
        <v>5</v>
      </c>
      <c r="W104" s="14">
        <f>'Form Responses 1'!Z104</f>
        <v>4</v>
      </c>
      <c r="X104" s="14">
        <f>'Form Responses 1'!AA104</f>
        <v>4</v>
      </c>
      <c r="Y104" s="33">
        <f>'Form Responses 1'!AB104</f>
        <v>22</v>
      </c>
      <c r="Z104" s="6">
        <f>G104+M104+S104+Y104</f>
        <v>80</v>
      </c>
      <c r="AB104" s="19">
        <f t="shared" si="2"/>
        <v>20</v>
      </c>
      <c r="AC104" s="19">
        <f>SUM(H104:L104)</f>
        <v>19</v>
      </c>
      <c r="AD104" s="19">
        <f t="shared" si="3"/>
        <v>19</v>
      </c>
      <c r="AE104" s="19">
        <f>SUM(T104:X104)</f>
        <v>22</v>
      </c>
      <c r="AM104" s="8"/>
      <c r="AN104" s="8"/>
      <c r="AO104" s="8"/>
      <c r="AP104" s="8"/>
    </row>
    <row r="105" spans="1:42" x14ac:dyDescent="0.25">
      <c r="A105" s="6">
        <v>104</v>
      </c>
      <c r="B105" s="14">
        <f>'Form Responses 1'!E105</f>
        <v>3</v>
      </c>
      <c r="C105" s="14">
        <f>'Form Responses 1'!F105</f>
        <v>3</v>
      </c>
      <c r="D105" s="14">
        <f>'Form Responses 1'!G105</f>
        <v>3</v>
      </c>
      <c r="E105" s="14">
        <f>'Form Responses 1'!H105</f>
        <v>3</v>
      </c>
      <c r="F105" s="14">
        <f>'Form Responses 1'!I105</f>
        <v>4</v>
      </c>
      <c r="G105" s="33">
        <f>'Form Responses 1'!J105</f>
        <v>16</v>
      </c>
      <c r="H105" s="14">
        <f>'Form Responses 1'!K105</f>
        <v>4</v>
      </c>
      <c r="I105" s="14">
        <f>'Form Responses 1'!L105</f>
        <v>5</v>
      </c>
      <c r="J105" s="14">
        <f>'Form Responses 1'!M105</f>
        <v>5</v>
      </c>
      <c r="K105" s="14">
        <f>'Form Responses 1'!N105</f>
        <v>4</v>
      </c>
      <c r="L105" s="14">
        <f>'Form Responses 1'!O105</f>
        <v>4</v>
      </c>
      <c r="M105" s="33">
        <f>'Form Responses 1'!P105</f>
        <v>22</v>
      </c>
      <c r="N105" s="14">
        <f>'Form Responses 1'!Q105</f>
        <v>5</v>
      </c>
      <c r="O105" s="14">
        <f>'Form Responses 1'!R105</f>
        <v>4</v>
      </c>
      <c r="P105" s="14">
        <f>'Form Responses 1'!S105</f>
        <v>5</v>
      </c>
      <c r="Q105" s="14">
        <f>'Form Responses 1'!T105</f>
        <v>4</v>
      </c>
      <c r="R105" s="14">
        <f>'Form Responses 1'!U105</f>
        <v>4</v>
      </c>
      <c r="S105" s="33">
        <f>'Form Responses 1'!V105</f>
        <v>22</v>
      </c>
      <c r="T105" s="14">
        <f>'Form Responses 1'!W105</f>
        <v>5</v>
      </c>
      <c r="U105" s="14">
        <f>'Form Responses 1'!X105</f>
        <v>4</v>
      </c>
      <c r="V105" s="14">
        <f>'Form Responses 1'!Y105</f>
        <v>4</v>
      </c>
      <c r="W105" s="14">
        <f>'Form Responses 1'!Z105</f>
        <v>4</v>
      </c>
      <c r="X105" s="14">
        <f>'Form Responses 1'!AA105</f>
        <v>4</v>
      </c>
      <c r="Y105" s="33">
        <f>'Form Responses 1'!AB105</f>
        <v>21</v>
      </c>
      <c r="Z105" s="6">
        <f>G105+M105+S105+Y105</f>
        <v>81</v>
      </c>
      <c r="AB105" s="19">
        <f t="shared" si="2"/>
        <v>16</v>
      </c>
      <c r="AC105" s="19">
        <f>SUM(H105:L105)</f>
        <v>22</v>
      </c>
      <c r="AD105" s="19">
        <f t="shared" si="3"/>
        <v>22</v>
      </c>
      <c r="AE105" s="19">
        <f>SUM(T105:X105)</f>
        <v>21</v>
      </c>
      <c r="AM105" s="8"/>
      <c r="AN105" s="8"/>
      <c r="AO105" s="8"/>
      <c r="AP105" s="8"/>
    </row>
    <row r="106" spans="1:42" x14ac:dyDescent="0.25">
      <c r="A106" s="6">
        <v>105</v>
      </c>
      <c r="B106" s="14">
        <f>'Form Responses 1'!E106</f>
        <v>3</v>
      </c>
      <c r="C106" s="14">
        <f>'Form Responses 1'!F106</f>
        <v>3</v>
      </c>
      <c r="D106" s="14">
        <f>'Form Responses 1'!G106</f>
        <v>3</v>
      </c>
      <c r="E106" s="14">
        <f>'Form Responses 1'!H106</f>
        <v>3</v>
      </c>
      <c r="F106" s="14">
        <f>'Form Responses 1'!I106</f>
        <v>4</v>
      </c>
      <c r="G106" s="33">
        <f>'Form Responses 1'!J106</f>
        <v>16</v>
      </c>
      <c r="H106" s="14">
        <f>'Form Responses 1'!K106</f>
        <v>4</v>
      </c>
      <c r="I106" s="14">
        <f>'Form Responses 1'!L106</f>
        <v>4</v>
      </c>
      <c r="J106" s="14">
        <f>'Form Responses 1'!M106</f>
        <v>4</v>
      </c>
      <c r="K106" s="14">
        <f>'Form Responses 1'!N106</f>
        <v>4</v>
      </c>
      <c r="L106" s="14">
        <f>'Form Responses 1'!O106</f>
        <v>3</v>
      </c>
      <c r="M106" s="33">
        <f>'Form Responses 1'!P106</f>
        <v>19</v>
      </c>
      <c r="N106" s="14">
        <f>'Form Responses 1'!Q106</f>
        <v>5</v>
      </c>
      <c r="O106" s="14">
        <f>'Form Responses 1'!R106</f>
        <v>4</v>
      </c>
      <c r="P106" s="14">
        <f>'Form Responses 1'!S106</f>
        <v>3</v>
      </c>
      <c r="Q106" s="14">
        <f>'Form Responses 1'!T106</f>
        <v>4</v>
      </c>
      <c r="R106" s="14">
        <f>'Form Responses 1'!U106</f>
        <v>4</v>
      </c>
      <c r="S106" s="33">
        <f>'Form Responses 1'!V106</f>
        <v>20</v>
      </c>
      <c r="T106" s="14">
        <f>'Form Responses 1'!W106</f>
        <v>5</v>
      </c>
      <c r="U106" s="14">
        <f>'Form Responses 1'!X106</f>
        <v>5</v>
      </c>
      <c r="V106" s="14">
        <f>'Form Responses 1'!Y106</f>
        <v>4</v>
      </c>
      <c r="W106" s="14">
        <f>'Form Responses 1'!Z106</f>
        <v>4</v>
      </c>
      <c r="X106" s="14">
        <f>'Form Responses 1'!AA106</f>
        <v>4</v>
      </c>
      <c r="Y106" s="33">
        <f>'Form Responses 1'!AB106</f>
        <v>22</v>
      </c>
      <c r="Z106" s="6">
        <f>G106+M106+S106+Y106</f>
        <v>77</v>
      </c>
      <c r="AB106" s="19">
        <f t="shared" si="2"/>
        <v>16</v>
      </c>
      <c r="AC106" s="19">
        <f>SUM(H106:L106)</f>
        <v>19</v>
      </c>
      <c r="AD106" s="19">
        <f t="shared" si="3"/>
        <v>20</v>
      </c>
      <c r="AE106" s="19">
        <f>SUM(T106:X106)</f>
        <v>22</v>
      </c>
      <c r="AM106" s="8"/>
      <c r="AN106" s="8"/>
      <c r="AO106" s="8"/>
      <c r="AP106" s="8"/>
    </row>
    <row r="107" spans="1:42" x14ac:dyDescent="0.25">
      <c r="A107" s="6">
        <v>106</v>
      </c>
      <c r="B107" s="14">
        <f>'Form Responses 1'!E107</f>
        <v>4</v>
      </c>
      <c r="C107" s="14">
        <f>'Form Responses 1'!F107</f>
        <v>3</v>
      </c>
      <c r="D107" s="14">
        <f>'Form Responses 1'!G107</f>
        <v>3</v>
      </c>
      <c r="E107" s="14">
        <f>'Form Responses 1'!H107</f>
        <v>3</v>
      </c>
      <c r="F107" s="14">
        <f>'Form Responses 1'!I107</f>
        <v>4</v>
      </c>
      <c r="G107" s="33">
        <f>'Form Responses 1'!J107</f>
        <v>17</v>
      </c>
      <c r="H107" s="14">
        <f>'Form Responses 1'!K107</f>
        <v>4</v>
      </c>
      <c r="I107" s="14">
        <f>'Form Responses 1'!L107</f>
        <v>4</v>
      </c>
      <c r="J107" s="14">
        <f>'Form Responses 1'!M107</f>
        <v>4</v>
      </c>
      <c r="K107" s="14">
        <f>'Form Responses 1'!N107</f>
        <v>4</v>
      </c>
      <c r="L107" s="14">
        <f>'Form Responses 1'!O107</f>
        <v>3</v>
      </c>
      <c r="M107" s="33">
        <f>'Form Responses 1'!P107</f>
        <v>19</v>
      </c>
      <c r="N107" s="14">
        <f>'Form Responses 1'!Q107</f>
        <v>4</v>
      </c>
      <c r="O107" s="14">
        <f>'Form Responses 1'!R107</f>
        <v>5</v>
      </c>
      <c r="P107" s="14">
        <f>'Form Responses 1'!S107</f>
        <v>4</v>
      </c>
      <c r="Q107" s="14">
        <f>'Form Responses 1'!T107</f>
        <v>4</v>
      </c>
      <c r="R107" s="14">
        <f>'Form Responses 1'!U107</f>
        <v>4</v>
      </c>
      <c r="S107" s="33">
        <f>'Form Responses 1'!V107</f>
        <v>21</v>
      </c>
      <c r="T107" s="14">
        <f>'Form Responses 1'!W107</f>
        <v>4</v>
      </c>
      <c r="U107" s="14">
        <f>'Form Responses 1'!X107</f>
        <v>4</v>
      </c>
      <c r="V107" s="14">
        <f>'Form Responses 1'!Y107</f>
        <v>3</v>
      </c>
      <c r="W107" s="14">
        <f>'Form Responses 1'!Z107</f>
        <v>4</v>
      </c>
      <c r="X107" s="14">
        <f>'Form Responses 1'!AA107</f>
        <v>4</v>
      </c>
      <c r="Y107" s="33">
        <f>'Form Responses 1'!AB107</f>
        <v>19</v>
      </c>
      <c r="Z107" s="6">
        <f>G107+M107+S107+Y107</f>
        <v>76</v>
      </c>
      <c r="AB107" s="19">
        <f t="shared" si="2"/>
        <v>17</v>
      </c>
      <c r="AC107" s="19">
        <f>SUM(H107:L107)</f>
        <v>19</v>
      </c>
      <c r="AD107" s="19">
        <f t="shared" si="3"/>
        <v>21</v>
      </c>
      <c r="AE107" s="19">
        <f>SUM(T107:X107)</f>
        <v>19</v>
      </c>
      <c r="AM107" s="8"/>
      <c r="AN107" s="8"/>
      <c r="AO107" s="8"/>
      <c r="AP107" s="8"/>
    </row>
    <row r="108" spans="1:42" x14ac:dyDescent="0.25">
      <c r="A108" s="6">
        <v>107</v>
      </c>
      <c r="B108" s="14">
        <f>'Form Responses 1'!E108</f>
        <v>3</v>
      </c>
      <c r="C108" s="14">
        <f>'Form Responses 1'!F108</f>
        <v>3</v>
      </c>
      <c r="D108" s="14">
        <f>'Form Responses 1'!G108</f>
        <v>3</v>
      </c>
      <c r="E108" s="14">
        <f>'Form Responses 1'!H108</f>
        <v>3</v>
      </c>
      <c r="F108" s="14">
        <f>'Form Responses 1'!I108</f>
        <v>4</v>
      </c>
      <c r="G108" s="33">
        <f>'Form Responses 1'!J108</f>
        <v>16</v>
      </c>
      <c r="H108" s="14">
        <f>'Form Responses 1'!K108</f>
        <v>4</v>
      </c>
      <c r="I108" s="14">
        <f>'Form Responses 1'!L108</f>
        <v>4</v>
      </c>
      <c r="J108" s="14">
        <f>'Form Responses 1'!M108</f>
        <v>3</v>
      </c>
      <c r="K108" s="14">
        <f>'Form Responses 1'!N108</f>
        <v>4</v>
      </c>
      <c r="L108" s="14">
        <f>'Form Responses 1'!O108</f>
        <v>3</v>
      </c>
      <c r="M108" s="33">
        <f>'Form Responses 1'!P108</f>
        <v>18</v>
      </c>
      <c r="N108" s="14">
        <f>'Form Responses 1'!Q108</f>
        <v>4</v>
      </c>
      <c r="O108" s="14">
        <f>'Form Responses 1'!R108</f>
        <v>4</v>
      </c>
      <c r="P108" s="14">
        <f>'Form Responses 1'!S108</f>
        <v>3</v>
      </c>
      <c r="Q108" s="14">
        <f>'Form Responses 1'!T108</f>
        <v>3</v>
      </c>
      <c r="R108" s="14">
        <f>'Form Responses 1'!U108</f>
        <v>4</v>
      </c>
      <c r="S108" s="33">
        <f>'Form Responses 1'!V108</f>
        <v>18</v>
      </c>
      <c r="T108" s="14">
        <f>'Form Responses 1'!W108</f>
        <v>4</v>
      </c>
      <c r="U108" s="14">
        <f>'Form Responses 1'!X108</f>
        <v>4</v>
      </c>
      <c r="V108" s="14">
        <f>'Form Responses 1'!Y108</f>
        <v>4</v>
      </c>
      <c r="W108" s="14">
        <f>'Form Responses 1'!Z108</f>
        <v>5</v>
      </c>
      <c r="X108" s="14">
        <f>'Form Responses 1'!AA108</f>
        <v>4</v>
      </c>
      <c r="Y108" s="33">
        <f>'Form Responses 1'!AB108</f>
        <v>21</v>
      </c>
      <c r="Z108" s="6">
        <f>G108+M108+S108+Y108</f>
        <v>73</v>
      </c>
      <c r="AB108" s="19">
        <f t="shared" si="2"/>
        <v>16</v>
      </c>
      <c r="AC108" s="19">
        <f>SUM(H108:L108)</f>
        <v>18</v>
      </c>
      <c r="AD108" s="19">
        <f t="shared" si="3"/>
        <v>18</v>
      </c>
      <c r="AE108" s="19">
        <f>SUM(T108:X108)</f>
        <v>21</v>
      </c>
      <c r="AM108" s="8"/>
      <c r="AN108" s="8"/>
      <c r="AO108" s="8"/>
      <c r="AP108" s="8"/>
    </row>
    <row r="109" spans="1:42" x14ac:dyDescent="0.25">
      <c r="A109" s="6">
        <v>108</v>
      </c>
      <c r="B109" s="14">
        <f>'Form Responses 1'!E109</f>
        <v>3</v>
      </c>
      <c r="C109" s="14">
        <f>'Form Responses 1'!F109</f>
        <v>3</v>
      </c>
      <c r="D109" s="14">
        <f>'Form Responses 1'!G109</f>
        <v>3</v>
      </c>
      <c r="E109" s="14">
        <f>'Form Responses 1'!H109</f>
        <v>3</v>
      </c>
      <c r="F109" s="14">
        <f>'Form Responses 1'!I109</f>
        <v>5</v>
      </c>
      <c r="G109" s="33">
        <f>'Form Responses 1'!J109</f>
        <v>17</v>
      </c>
      <c r="H109" s="14">
        <f>'Form Responses 1'!K109</f>
        <v>4</v>
      </c>
      <c r="I109" s="14">
        <f>'Form Responses 1'!L109</f>
        <v>4</v>
      </c>
      <c r="J109" s="14">
        <f>'Form Responses 1'!M109</f>
        <v>4</v>
      </c>
      <c r="K109" s="14">
        <f>'Form Responses 1'!N109</f>
        <v>5</v>
      </c>
      <c r="L109" s="14">
        <f>'Form Responses 1'!O109</f>
        <v>4</v>
      </c>
      <c r="M109" s="33">
        <f>'Form Responses 1'!P109</f>
        <v>21</v>
      </c>
      <c r="N109" s="14">
        <f>'Form Responses 1'!Q109</f>
        <v>4</v>
      </c>
      <c r="O109" s="14">
        <f>'Form Responses 1'!R109</f>
        <v>4</v>
      </c>
      <c r="P109" s="14">
        <f>'Form Responses 1'!S109</f>
        <v>4</v>
      </c>
      <c r="Q109" s="14">
        <f>'Form Responses 1'!T109</f>
        <v>5</v>
      </c>
      <c r="R109" s="14">
        <f>'Form Responses 1'!U109</f>
        <v>4</v>
      </c>
      <c r="S109" s="33">
        <f>'Form Responses 1'!V109</f>
        <v>21</v>
      </c>
      <c r="T109" s="14">
        <f>'Form Responses 1'!W109</f>
        <v>4</v>
      </c>
      <c r="U109" s="14">
        <f>'Form Responses 1'!X109</f>
        <v>4</v>
      </c>
      <c r="V109" s="14">
        <f>'Form Responses 1'!Y109</f>
        <v>4</v>
      </c>
      <c r="W109" s="14">
        <f>'Form Responses 1'!Z109</f>
        <v>4</v>
      </c>
      <c r="X109" s="14">
        <f>'Form Responses 1'!AA109</f>
        <v>4</v>
      </c>
      <c r="Y109" s="33">
        <f>'Form Responses 1'!AB109</f>
        <v>20</v>
      </c>
      <c r="Z109" s="6">
        <f>G109+M109+S109+Y109</f>
        <v>79</v>
      </c>
      <c r="AB109" s="19">
        <f t="shared" si="2"/>
        <v>17</v>
      </c>
      <c r="AC109" s="19">
        <f>SUM(H109:L109)</f>
        <v>21</v>
      </c>
      <c r="AD109" s="19">
        <f t="shared" si="3"/>
        <v>21</v>
      </c>
      <c r="AE109" s="19">
        <f>SUM(T109:X109)</f>
        <v>20</v>
      </c>
      <c r="AM109" s="8"/>
      <c r="AN109" s="8"/>
      <c r="AO109" s="8"/>
      <c r="AP109" s="8"/>
    </row>
    <row r="110" spans="1:42" x14ac:dyDescent="0.25">
      <c r="A110" s="6">
        <v>109</v>
      </c>
      <c r="B110" s="14">
        <f>'Form Responses 1'!E110</f>
        <v>4</v>
      </c>
      <c r="C110" s="14">
        <f>'Form Responses 1'!F110</f>
        <v>4</v>
      </c>
      <c r="D110" s="14">
        <f>'Form Responses 1'!G110</f>
        <v>4</v>
      </c>
      <c r="E110" s="14">
        <f>'Form Responses 1'!H110</f>
        <v>3</v>
      </c>
      <c r="F110" s="14">
        <f>'Form Responses 1'!I110</f>
        <v>4</v>
      </c>
      <c r="G110" s="33">
        <f>'Form Responses 1'!J110</f>
        <v>19</v>
      </c>
      <c r="H110" s="14">
        <f>'Form Responses 1'!K110</f>
        <v>4</v>
      </c>
      <c r="I110" s="14">
        <f>'Form Responses 1'!L110</f>
        <v>4</v>
      </c>
      <c r="J110" s="14">
        <f>'Form Responses 1'!M110</f>
        <v>5</v>
      </c>
      <c r="K110" s="14">
        <f>'Form Responses 1'!N110</f>
        <v>5</v>
      </c>
      <c r="L110" s="14">
        <f>'Form Responses 1'!O110</f>
        <v>3</v>
      </c>
      <c r="M110" s="33">
        <f>'Form Responses 1'!P110</f>
        <v>21</v>
      </c>
      <c r="N110" s="14">
        <f>'Form Responses 1'!Q110</f>
        <v>4</v>
      </c>
      <c r="O110" s="14">
        <f>'Form Responses 1'!R110</f>
        <v>4</v>
      </c>
      <c r="P110" s="14">
        <f>'Form Responses 1'!S110</f>
        <v>3</v>
      </c>
      <c r="Q110" s="14">
        <f>'Form Responses 1'!T110</f>
        <v>4</v>
      </c>
      <c r="R110" s="14">
        <f>'Form Responses 1'!U110</f>
        <v>4</v>
      </c>
      <c r="S110" s="33">
        <f>'Form Responses 1'!V110</f>
        <v>19</v>
      </c>
      <c r="T110" s="14">
        <f>'Form Responses 1'!W110</f>
        <v>4</v>
      </c>
      <c r="U110" s="14">
        <f>'Form Responses 1'!X110</f>
        <v>3</v>
      </c>
      <c r="V110" s="14">
        <f>'Form Responses 1'!Y110</f>
        <v>4</v>
      </c>
      <c r="W110" s="14">
        <f>'Form Responses 1'!Z110</f>
        <v>3</v>
      </c>
      <c r="X110" s="14">
        <f>'Form Responses 1'!AA110</f>
        <v>4</v>
      </c>
      <c r="Y110" s="33">
        <f>'Form Responses 1'!AB110</f>
        <v>18</v>
      </c>
      <c r="Z110" s="6">
        <f>G110+M110+S110+Y110</f>
        <v>77</v>
      </c>
      <c r="AB110" s="19">
        <f t="shared" si="2"/>
        <v>19</v>
      </c>
      <c r="AC110" s="19">
        <f>SUM(H110:L110)</f>
        <v>21</v>
      </c>
      <c r="AD110" s="19">
        <f t="shared" si="3"/>
        <v>19</v>
      </c>
      <c r="AE110" s="19">
        <f>SUM(T110:X110)</f>
        <v>18</v>
      </c>
      <c r="AM110" s="8"/>
      <c r="AN110" s="8"/>
      <c r="AO110" s="8"/>
      <c r="AP110" s="8"/>
    </row>
    <row r="111" spans="1:42" x14ac:dyDescent="0.25">
      <c r="A111" s="6">
        <v>110</v>
      </c>
      <c r="B111" s="14">
        <f>'Form Responses 1'!E111</f>
        <v>4</v>
      </c>
      <c r="C111" s="14">
        <f>'Form Responses 1'!F111</f>
        <v>4</v>
      </c>
      <c r="D111" s="14">
        <f>'Form Responses 1'!G111</f>
        <v>4</v>
      </c>
      <c r="E111" s="14">
        <f>'Form Responses 1'!H111</f>
        <v>3</v>
      </c>
      <c r="F111" s="14">
        <f>'Form Responses 1'!I111</f>
        <v>4</v>
      </c>
      <c r="G111" s="33">
        <f>'Form Responses 1'!J111</f>
        <v>19</v>
      </c>
      <c r="H111" s="14">
        <f>'Form Responses 1'!K111</f>
        <v>5</v>
      </c>
      <c r="I111" s="14">
        <f>'Form Responses 1'!L111</f>
        <v>4</v>
      </c>
      <c r="J111" s="14">
        <f>'Form Responses 1'!M111</f>
        <v>4</v>
      </c>
      <c r="K111" s="14">
        <f>'Form Responses 1'!N111</f>
        <v>4</v>
      </c>
      <c r="L111" s="14">
        <f>'Form Responses 1'!O111</f>
        <v>3</v>
      </c>
      <c r="M111" s="33">
        <f>'Form Responses 1'!P111</f>
        <v>20</v>
      </c>
      <c r="N111" s="14">
        <f>'Form Responses 1'!Q111</f>
        <v>4</v>
      </c>
      <c r="O111" s="14">
        <f>'Form Responses 1'!R111</f>
        <v>4</v>
      </c>
      <c r="P111" s="14">
        <f>'Form Responses 1'!S111</f>
        <v>3</v>
      </c>
      <c r="Q111" s="14">
        <f>'Form Responses 1'!T111</f>
        <v>4</v>
      </c>
      <c r="R111" s="14">
        <f>'Form Responses 1'!U111</f>
        <v>4</v>
      </c>
      <c r="S111" s="33">
        <f>'Form Responses 1'!V111</f>
        <v>19</v>
      </c>
      <c r="T111" s="14">
        <f>'Form Responses 1'!W111</f>
        <v>4</v>
      </c>
      <c r="U111" s="14">
        <f>'Form Responses 1'!X111</f>
        <v>4</v>
      </c>
      <c r="V111" s="14">
        <f>'Form Responses 1'!Y111</f>
        <v>4</v>
      </c>
      <c r="W111" s="14">
        <f>'Form Responses 1'!Z111</f>
        <v>4</v>
      </c>
      <c r="X111" s="14">
        <f>'Form Responses 1'!AA111</f>
        <v>5</v>
      </c>
      <c r="Y111" s="33">
        <f>'Form Responses 1'!AB111</f>
        <v>21</v>
      </c>
      <c r="Z111" s="6">
        <f>G111+M111+S111+Y111</f>
        <v>79</v>
      </c>
      <c r="AB111" s="19">
        <f t="shared" si="2"/>
        <v>19</v>
      </c>
      <c r="AC111" s="19">
        <f>SUM(H111:L111)</f>
        <v>20</v>
      </c>
      <c r="AD111" s="19">
        <f t="shared" si="3"/>
        <v>19</v>
      </c>
      <c r="AE111" s="19">
        <f>SUM(T111:X111)</f>
        <v>21</v>
      </c>
      <c r="AM111" s="8"/>
      <c r="AN111" s="8"/>
      <c r="AO111" s="8"/>
      <c r="AP111" s="8"/>
    </row>
    <row r="112" spans="1:42" x14ac:dyDescent="0.25">
      <c r="A112" s="6">
        <v>111</v>
      </c>
      <c r="B112" s="14">
        <f>'Form Responses 1'!E112</f>
        <v>5</v>
      </c>
      <c r="C112" s="14">
        <f>'Form Responses 1'!F112</f>
        <v>5</v>
      </c>
      <c r="D112" s="14">
        <f>'Form Responses 1'!G112</f>
        <v>4</v>
      </c>
      <c r="E112" s="14">
        <f>'Form Responses 1'!H112</f>
        <v>3</v>
      </c>
      <c r="F112" s="14">
        <f>'Form Responses 1'!I112</f>
        <v>4</v>
      </c>
      <c r="G112" s="33">
        <f>'Form Responses 1'!J112</f>
        <v>21</v>
      </c>
      <c r="H112" s="14">
        <f>'Form Responses 1'!K112</f>
        <v>5</v>
      </c>
      <c r="I112" s="14">
        <f>'Form Responses 1'!L112</f>
        <v>4</v>
      </c>
      <c r="J112" s="14">
        <f>'Form Responses 1'!M112</f>
        <v>4</v>
      </c>
      <c r="K112" s="14">
        <f>'Form Responses 1'!N112</f>
        <v>4</v>
      </c>
      <c r="L112" s="14">
        <f>'Form Responses 1'!O112</f>
        <v>4</v>
      </c>
      <c r="M112" s="33">
        <f>'Form Responses 1'!P112</f>
        <v>21</v>
      </c>
      <c r="N112" s="14">
        <f>'Form Responses 1'!Q112</f>
        <v>5</v>
      </c>
      <c r="O112" s="14">
        <f>'Form Responses 1'!R112</f>
        <v>4</v>
      </c>
      <c r="P112" s="14">
        <f>'Form Responses 1'!S112</f>
        <v>4</v>
      </c>
      <c r="Q112" s="14">
        <f>'Form Responses 1'!T112</f>
        <v>5</v>
      </c>
      <c r="R112" s="14">
        <f>'Form Responses 1'!U112</f>
        <v>4</v>
      </c>
      <c r="S112" s="33">
        <f>'Form Responses 1'!V112</f>
        <v>22</v>
      </c>
      <c r="T112" s="14">
        <f>'Form Responses 1'!W112</f>
        <v>4</v>
      </c>
      <c r="U112" s="14">
        <f>'Form Responses 1'!X112</f>
        <v>4</v>
      </c>
      <c r="V112" s="14">
        <f>'Form Responses 1'!Y112</f>
        <v>4</v>
      </c>
      <c r="W112" s="14">
        <f>'Form Responses 1'!Z112</f>
        <v>3</v>
      </c>
      <c r="X112" s="14">
        <f>'Form Responses 1'!AA112</f>
        <v>4</v>
      </c>
      <c r="Y112" s="33">
        <f>'Form Responses 1'!AB112</f>
        <v>19</v>
      </c>
      <c r="Z112" s="6">
        <f>G112+M112+S112+Y112</f>
        <v>83</v>
      </c>
      <c r="AB112" s="19">
        <f t="shared" si="2"/>
        <v>21</v>
      </c>
      <c r="AC112" s="19">
        <f>SUM(H112:L112)</f>
        <v>21</v>
      </c>
      <c r="AD112" s="19">
        <f t="shared" si="3"/>
        <v>22</v>
      </c>
      <c r="AE112" s="19">
        <f>SUM(T112:X112)</f>
        <v>19</v>
      </c>
      <c r="AM112" s="8"/>
      <c r="AN112" s="8"/>
      <c r="AO112" s="8"/>
      <c r="AP112" s="8"/>
    </row>
    <row r="113" spans="1:42" x14ac:dyDescent="0.25">
      <c r="A113" s="6">
        <v>112</v>
      </c>
      <c r="B113" s="14">
        <f>'Form Responses 1'!E113</f>
        <v>5</v>
      </c>
      <c r="C113" s="14">
        <f>'Form Responses 1'!F113</f>
        <v>4</v>
      </c>
      <c r="D113" s="14">
        <f>'Form Responses 1'!G113</f>
        <v>4</v>
      </c>
      <c r="E113" s="14">
        <f>'Form Responses 1'!H113</f>
        <v>4</v>
      </c>
      <c r="F113" s="14">
        <f>'Form Responses 1'!I113</f>
        <v>5</v>
      </c>
      <c r="G113" s="33">
        <f>'Form Responses 1'!J113</f>
        <v>22</v>
      </c>
      <c r="H113" s="14">
        <f>'Form Responses 1'!K113</f>
        <v>4</v>
      </c>
      <c r="I113" s="14">
        <f>'Form Responses 1'!L113</f>
        <v>4</v>
      </c>
      <c r="J113" s="14">
        <f>'Form Responses 1'!M113</f>
        <v>4</v>
      </c>
      <c r="K113" s="14">
        <f>'Form Responses 1'!N113</f>
        <v>5</v>
      </c>
      <c r="L113" s="14">
        <f>'Form Responses 1'!O113</f>
        <v>5</v>
      </c>
      <c r="M113" s="33">
        <f>'Form Responses 1'!P113</f>
        <v>22</v>
      </c>
      <c r="N113" s="14">
        <f>'Form Responses 1'!Q113</f>
        <v>5</v>
      </c>
      <c r="O113" s="14">
        <f>'Form Responses 1'!R113</f>
        <v>4</v>
      </c>
      <c r="P113" s="14">
        <f>'Form Responses 1'!S113</f>
        <v>4</v>
      </c>
      <c r="Q113" s="14">
        <f>'Form Responses 1'!T113</f>
        <v>5</v>
      </c>
      <c r="R113" s="14">
        <f>'Form Responses 1'!U113</f>
        <v>4</v>
      </c>
      <c r="S113" s="33">
        <f>'Form Responses 1'!V113</f>
        <v>22</v>
      </c>
      <c r="T113" s="14">
        <f>'Form Responses 1'!W113</f>
        <v>3</v>
      </c>
      <c r="U113" s="14">
        <f>'Form Responses 1'!X113</f>
        <v>4</v>
      </c>
      <c r="V113" s="14">
        <f>'Form Responses 1'!Y113</f>
        <v>4</v>
      </c>
      <c r="W113" s="14">
        <f>'Form Responses 1'!Z113</f>
        <v>4</v>
      </c>
      <c r="X113" s="14">
        <f>'Form Responses 1'!AA113</f>
        <v>4</v>
      </c>
      <c r="Y113" s="33">
        <f>'Form Responses 1'!AB113</f>
        <v>19</v>
      </c>
      <c r="Z113" s="6">
        <f>G113+M113+S113+Y113</f>
        <v>85</v>
      </c>
      <c r="AB113" s="19">
        <f t="shared" si="2"/>
        <v>22</v>
      </c>
      <c r="AC113" s="19">
        <f>SUM(H113:L113)</f>
        <v>22</v>
      </c>
      <c r="AD113" s="19">
        <f t="shared" si="3"/>
        <v>22</v>
      </c>
      <c r="AE113" s="19">
        <f>SUM(T113:X113)</f>
        <v>19</v>
      </c>
      <c r="AM113" s="8"/>
      <c r="AN113" s="8"/>
      <c r="AO113" s="8"/>
      <c r="AP113" s="8"/>
    </row>
    <row r="114" spans="1:42" x14ac:dyDescent="0.25">
      <c r="A114" s="6">
        <v>113</v>
      </c>
      <c r="B114" s="14">
        <f>'Form Responses 1'!E114</f>
        <v>5</v>
      </c>
      <c r="C114" s="14">
        <f>'Form Responses 1'!F114</f>
        <v>4</v>
      </c>
      <c r="D114" s="14">
        <f>'Form Responses 1'!G114</f>
        <v>4</v>
      </c>
      <c r="E114" s="14">
        <f>'Form Responses 1'!H114</f>
        <v>4</v>
      </c>
      <c r="F114" s="14">
        <f>'Form Responses 1'!I114</f>
        <v>4</v>
      </c>
      <c r="G114" s="33">
        <f>'Form Responses 1'!J114</f>
        <v>21</v>
      </c>
      <c r="H114" s="14">
        <f>'Form Responses 1'!K114</f>
        <v>4</v>
      </c>
      <c r="I114" s="14">
        <f>'Form Responses 1'!L114</f>
        <v>4</v>
      </c>
      <c r="J114" s="14">
        <f>'Form Responses 1'!M114</f>
        <v>4</v>
      </c>
      <c r="K114" s="14">
        <f>'Form Responses 1'!N114</f>
        <v>4</v>
      </c>
      <c r="L114" s="14">
        <f>'Form Responses 1'!O114</f>
        <v>4</v>
      </c>
      <c r="M114" s="33">
        <f>'Form Responses 1'!P114</f>
        <v>20</v>
      </c>
      <c r="N114" s="14">
        <f>'Form Responses 1'!Q114</f>
        <v>4</v>
      </c>
      <c r="O114" s="14">
        <f>'Form Responses 1'!R114</f>
        <v>4</v>
      </c>
      <c r="P114" s="14">
        <f>'Form Responses 1'!S114</f>
        <v>4</v>
      </c>
      <c r="Q114" s="14">
        <f>'Form Responses 1'!T114</f>
        <v>4</v>
      </c>
      <c r="R114" s="14">
        <f>'Form Responses 1'!U114</f>
        <v>4</v>
      </c>
      <c r="S114" s="33">
        <f>'Form Responses 1'!V114</f>
        <v>20</v>
      </c>
      <c r="T114" s="14">
        <f>'Form Responses 1'!W114</f>
        <v>3</v>
      </c>
      <c r="U114" s="14">
        <f>'Form Responses 1'!X114</f>
        <v>3</v>
      </c>
      <c r="V114" s="14">
        <f>'Form Responses 1'!Y114</f>
        <v>3</v>
      </c>
      <c r="W114" s="14">
        <f>'Form Responses 1'!Z114</f>
        <v>4</v>
      </c>
      <c r="X114" s="14">
        <f>'Form Responses 1'!AA114</f>
        <v>4</v>
      </c>
      <c r="Y114" s="33">
        <f>'Form Responses 1'!AB114</f>
        <v>17</v>
      </c>
      <c r="Z114" s="6">
        <f>G114+M114+S114+Y114</f>
        <v>78</v>
      </c>
      <c r="AB114" s="19">
        <f t="shared" si="2"/>
        <v>21</v>
      </c>
      <c r="AC114" s="19">
        <f>SUM(H114:L114)</f>
        <v>20</v>
      </c>
      <c r="AD114" s="19">
        <f t="shared" si="3"/>
        <v>20</v>
      </c>
      <c r="AE114" s="19">
        <f>SUM(T114:X114)</f>
        <v>17</v>
      </c>
      <c r="AM114" s="8"/>
      <c r="AN114" s="8"/>
      <c r="AO114" s="8"/>
      <c r="AP114" s="8"/>
    </row>
    <row r="115" spans="1:42" x14ac:dyDescent="0.25">
      <c r="A115" s="6">
        <v>114</v>
      </c>
      <c r="B115" s="14">
        <f>'Form Responses 1'!E115</f>
        <v>4</v>
      </c>
      <c r="C115" s="14">
        <f>'Form Responses 1'!F115</f>
        <v>4</v>
      </c>
      <c r="D115" s="14">
        <f>'Form Responses 1'!G115</f>
        <v>4</v>
      </c>
      <c r="E115" s="14">
        <f>'Form Responses 1'!H115</f>
        <v>3</v>
      </c>
      <c r="F115" s="14">
        <f>'Form Responses 1'!I115</f>
        <v>4</v>
      </c>
      <c r="G115" s="33">
        <f>'Form Responses 1'!J115</f>
        <v>19</v>
      </c>
      <c r="H115" s="14">
        <f>'Form Responses 1'!K115</f>
        <v>4</v>
      </c>
      <c r="I115" s="14">
        <f>'Form Responses 1'!L115</f>
        <v>4</v>
      </c>
      <c r="J115" s="14">
        <f>'Form Responses 1'!M115</f>
        <v>4</v>
      </c>
      <c r="K115" s="14">
        <f>'Form Responses 1'!N115</f>
        <v>5</v>
      </c>
      <c r="L115" s="14">
        <f>'Form Responses 1'!O115</f>
        <v>5</v>
      </c>
      <c r="M115" s="33">
        <f>'Form Responses 1'!P115</f>
        <v>22</v>
      </c>
      <c r="N115" s="14">
        <f>'Form Responses 1'!Q115</f>
        <v>5</v>
      </c>
      <c r="O115" s="14">
        <f>'Form Responses 1'!R115</f>
        <v>5</v>
      </c>
      <c r="P115" s="14">
        <f>'Form Responses 1'!S115</f>
        <v>3</v>
      </c>
      <c r="Q115" s="14">
        <f>'Form Responses 1'!T115</f>
        <v>5</v>
      </c>
      <c r="R115" s="14">
        <f>'Form Responses 1'!U115</f>
        <v>4</v>
      </c>
      <c r="S115" s="33">
        <f>'Form Responses 1'!V115</f>
        <v>22</v>
      </c>
      <c r="T115" s="14">
        <f>'Form Responses 1'!W115</f>
        <v>5</v>
      </c>
      <c r="U115" s="14">
        <f>'Form Responses 1'!X115</f>
        <v>5</v>
      </c>
      <c r="V115" s="14">
        <f>'Form Responses 1'!Y115</f>
        <v>5</v>
      </c>
      <c r="W115" s="14">
        <f>'Form Responses 1'!Z115</f>
        <v>4</v>
      </c>
      <c r="X115" s="14">
        <f>'Form Responses 1'!AA115</f>
        <v>4</v>
      </c>
      <c r="Y115" s="33">
        <f>'Form Responses 1'!AB115</f>
        <v>23</v>
      </c>
      <c r="Z115" s="6">
        <f>G115+M115+S115+Y115</f>
        <v>86</v>
      </c>
      <c r="AB115" s="19">
        <f t="shared" si="2"/>
        <v>19</v>
      </c>
      <c r="AC115" s="19">
        <f>SUM(H115:L115)</f>
        <v>22</v>
      </c>
      <c r="AD115" s="19">
        <f t="shared" si="3"/>
        <v>22</v>
      </c>
      <c r="AE115" s="19">
        <f>SUM(T115:X115)</f>
        <v>23</v>
      </c>
      <c r="AM115" s="8"/>
      <c r="AN115" s="8"/>
      <c r="AO115" s="8"/>
      <c r="AP115" s="8"/>
    </row>
    <row r="116" spans="1:42" x14ac:dyDescent="0.25">
      <c r="A116" s="6">
        <v>115</v>
      </c>
      <c r="B116" s="14">
        <f>'Form Responses 1'!E116</f>
        <v>5</v>
      </c>
      <c r="C116" s="14">
        <f>'Form Responses 1'!F116</f>
        <v>4</v>
      </c>
      <c r="D116" s="14">
        <f>'Form Responses 1'!G116</f>
        <v>4</v>
      </c>
      <c r="E116" s="14">
        <f>'Form Responses 1'!H116</f>
        <v>3</v>
      </c>
      <c r="F116" s="14">
        <f>'Form Responses 1'!I116</f>
        <v>5</v>
      </c>
      <c r="G116" s="33">
        <f>'Form Responses 1'!J116</f>
        <v>21</v>
      </c>
      <c r="H116" s="14">
        <f>'Form Responses 1'!K116</f>
        <v>4</v>
      </c>
      <c r="I116" s="14">
        <f>'Form Responses 1'!L116</f>
        <v>4</v>
      </c>
      <c r="J116" s="14">
        <f>'Form Responses 1'!M116</f>
        <v>5</v>
      </c>
      <c r="K116" s="14">
        <f>'Form Responses 1'!N116</f>
        <v>5</v>
      </c>
      <c r="L116" s="14">
        <f>'Form Responses 1'!O116</f>
        <v>4</v>
      </c>
      <c r="M116" s="33">
        <f>'Form Responses 1'!P116</f>
        <v>22</v>
      </c>
      <c r="N116" s="14">
        <f>'Form Responses 1'!Q116</f>
        <v>5</v>
      </c>
      <c r="O116" s="14">
        <f>'Form Responses 1'!R116</f>
        <v>4</v>
      </c>
      <c r="P116" s="14">
        <f>'Form Responses 1'!S116</f>
        <v>4</v>
      </c>
      <c r="Q116" s="14">
        <f>'Form Responses 1'!T116</f>
        <v>4</v>
      </c>
      <c r="R116" s="14">
        <f>'Form Responses 1'!U116</f>
        <v>4</v>
      </c>
      <c r="S116" s="33">
        <f>'Form Responses 1'!V116</f>
        <v>21</v>
      </c>
      <c r="T116" s="14">
        <f>'Form Responses 1'!W116</f>
        <v>5</v>
      </c>
      <c r="U116" s="14">
        <f>'Form Responses 1'!X116</f>
        <v>4</v>
      </c>
      <c r="V116" s="14">
        <f>'Form Responses 1'!Y116</f>
        <v>4</v>
      </c>
      <c r="W116" s="14">
        <f>'Form Responses 1'!Z116</f>
        <v>4</v>
      </c>
      <c r="X116" s="14">
        <f>'Form Responses 1'!AA116</f>
        <v>3</v>
      </c>
      <c r="Y116" s="33">
        <f>'Form Responses 1'!AB116</f>
        <v>20</v>
      </c>
      <c r="Z116" s="6">
        <f>G116+M116+S116+Y116</f>
        <v>84</v>
      </c>
      <c r="AB116" s="19">
        <f t="shared" si="2"/>
        <v>21</v>
      </c>
      <c r="AC116" s="19">
        <f>SUM(H116:L116)</f>
        <v>22</v>
      </c>
      <c r="AD116" s="19">
        <f t="shared" si="3"/>
        <v>21</v>
      </c>
      <c r="AE116" s="19">
        <f>SUM(T116:X116)</f>
        <v>20</v>
      </c>
      <c r="AM116" s="8"/>
      <c r="AN116" s="8"/>
      <c r="AO116" s="8"/>
      <c r="AP116" s="8"/>
    </row>
    <row r="117" spans="1:42" x14ac:dyDescent="0.25">
      <c r="A117" s="6">
        <v>116</v>
      </c>
      <c r="B117" s="14">
        <f>'Form Responses 1'!E117</f>
        <v>5</v>
      </c>
      <c r="C117" s="14">
        <f>'Form Responses 1'!F117</f>
        <v>4</v>
      </c>
      <c r="D117" s="14">
        <f>'Form Responses 1'!G117</f>
        <v>4</v>
      </c>
      <c r="E117" s="14">
        <f>'Form Responses 1'!H117</f>
        <v>5</v>
      </c>
      <c r="F117" s="14">
        <f>'Form Responses 1'!I117</f>
        <v>4</v>
      </c>
      <c r="G117" s="33">
        <f>'Form Responses 1'!J117</f>
        <v>22</v>
      </c>
      <c r="H117" s="14">
        <f>'Form Responses 1'!K117</f>
        <v>4</v>
      </c>
      <c r="I117" s="14">
        <f>'Form Responses 1'!L117</f>
        <v>4</v>
      </c>
      <c r="J117" s="14">
        <f>'Form Responses 1'!M117</f>
        <v>4</v>
      </c>
      <c r="K117" s="14">
        <f>'Form Responses 1'!N117</f>
        <v>4</v>
      </c>
      <c r="L117" s="14">
        <f>'Form Responses 1'!O117</f>
        <v>3</v>
      </c>
      <c r="M117" s="33">
        <f>'Form Responses 1'!P117</f>
        <v>19</v>
      </c>
      <c r="N117" s="14">
        <f>'Form Responses 1'!Q117</f>
        <v>4</v>
      </c>
      <c r="O117" s="14">
        <f>'Form Responses 1'!R117</f>
        <v>4</v>
      </c>
      <c r="P117" s="14">
        <f>'Form Responses 1'!S117</f>
        <v>4</v>
      </c>
      <c r="Q117" s="14">
        <f>'Form Responses 1'!T117</f>
        <v>4</v>
      </c>
      <c r="R117" s="14">
        <f>'Form Responses 1'!U117</f>
        <v>4</v>
      </c>
      <c r="S117" s="33">
        <f>'Form Responses 1'!V117</f>
        <v>20</v>
      </c>
      <c r="T117" s="14">
        <f>'Form Responses 1'!W117</f>
        <v>4</v>
      </c>
      <c r="U117" s="14">
        <f>'Form Responses 1'!X117</f>
        <v>4</v>
      </c>
      <c r="V117" s="14">
        <f>'Form Responses 1'!Y117</f>
        <v>4</v>
      </c>
      <c r="W117" s="14">
        <f>'Form Responses 1'!Z117</f>
        <v>4</v>
      </c>
      <c r="X117" s="14">
        <f>'Form Responses 1'!AA117</f>
        <v>4</v>
      </c>
      <c r="Y117" s="33">
        <f>'Form Responses 1'!AB117</f>
        <v>20</v>
      </c>
      <c r="Z117" s="6">
        <f>G117+M117+S117+Y117</f>
        <v>81</v>
      </c>
      <c r="AB117" s="19">
        <f t="shared" si="2"/>
        <v>22</v>
      </c>
      <c r="AC117" s="19">
        <f>SUM(H117:L117)</f>
        <v>19</v>
      </c>
      <c r="AD117" s="19">
        <f t="shared" si="3"/>
        <v>20</v>
      </c>
      <c r="AE117" s="19">
        <f>SUM(T117:X117)</f>
        <v>20</v>
      </c>
      <c r="AM117" s="8"/>
      <c r="AN117" s="8"/>
      <c r="AO117" s="8"/>
      <c r="AP117" s="8"/>
    </row>
    <row r="118" spans="1:42" x14ac:dyDescent="0.25">
      <c r="A118" s="6">
        <v>117</v>
      </c>
      <c r="B118" s="14">
        <f>'Form Responses 1'!E118</f>
        <v>4</v>
      </c>
      <c r="C118" s="14">
        <f>'Form Responses 1'!F118</f>
        <v>4</v>
      </c>
      <c r="D118" s="14">
        <f>'Form Responses 1'!G118</f>
        <v>4</v>
      </c>
      <c r="E118" s="14">
        <f>'Form Responses 1'!H118</f>
        <v>4</v>
      </c>
      <c r="F118" s="14">
        <f>'Form Responses 1'!I118</f>
        <v>5</v>
      </c>
      <c r="G118" s="33">
        <f>'Form Responses 1'!J118</f>
        <v>21</v>
      </c>
      <c r="H118" s="14">
        <f>'Form Responses 1'!K118</f>
        <v>5</v>
      </c>
      <c r="I118" s="14">
        <f>'Form Responses 1'!L118</f>
        <v>5</v>
      </c>
      <c r="J118" s="14">
        <f>'Form Responses 1'!M118</f>
        <v>4</v>
      </c>
      <c r="K118" s="14">
        <f>'Form Responses 1'!N118</f>
        <v>5</v>
      </c>
      <c r="L118" s="14">
        <f>'Form Responses 1'!O118</f>
        <v>3</v>
      </c>
      <c r="M118" s="33">
        <f>'Form Responses 1'!P118</f>
        <v>22</v>
      </c>
      <c r="N118" s="14">
        <f>'Form Responses 1'!Q118</f>
        <v>5</v>
      </c>
      <c r="O118" s="14">
        <f>'Form Responses 1'!R118</f>
        <v>4</v>
      </c>
      <c r="P118" s="14">
        <f>'Form Responses 1'!S118</f>
        <v>3</v>
      </c>
      <c r="Q118" s="14">
        <f>'Form Responses 1'!T118</f>
        <v>5</v>
      </c>
      <c r="R118" s="14">
        <f>'Form Responses 1'!U118</f>
        <v>4</v>
      </c>
      <c r="S118" s="33">
        <f>'Form Responses 1'!V118</f>
        <v>21</v>
      </c>
      <c r="T118" s="14">
        <f>'Form Responses 1'!W118</f>
        <v>4</v>
      </c>
      <c r="U118" s="14">
        <f>'Form Responses 1'!X118</f>
        <v>4</v>
      </c>
      <c r="V118" s="14">
        <f>'Form Responses 1'!Y118</f>
        <v>4</v>
      </c>
      <c r="W118" s="14">
        <f>'Form Responses 1'!Z118</f>
        <v>4</v>
      </c>
      <c r="X118" s="14">
        <f>'Form Responses 1'!AA118</f>
        <v>4</v>
      </c>
      <c r="Y118" s="33">
        <f>'Form Responses 1'!AB118</f>
        <v>20</v>
      </c>
      <c r="Z118" s="6">
        <f>G118+M118+S118+Y118</f>
        <v>84</v>
      </c>
      <c r="AB118" s="19">
        <f t="shared" si="2"/>
        <v>21</v>
      </c>
      <c r="AC118" s="19">
        <f>SUM(H118:L118)</f>
        <v>22</v>
      </c>
      <c r="AD118" s="19">
        <f t="shared" si="3"/>
        <v>21</v>
      </c>
      <c r="AE118" s="19">
        <f>SUM(T118:X118)</f>
        <v>20</v>
      </c>
      <c r="AM118" s="8"/>
      <c r="AN118" s="8"/>
      <c r="AO118" s="8"/>
      <c r="AP118" s="8"/>
    </row>
    <row r="119" spans="1:42" x14ac:dyDescent="0.25">
      <c r="A119" s="6">
        <v>118</v>
      </c>
      <c r="B119" s="14">
        <f>'Form Responses 1'!E119</f>
        <v>4</v>
      </c>
      <c r="C119" s="14">
        <f>'Form Responses 1'!F119</f>
        <v>5</v>
      </c>
      <c r="D119" s="14">
        <f>'Form Responses 1'!G119</f>
        <v>4</v>
      </c>
      <c r="E119" s="14">
        <f>'Form Responses 1'!H119</f>
        <v>3</v>
      </c>
      <c r="F119" s="14">
        <f>'Form Responses 1'!I119</f>
        <v>4</v>
      </c>
      <c r="G119" s="33">
        <f>'Form Responses 1'!J119</f>
        <v>20</v>
      </c>
      <c r="H119" s="14">
        <f>'Form Responses 1'!K119</f>
        <v>4</v>
      </c>
      <c r="I119" s="14">
        <f>'Form Responses 1'!L119</f>
        <v>4</v>
      </c>
      <c r="J119" s="14">
        <f>'Form Responses 1'!M119</f>
        <v>5</v>
      </c>
      <c r="K119" s="14">
        <f>'Form Responses 1'!N119</f>
        <v>3</v>
      </c>
      <c r="L119" s="14">
        <f>'Form Responses 1'!O119</f>
        <v>5</v>
      </c>
      <c r="M119" s="33">
        <f>'Form Responses 1'!P119</f>
        <v>21</v>
      </c>
      <c r="N119" s="14">
        <f>'Form Responses 1'!Q119</f>
        <v>4</v>
      </c>
      <c r="O119" s="14">
        <f>'Form Responses 1'!R119</f>
        <v>4</v>
      </c>
      <c r="P119" s="14">
        <f>'Form Responses 1'!S119</f>
        <v>4</v>
      </c>
      <c r="Q119" s="14">
        <f>'Form Responses 1'!T119</f>
        <v>4</v>
      </c>
      <c r="R119" s="14">
        <f>'Form Responses 1'!U119</f>
        <v>3</v>
      </c>
      <c r="S119" s="33">
        <f>'Form Responses 1'!V119</f>
        <v>19</v>
      </c>
      <c r="T119" s="14">
        <f>'Form Responses 1'!W119</f>
        <v>4</v>
      </c>
      <c r="U119" s="14">
        <f>'Form Responses 1'!X119</f>
        <v>4</v>
      </c>
      <c r="V119" s="14">
        <f>'Form Responses 1'!Y119</f>
        <v>3</v>
      </c>
      <c r="W119" s="14">
        <f>'Form Responses 1'!Z119</f>
        <v>4</v>
      </c>
      <c r="X119" s="14">
        <f>'Form Responses 1'!AA119</f>
        <v>4</v>
      </c>
      <c r="Y119" s="33">
        <f>'Form Responses 1'!AB119</f>
        <v>19</v>
      </c>
      <c r="Z119" s="6">
        <f>G119+M119+S119+Y119</f>
        <v>79</v>
      </c>
      <c r="AB119" s="19">
        <f t="shared" si="2"/>
        <v>20</v>
      </c>
      <c r="AC119" s="19">
        <f>SUM(H119:L119)</f>
        <v>21</v>
      </c>
      <c r="AD119" s="19">
        <f t="shared" si="3"/>
        <v>19</v>
      </c>
      <c r="AE119" s="19">
        <f>SUM(T119:X119)</f>
        <v>19</v>
      </c>
      <c r="AM119" s="8"/>
      <c r="AN119" s="8"/>
      <c r="AO119" s="8"/>
      <c r="AP119" s="8"/>
    </row>
    <row r="120" spans="1:42" x14ac:dyDescent="0.25">
      <c r="A120" s="6">
        <v>119</v>
      </c>
      <c r="B120" s="14">
        <f>'Form Responses 1'!E120</f>
        <v>5</v>
      </c>
      <c r="C120" s="14">
        <f>'Form Responses 1'!F120</f>
        <v>5</v>
      </c>
      <c r="D120" s="14">
        <f>'Form Responses 1'!G120</f>
        <v>4</v>
      </c>
      <c r="E120" s="14">
        <f>'Form Responses 1'!H120</f>
        <v>5</v>
      </c>
      <c r="F120" s="14">
        <f>'Form Responses 1'!I120</f>
        <v>3</v>
      </c>
      <c r="G120" s="33">
        <f>'Form Responses 1'!J120</f>
        <v>22</v>
      </c>
      <c r="H120" s="14">
        <f>'Form Responses 1'!K120</f>
        <v>4</v>
      </c>
      <c r="I120" s="14">
        <f>'Form Responses 1'!L120</f>
        <v>4</v>
      </c>
      <c r="J120" s="14">
        <f>'Form Responses 1'!M120</f>
        <v>4</v>
      </c>
      <c r="K120" s="14">
        <f>'Form Responses 1'!N120</f>
        <v>3</v>
      </c>
      <c r="L120" s="14">
        <f>'Form Responses 1'!O120</f>
        <v>3</v>
      </c>
      <c r="M120" s="33">
        <f>'Form Responses 1'!P120</f>
        <v>18</v>
      </c>
      <c r="N120" s="14">
        <f>'Form Responses 1'!Q120</f>
        <v>5</v>
      </c>
      <c r="O120" s="14">
        <f>'Form Responses 1'!R120</f>
        <v>5</v>
      </c>
      <c r="P120" s="14">
        <f>'Form Responses 1'!S120</f>
        <v>4</v>
      </c>
      <c r="Q120" s="14">
        <f>'Form Responses 1'!T120</f>
        <v>3</v>
      </c>
      <c r="R120" s="14">
        <f>'Form Responses 1'!U120</f>
        <v>4</v>
      </c>
      <c r="S120" s="33">
        <f>'Form Responses 1'!V120</f>
        <v>21</v>
      </c>
      <c r="T120" s="14">
        <f>'Form Responses 1'!W120</f>
        <v>4</v>
      </c>
      <c r="U120" s="14">
        <f>'Form Responses 1'!X120</f>
        <v>5</v>
      </c>
      <c r="V120" s="14">
        <f>'Form Responses 1'!Y120</f>
        <v>5</v>
      </c>
      <c r="W120" s="14">
        <f>'Form Responses 1'!Z120</f>
        <v>5</v>
      </c>
      <c r="X120" s="14">
        <f>'Form Responses 1'!AA120</f>
        <v>5</v>
      </c>
      <c r="Y120" s="33">
        <f>'Form Responses 1'!AB120</f>
        <v>24</v>
      </c>
      <c r="Z120" s="6">
        <f>G120+M120+S120+Y120</f>
        <v>85</v>
      </c>
      <c r="AB120" s="19">
        <f t="shared" si="2"/>
        <v>22</v>
      </c>
      <c r="AC120" s="19">
        <f>SUM(H120:L120)</f>
        <v>18</v>
      </c>
      <c r="AD120" s="19">
        <f t="shared" si="3"/>
        <v>21</v>
      </c>
      <c r="AE120" s="19">
        <f>SUM(T120:X120)</f>
        <v>24</v>
      </c>
      <c r="AM120" s="8"/>
      <c r="AN120" s="8"/>
      <c r="AO120" s="8"/>
      <c r="AP120" s="8"/>
    </row>
    <row r="121" spans="1:42" x14ac:dyDescent="0.25">
      <c r="A121" s="6">
        <v>120</v>
      </c>
      <c r="B121" s="14">
        <f>'Form Responses 1'!E121</f>
        <v>5</v>
      </c>
      <c r="C121" s="14">
        <f>'Form Responses 1'!F121</f>
        <v>5</v>
      </c>
      <c r="D121" s="14">
        <f>'Form Responses 1'!G121</f>
        <v>4</v>
      </c>
      <c r="E121" s="14">
        <f>'Form Responses 1'!H121</f>
        <v>3</v>
      </c>
      <c r="F121" s="14">
        <f>'Form Responses 1'!I121</f>
        <v>3</v>
      </c>
      <c r="G121" s="33">
        <f>'Form Responses 1'!J121</f>
        <v>20</v>
      </c>
      <c r="H121" s="14">
        <f>'Form Responses 1'!K121</f>
        <v>4</v>
      </c>
      <c r="I121" s="14">
        <f>'Form Responses 1'!L121</f>
        <v>4</v>
      </c>
      <c r="J121" s="14">
        <f>'Form Responses 1'!M121</f>
        <v>3</v>
      </c>
      <c r="K121" s="14">
        <f>'Form Responses 1'!N121</f>
        <v>3</v>
      </c>
      <c r="L121" s="14">
        <f>'Form Responses 1'!O121</f>
        <v>3</v>
      </c>
      <c r="M121" s="33">
        <f>'Form Responses 1'!P121</f>
        <v>17</v>
      </c>
      <c r="N121" s="14">
        <f>'Form Responses 1'!Q121</f>
        <v>4</v>
      </c>
      <c r="O121" s="14">
        <f>'Form Responses 1'!R121</f>
        <v>4</v>
      </c>
      <c r="P121" s="14">
        <f>'Form Responses 1'!S121</f>
        <v>4</v>
      </c>
      <c r="Q121" s="14">
        <f>'Form Responses 1'!T121</f>
        <v>4</v>
      </c>
      <c r="R121" s="14">
        <f>'Form Responses 1'!U121</f>
        <v>3</v>
      </c>
      <c r="S121" s="33">
        <f>'Form Responses 1'!V121</f>
        <v>19</v>
      </c>
      <c r="T121" s="14">
        <f>'Form Responses 1'!W121</f>
        <v>4</v>
      </c>
      <c r="U121" s="14">
        <f>'Form Responses 1'!X121</f>
        <v>4</v>
      </c>
      <c r="V121" s="14">
        <f>'Form Responses 1'!Y121</f>
        <v>4</v>
      </c>
      <c r="W121" s="14">
        <f>'Form Responses 1'!Z121</f>
        <v>4</v>
      </c>
      <c r="X121" s="14">
        <f>'Form Responses 1'!AA121</f>
        <v>3</v>
      </c>
      <c r="Y121" s="33">
        <f>'Form Responses 1'!AB121</f>
        <v>19</v>
      </c>
      <c r="Z121" s="6">
        <f>G121+M121+S121+Y121</f>
        <v>75</v>
      </c>
      <c r="AB121" s="19">
        <f t="shared" si="2"/>
        <v>20</v>
      </c>
      <c r="AC121" s="19">
        <f>SUM(H121:L121)</f>
        <v>17</v>
      </c>
      <c r="AD121" s="19">
        <f t="shared" si="3"/>
        <v>19</v>
      </c>
      <c r="AE121" s="19">
        <f>SUM(T121:X121)</f>
        <v>19</v>
      </c>
      <c r="AM121" s="8"/>
      <c r="AN121" s="8"/>
      <c r="AO121" s="8"/>
      <c r="AP121" s="8"/>
    </row>
    <row r="122" spans="1:42" x14ac:dyDescent="0.25">
      <c r="A122" s="6">
        <v>121</v>
      </c>
      <c r="B122" s="14">
        <f>'Form Responses 1'!E122</f>
        <v>4</v>
      </c>
      <c r="C122" s="14">
        <f>'Form Responses 1'!F122</f>
        <v>4</v>
      </c>
      <c r="D122" s="14">
        <f>'Form Responses 1'!G122</f>
        <v>4</v>
      </c>
      <c r="E122" s="14">
        <f>'Form Responses 1'!H122</f>
        <v>4</v>
      </c>
      <c r="F122" s="14">
        <f>'Form Responses 1'!I122</f>
        <v>3</v>
      </c>
      <c r="G122" s="33">
        <f>'Form Responses 1'!J122</f>
        <v>19</v>
      </c>
      <c r="H122" s="14">
        <f>'Form Responses 1'!K122</f>
        <v>4</v>
      </c>
      <c r="I122" s="14">
        <f>'Form Responses 1'!L122</f>
        <v>4</v>
      </c>
      <c r="J122" s="14">
        <f>'Form Responses 1'!M122</f>
        <v>4</v>
      </c>
      <c r="K122" s="14">
        <f>'Form Responses 1'!N122</f>
        <v>4</v>
      </c>
      <c r="L122" s="14">
        <f>'Form Responses 1'!O122</f>
        <v>3</v>
      </c>
      <c r="M122" s="33">
        <f>'Form Responses 1'!P122</f>
        <v>19</v>
      </c>
      <c r="N122" s="14">
        <f>'Form Responses 1'!Q122</f>
        <v>4</v>
      </c>
      <c r="O122" s="14">
        <f>'Form Responses 1'!R122</f>
        <v>4</v>
      </c>
      <c r="P122" s="14">
        <f>'Form Responses 1'!S122</f>
        <v>4</v>
      </c>
      <c r="Q122" s="14">
        <f>'Form Responses 1'!T122</f>
        <v>3</v>
      </c>
      <c r="R122" s="14">
        <f>'Form Responses 1'!U122</f>
        <v>4</v>
      </c>
      <c r="S122" s="33">
        <f>'Form Responses 1'!V122</f>
        <v>19</v>
      </c>
      <c r="T122" s="14">
        <f>'Form Responses 1'!W122</f>
        <v>4</v>
      </c>
      <c r="U122" s="14">
        <f>'Form Responses 1'!X122</f>
        <v>4</v>
      </c>
      <c r="V122" s="14">
        <f>'Form Responses 1'!Y122</f>
        <v>4</v>
      </c>
      <c r="W122" s="14">
        <f>'Form Responses 1'!Z122</f>
        <v>4</v>
      </c>
      <c r="X122" s="14">
        <f>'Form Responses 1'!AA122</f>
        <v>4</v>
      </c>
      <c r="Y122" s="33">
        <f>'Form Responses 1'!AB122</f>
        <v>20</v>
      </c>
      <c r="Z122" s="6">
        <f>G122+M122+S122+Y122</f>
        <v>77</v>
      </c>
      <c r="AB122" s="19">
        <f t="shared" si="2"/>
        <v>19</v>
      </c>
      <c r="AC122" s="19">
        <f>SUM(H122:L122)</f>
        <v>19</v>
      </c>
      <c r="AD122" s="19">
        <f t="shared" si="3"/>
        <v>19</v>
      </c>
      <c r="AE122" s="19">
        <f>SUM(T122:X122)</f>
        <v>20</v>
      </c>
      <c r="AM122" s="8"/>
      <c r="AN122" s="8"/>
      <c r="AO122" s="8"/>
      <c r="AP122" s="8"/>
    </row>
    <row r="123" spans="1:42" x14ac:dyDescent="0.25">
      <c r="A123" s="6">
        <v>122</v>
      </c>
      <c r="B123" s="14">
        <f>'Form Responses 1'!E123</f>
        <v>5</v>
      </c>
      <c r="C123" s="14">
        <f>'Form Responses 1'!F123</f>
        <v>5</v>
      </c>
      <c r="D123" s="14">
        <f>'Form Responses 1'!G123</f>
        <v>5</v>
      </c>
      <c r="E123" s="14">
        <f>'Form Responses 1'!H123</f>
        <v>5</v>
      </c>
      <c r="F123" s="14">
        <f>'Form Responses 1'!I123</f>
        <v>3</v>
      </c>
      <c r="G123" s="33">
        <f>'Form Responses 1'!J123</f>
        <v>23</v>
      </c>
      <c r="H123" s="14">
        <f>'Form Responses 1'!K123</f>
        <v>5</v>
      </c>
      <c r="I123" s="14">
        <f>'Form Responses 1'!L123</f>
        <v>4</v>
      </c>
      <c r="J123" s="14">
        <f>'Form Responses 1'!M123</f>
        <v>4</v>
      </c>
      <c r="K123" s="14">
        <f>'Form Responses 1'!N123</f>
        <v>3</v>
      </c>
      <c r="L123" s="14">
        <f>'Form Responses 1'!O123</f>
        <v>3</v>
      </c>
      <c r="M123" s="33">
        <f>'Form Responses 1'!P123</f>
        <v>19</v>
      </c>
      <c r="N123" s="14">
        <f>'Form Responses 1'!Q123</f>
        <v>5</v>
      </c>
      <c r="O123" s="14">
        <f>'Form Responses 1'!R123</f>
        <v>4</v>
      </c>
      <c r="P123" s="14">
        <f>'Form Responses 1'!S123</f>
        <v>3</v>
      </c>
      <c r="Q123" s="14">
        <f>'Form Responses 1'!T123</f>
        <v>3</v>
      </c>
      <c r="R123" s="14">
        <f>'Form Responses 1'!U123</f>
        <v>4</v>
      </c>
      <c r="S123" s="33">
        <f>'Form Responses 1'!V123</f>
        <v>19</v>
      </c>
      <c r="T123" s="14">
        <f>'Form Responses 1'!W123</f>
        <v>4</v>
      </c>
      <c r="U123" s="14">
        <f>'Form Responses 1'!X123</f>
        <v>5</v>
      </c>
      <c r="V123" s="14">
        <f>'Form Responses 1'!Y123</f>
        <v>4</v>
      </c>
      <c r="W123" s="14">
        <f>'Form Responses 1'!Z123</f>
        <v>4</v>
      </c>
      <c r="X123" s="14">
        <f>'Form Responses 1'!AA123</f>
        <v>3</v>
      </c>
      <c r="Y123" s="33">
        <f>'Form Responses 1'!AB123</f>
        <v>20</v>
      </c>
      <c r="Z123" s="6">
        <f>G123+M123+S123+Y123</f>
        <v>81</v>
      </c>
      <c r="AB123" s="19">
        <f t="shared" si="2"/>
        <v>23</v>
      </c>
      <c r="AC123" s="19">
        <f>SUM(H123:L123)</f>
        <v>19</v>
      </c>
      <c r="AD123" s="19">
        <f t="shared" si="3"/>
        <v>19</v>
      </c>
      <c r="AE123" s="19">
        <f>SUM(T123:X123)</f>
        <v>20</v>
      </c>
      <c r="AM123" s="8"/>
      <c r="AN123" s="8"/>
      <c r="AO123" s="8"/>
      <c r="AP123" s="8"/>
    </row>
    <row r="124" spans="1:42" x14ac:dyDescent="0.25">
      <c r="A124" s="6">
        <v>123</v>
      </c>
      <c r="B124" s="14">
        <f>'Form Responses 1'!E124</f>
        <v>5</v>
      </c>
      <c r="C124" s="14">
        <f>'Form Responses 1'!F124</f>
        <v>4</v>
      </c>
      <c r="D124" s="14">
        <f>'Form Responses 1'!G124</f>
        <v>4</v>
      </c>
      <c r="E124" s="14">
        <f>'Form Responses 1'!H124</f>
        <v>5</v>
      </c>
      <c r="F124" s="14">
        <f>'Form Responses 1'!I124</f>
        <v>4</v>
      </c>
      <c r="G124" s="33">
        <f>'Form Responses 1'!J124</f>
        <v>22</v>
      </c>
      <c r="H124" s="14">
        <f>'Form Responses 1'!K124</f>
        <v>3</v>
      </c>
      <c r="I124" s="14">
        <f>'Form Responses 1'!L124</f>
        <v>3</v>
      </c>
      <c r="J124" s="14">
        <f>'Form Responses 1'!M124</f>
        <v>3</v>
      </c>
      <c r="K124" s="14">
        <f>'Form Responses 1'!N124</f>
        <v>3</v>
      </c>
      <c r="L124" s="14">
        <f>'Form Responses 1'!O124</f>
        <v>4</v>
      </c>
      <c r="M124" s="33">
        <f>'Form Responses 1'!P124</f>
        <v>16</v>
      </c>
      <c r="N124" s="14">
        <f>'Form Responses 1'!Q124</f>
        <v>5</v>
      </c>
      <c r="O124" s="14">
        <f>'Form Responses 1'!R124</f>
        <v>5</v>
      </c>
      <c r="P124" s="14">
        <f>'Form Responses 1'!S124</f>
        <v>5</v>
      </c>
      <c r="Q124" s="14">
        <f>'Form Responses 1'!T124</f>
        <v>4</v>
      </c>
      <c r="R124" s="14">
        <f>'Form Responses 1'!U124</f>
        <v>4</v>
      </c>
      <c r="S124" s="33">
        <f>'Form Responses 1'!V124</f>
        <v>23</v>
      </c>
      <c r="T124" s="14">
        <f>'Form Responses 1'!W124</f>
        <v>5</v>
      </c>
      <c r="U124" s="14">
        <f>'Form Responses 1'!X124</f>
        <v>5</v>
      </c>
      <c r="V124" s="14">
        <f>'Form Responses 1'!Y124</f>
        <v>3</v>
      </c>
      <c r="W124" s="14">
        <f>'Form Responses 1'!Z124</f>
        <v>4</v>
      </c>
      <c r="X124" s="14">
        <f>'Form Responses 1'!AA124</f>
        <v>3</v>
      </c>
      <c r="Y124" s="33">
        <f>'Form Responses 1'!AB124</f>
        <v>20</v>
      </c>
      <c r="Z124" s="6">
        <f>G124+M124+S124+Y124</f>
        <v>81</v>
      </c>
      <c r="AB124" s="19">
        <f t="shared" si="2"/>
        <v>22</v>
      </c>
      <c r="AC124" s="19">
        <f>SUM(H124:L124)</f>
        <v>16</v>
      </c>
      <c r="AD124" s="19">
        <f t="shared" si="3"/>
        <v>23</v>
      </c>
      <c r="AE124" s="19">
        <f>SUM(T124:X124)</f>
        <v>20</v>
      </c>
      <c r="AM124" s="8"/>
      <c r="AN124" s="8"/>
      <c r="AO124" s="8"/>
      <c r="AP124" s="8"/>
    </row>
    <row r="125" spans="1:42" x14ac:dyDescent="0.25">
      <c r="A125" s="6">
        <v>124</v>
      </c>
      <c r="B125" s="14">
        <f>'Form Responses 1'!E125</f>
        <v>5</v>
      </c>
      <c r="C125" s="14">
        <f>'Form Responses 1'!F125</f>
        <v>5</v>
      </c>
      <c r="D125" s="14">
        <f>'Form Responses 1'!G125</f>
        <v>4</v>
      </c>
      <c r="E125" s="14">
        <f>'Form Responses 1'!H125</f>
        <v>3</v>
      </c>
      <c r="F125" s="14">
        <f>'Form Responses 1'!I125</f>
        <v>4</v>
      </c>
      <c r="G125" s="33">
        <f>'Form Responses 1'!J125</f>
        <v>21</v>
      </c>
      <c r="H125" s="14">
        <f>'Form Responses 1'!K125</f>
        <v>5</v>
      </c>
      <c r="I125" s="14">
        <f>'Form Responses 1'!L125</f>
        <v>5</v>
      </c>
      <c r="J125" s="14">
        <f>'Form Responses 1'!M125</f>
        <v>5</v>
      </c>
      <c r="K125" s="14">
        <f>'Form Responses 1'!N125</f>
        <v>4</v>
      </c>
      <c r="L125" s="14">
        <f>'Form Responses 1'!O125</f>
        <v>4</v>
      </c>
      <c r="M125" s="33">
        <f>'Form Responses 1'!P125</f>
        <v>23</v>
      </c>
      <c r="N125" s="14">
        <f>'Form Responses 1'!Q125</f>
        <v>5</v>
      </c>
      <c r="O125" s="14">
        <f>'Form Responses 1'!R125</f>
        <v>5</v>
      </c>
      <c r="P125" s="14">
        <f>'Form Responses 1'!S125</f>
        <v>4</v>
      </c>
      <c r="Q125" s="14">
        <f>'Form Responses 1'!T125</f>
        <v>4</v>
      </c>
      <c r="R125" s="14">
        <f>'Form Responses 1'!U125</f>
        <v>3</v>
      </c>
      <c r="S125" s="33">
        <f>'Form Responses 1'!V125</f>
        <v>21</v>
      </c>
      <c r="T125" s="14">
        <f>'Form Responses 1'!W125</f>
        <v>4</v>
      </c>
      <c r="U125" s="14">
        <f>'Form Responses 1'!X125</f>
        <v>4</v>
      </c>
      <c r="V125" s="14">
        <f>'Form Responses 1'!Y125</f>
        <v>5</v>
      </c>
      <c r="W125" s="14">
        <f>'Form Responses 1'!Z125</f>
        <v>5</v>
      </c>
      <c r="X125" s="14">
        <f>'Form Responses 1'!AA125</f>
        <v>4</v>
      </c>
      <c r="Y125" s="33">
        <f>'Form Responses 1'!AB125</f>
        <v>22</v>
      </c>
      <c r="Z125" s="6">
        <f>G125+M125+S125+Y125</f>
        <v>87</v>
      </c>
      <c r="AB125" s="19">
        <f t="shared" si="2"/>
        <v>21</v>
      </c>
      <c r="AC125" s="19">
        <f>SUM(H125:L125)</f>
        <v>23</v>
      </c>
      <c r="AD125" s="19">
        <f t="shared" si="3"/>
        <v>21</v>
      </c>
      <c r="AE125" s="19">
        <f>SUM(T125:X125)</f>
        <v>22</v>
      </c>
      <c r="AM125" s="8"/>
      <c r="AN125" s="8"/>
      <c r="AO125" s="8"/>
      <c r="AP125" s="8"/>
    </row>
    <row r="126" spans="1:42" x14ac:dyDescent="0.25">
      <c r="A126" s="6">
        <v>125</v>
      </c>
      <c r="B126" s="14">
        <f>'Form Responses 1'!E126</f>
        <v>4</v>
      </c>
      <c r="C126" s="14">
        <f>'Form Responses 1'!F126</f>
        <v>4</v>
      </c>
      <c r="D126" s="14">
        <f>'Form Responses 1'!G126</f>
        <v>4</v>
      </c>
      <c r="E126" s="14">
        <f>'Form Responses 1'!H126</f>
        <v>2</v>
      </c>
      <c r="F126" s="14">
        <f>'Form Responses 1'!I126</f>
        <v>3</v>
      </c>
      <c r="G126" s="33">
        <f>'Form Responses 1'!J126</f>
        <v>17</v>
      </c>
      <c r="H126" s="14">
        <f>'Form Responses 1'!K126</f>
        <v>5</v>
      </c>
      <c r="I126" s="14">
        <f>'Form Responses 1'!L126</f>
        <v>4</v>
      </c>
      <c r="J126" s="14">
        <f>'Form Responses 1'!M126</f>
        <v>4</v>
      </c>
      <c r="K126" s="14">
        <f>'Form Responses 1'!N126</f>
        <v>4</v>
      </c>
      <c r="L126" s="14">
        <f>'Form Responses 1'!O126</f>
        <v>4</v>
      </c>
      <c r="M126" s="33">
        <f>'Form Responses 1'!P126</f>
        <v>21</v>
      </c>
      <c r="N126" s="14">
        <f>'Form Responses 1'!Q126</f>
        <v>3</v>
      </c>
      <c r="O126" s="14">
        <f>'Form Responses 1'!R126</f>
        <v>4</v>
      </c>
      <c r="P126" s="14">
        <f>'Form Responses 1'!S126</f>
        <v>4</v>
      </c>
      <c r="Q126" s="14">
        <f>'Form Responses 1'!T126</f>
        <v>3</v>
      </c>
      <c r="R126" s="14">
        <f>'Form Responses 1'!U126</f>
        <v>4</v>
      </c>
      <c r="S126" s="33">
        <f>'Form Responses 1'!V126</f>
        <v>18</v>
      </c>
      <c r="T126" s="14">
        <f>'Form Responses 1'!W126</f>
        <v>4</v>
      </c>
      <c r="U126" s="14">
        <f>'Form Responses 1'!X126</f>
        <v>4</v>
      </c>
      <c r="V126" s="14">
        <f>'Form Responses 1'!Y126</f>
        <v>4</v>
      </c>
      <c r="W126" s="14">
        <f>'Form Responses 1'!Z126</f>
        <v>3</v>
      </c>
      <c r="X126" s="14">
        <f>'Form Responses 1'!AA126</f>
        <v>4</v>
      </c>
      <c r="Y126" s="33">
        <f>'Form Responses 1'!AB126</f>
        <v>19</v>
      </c>
      <c r="Z126" s="6">
        <f>G126+M126+S126+Y126</f>
        <v>75</v>
      </c>
      <c r="AB126" s="19">
        <f t="shared" si="2"/>
        <v>17</v>
      </c>
      <c r="AC126" s="19">
        <f>SUM(H126:L126)</f>
        <v>21</v>
      </c>
      <c r="AD126" s="19">
        <f t="shared" si="3"/>
        <v>18</v>
      </c>
      <c r="AE126" s="19">
        <f>SUM(T126:X126)</f>
        <v>19</v>
      </c>
      <c r="AM126" s="8"/>
      <c r="AN126" s="8"/>
      <c r="AO126" s="8"/>
      <c r="AP126" s="8"/>
    </row>
    <row r="131" spans="1:26" x14ac:dyDescent="0.25">
      <c r="A131" s="8"/>
      <c r="B131" s="11">
        <f>CORREL(B2:B126,$Z$2:$Z$126)</f>
        <v>0.56737804982823403</v>
      </c>
      <c r="C131" s="11">
        <f t="shared" ref="C131:F131" si="4">CORREL(C2:C126,$Z$2:$Z$126)</f>
        <v>0.59290116066058174</v>
      </c>
      <c r="D131" s="11">
        <f t="shared" si="4"/>
        <v>0.6419842509739434</v>
      </c>
      <c r="E131" s="11">
        <f t="shared" si="4"/>
        <v>0.47142791268276651</v>
      </c>
      <c r="F131" s="11">
        <f t="shared" si="4"/>
        <v>0.68059997113741733</v>
      </c>
      <c r="G131" s="11"/>
      <c r="H131" s="11">
        <f>CORREL(H2:H126,$Z$2:$Z$126)</f>
        <v>0.64376704081317959</v>
      </c>
      <c r="I131" s="11">
        <f>CORREL(I2:I126,$Z$2:$Z$126)</f>
        <v>0.59819912200289282</v>
      </c>
      <c r="J131" s="11">
        <f>CORREL(J2:J126,$Z$2:$Z$126)</f>
        <v>0.52265103857912465</v>
      </c>
      <c r="K131" s="11">
        <f>CORREL(K2:K126,$Z$2:$Z$126)</f>
        <v>0.59805755292462814</v>
      </c>
      <c r="L131" s="11">
        <f>CORREL(L2:L126,$Z$2:$Z$126)</f>
        <v>0.62821720385283486</v>
      </c>
      <c r="M131" s="11"/>
      <c r="N131" s="11">
        <f>CORREL(N2:N126,$Z$2:$Z$126)</f>
        <v>0.5798806744782159</v>
      </c>
      <c r="O131" s="11">
        <f t="shared" ref="O131:R131" si="5">CORREL(O2:O126,$Z$2:$Z$126)</f>
        <v>0.55005757373307895</v>
      </c>
      <c r="P131" s="11">
        <f t="shared" si="5"/>
        <v>0.51018257741879081</v>
      </c>
      <c r="Q131" s="11">
        <f t="shared" si="5"/>
        <v>0.59072782579518368</v>
      </c>
      <c r="R131" s="11">
        <f t="shared" si="5"/>
        <v>0.58341713310796461</v>
      </c>
      <c r="S131" s="11"/>
      <c r="T131" s="11">
        <f>CORREL(T2:T126,$Z$2:$Z$126)</f>
        <v>0.51421758364968162</v>
      </c>
      <c r="U131" s="11">
        <f>CORREL(U2:U126,$Z$2:$Z$126)</f>
        <v>0.59857206872043045</v>
      </c>
      <c r="V131" s="11">
        <f>CORREL(V2:V126,$Z$2:$Z$126)</f>
        <v>0.62227235363053601</v>
      </c>
      <c r="W131" s="11">
        <f>CORREL(W2:W126,$Z$2:$Z$126)</f>
        <v>0.63950660721656261</v>
      </c>
      <c r="X131" s="11">
        <f>CORREL(X2:X126,$Z$2:$Z$126)</f>
        <v>0.55721038359495723</v>
      </c>
      <c r="Y131" s="8"/>
      <c r="Z131" s="8"/>
    </row>
    <row r="132" spans="1:26" x14ac:dyDescent="0.25">
      <c r="A132" s="8"/>
      <c r="B132" s="9">
        <v>0.17499999999999999</v>
      </c>
      <c r="C132" s="9">
        <v>0.17499999999999999</v>
      </c>
      <c r="D132" s="9">
        <v>0.17499999999999999</v>
      </c>
      <c r="E132" s="9">
        <v>0.17499999999999999</v>
      </c>
      <c r="F132" s="9">
        <v>0.17499999999999999</v>
      </c>
      <c r="G132" s="9"/>
      <c r="H132" s="9">
        <v>0.17499999999999999</v>
      </c>
      <c r="I132" s="9">
        <v>0.17499999999999999</v>
      </c>
      <c r="J132" s="9">
        <v>0.17499999999999999</v>
      </c>
      <c r="K132" s="9">
        <v>0.17499999999999999</v>
      </c>
      <c r="L132" s="9">
        <v>0.17499999999999999</v>
      </c>
      <c r="M132" s="9"/>
      <c r="N132" s="9">
        <v>0.17499999999999999</v>
      </c>
      <c r="O132" s="9">
        <v>0.17499999999999999</v>
      </c>
      <c r="P132" s="9">
        <v>0.17499999999999999</v>
      </c>
      <c r="Q132" s="9">
        <v>0.17499999999999999</v>
      </c>
      <c r="R132" s="9">
        <v>0.17499999999999999</v>
      </c>
      <c r="S132" s="9"/>
      <c r="T132" s="9">
        <v>0.17499999999999999</v>
      </c>
      <c r="U132" s="9">
        <v>0.17499999999999999</v>
      </c>
      <c r="V132" s="9">
        <v>0.17499999999999999</v>
      </c>
      <c r="W132" s="9">
        <v>0.17499999999999999</v>
      </c>
      <c r="X132" s="9">
        <v>0.17499999999999999</v>
      </c>
      <c r="Y132" s="8"/>
      <c r="Z132" s="8"/>
    </row>
    <row r="133" spans="1:26" ht="13" x14ac:dyDescent="0.25">
      <c r="A133" s="8"/>
      <c r="B133" s="10" t="str">
        <f>IF(B131&gt;B132,"VALID","TIDAK")</f>
        <v>VALID</v>
      </c>
      <c r="C133" s="10" t="str">
        <f t="shared" ref="C133:F133" si="6">IF(C131&gt;C132,"VALID","TIDAK")</f>
        <v>VALID</v>
      </c>
      <c r="D133" s="10" t="str">
        <f t="shared" si="6"/>
        <v>VALID</v>
      </c>
      <c r="E133" s="10" t="str">
        <f t="shared" si="6"/>
        <v>VALID</v>
      </c>
      <c r="F133" s="10" t="str">
        <f t="shared" si="6"/>
        <v>VALID</v>
      </c>
      <c r="G133" s="10"/>
      <c r="H133" s="10" t="str">
        <f t="shared" ref="H133:L133" si="7">IF(H131&gt;H132,"VALID","TIDAK")</f>
        <v>VALID</v>
      </c>
      <c r="I133" s="10" t="str">
        <f t="shared" si="7"/>
        <v>VALID</v>
      </c>
      <c r="J133" s="10" t="str">
        <f t="shared" si="7"/>
        <v>VALID</v>
      </c>
      <c r="K133" s="10" t="str">
        <f t="shared" si="7"/>
        <v>VALID</v>
      </c>
      <c r="L133" s="10" t="str">
        <f t="shared" si="7"/>
        <v>VALID</v>
      </c>
      <c r="M133" s="10"/>
      <c r="N133" s="10" t="str">
        <f t="shared" ref="N133:R133" si="8">IF(N131&gt;N132,"VALID","TIDAK")</f>
        <v>VALID</v>
      </c>
      <c r="O133" s="10" t="str">
        <f t="shared" si="8"/>
        <v>VALID</v>
      </c>
      <c r="P133" s="10" t="str">
        <f t="shared" si="8"/>
        <v>VALID</v>
      </c>
      <c r="Q133" s="10" t="str">
        <f t="shared" si="8"/>
        <v>VALID</v>
      </c>
      <c r="R133" s="10" t="str">
        <f t="shared" si="8"/>
        <v>VALID</v>
      </c>
      <c r="S133" s="10"/>
      <c r="T133" s="10" t="str">
        <f>IF(T131&gt;T132,"VALID","TIDAK")</f>
        <v>VALID</v>
      </c>
      <c r="U133" s="10" t="str">
        <f t="shared" ref="U133:X133" si="9">IF(U131&gt;U132,"VALID","TIDAK")</f>
        <v>VALID</v>
      </c>
      <c r="V133" s="10" t="str">
        <f t="shared" si="9"/>
        <v>VALID</v>
      </c>
      <c r="W133" s="10" t="str">
        <f t="shared" si="9"/>
        <v>VALID</v>
      </c>
      <c r="X133" s="10" t="str">
        <f t="shared" si="9"/>
        <v>VALID</v>
      </c>
      <c r="Y133" s="8"/>
      <c r="Z133" s="8"/>
    </row>
  </sheetData>
  <mergeCells count="1">
    <mergeCell ref="AB1:AE1"/>
  </mergeCells>
  <phoneticPr fontId="6" type="noConversion"/>
  <conditionalFormatting sqref="B133:X133">
    <cfRule type="containsText" dxfId="5" priority="7" operator="containsText" text="TIDAK">
      <formula>NOT(ISERROR(SEARCH("TIDAK",B133)))</formula>
    </cfRule>
    <cfRule type="containsText" dxfId="4" priority="8" operator="containsText" text="VALID">
      <formula>NOT(ISERROR(SEARCH("VALID",B133)))</formula>
    </cfRule>
  </conditionalFormatting>
  <conditionalFormatting sqref="AH106:AL106 AQ106">
    <cfRule type="containsText" dxfId="3" priority="3" operator="containsText" text="valid">
      <formula>NOT(ISERROR(SEARCH("valid",AH106)))</formula>
    </cfRule>
    <cfRule type="containsText" dxfId="2" priority="4" operator="containsText" text="tidak">
      <formula>NOT(ISERROR(SEARCH("tidak",AH106)))</formula>
    </cfRule>
  </conditionalFormatting>
  <conditionalFormatting sqref="AM2:AP126">
    <cfRule type="containsText" dxfId="1" priority="1" operator="containsText" text="TIDAK">
      <formula>NOT(ISERROR(SEARCH("TIDAK",AM2)))</formula>
    </cfRule>
    <cfRule type="containsText" dxfId="0" priority="2" operator="containsText" text="SAMA">
      <formula>NOT(ISERROR(SEARCH("SAMA",AM2)))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007A-4C35-4194-92E1-3BAF1A90E949}">
  <dimension ref="A1:Y15"/>
  <sheetViews>
    <sheetView tabSelected="1" zoomScale="70" zoomScaleNormal="70" workbookViewId="0">
      <selection activeCell="W8" sqref="W8"/>
    </sheetView>
  </sheetViews>
  <sheetFormatPr defaultRowHeight="12.5" x14ac:dyDescent="0.25"/>
  <sheetData>
    <row r="1" spans="1:25" ht="13" x14ac:dyDescent="0.25">
      <c r="A1" s="29" t="s">
        <v>144</v>
      </c>
      <c r="B1" s="30" t="s">
        <v>145</v>
      </c>
      <c r="C1" s="31"/>
      <c r="D1" s="31"/>
      <c r="E1" s="31"/>
      <c r="F1" s="31"/>
      <c r="G1" s="31"/>
      <c r="H1" s="31"/>
      <c r="I1" s="31"/>
      <c r="J1" s="31"/>
      <c r="K1" s="32"/>
      <c r="L1" s="28" t="s">
        <v>146</v>
      </c>
      <c r="N1" s="29" t="s">
        <v>144</v>
      </c>
      <c r="O1" s="30" t="s">
        <v>145</v>
      </c>
      <c r="P1" s="31"/>
      <c r="Q1" s="31"/>
      <c r="R1" s="31"/>
      <c r="S1" s="31"/>
      <c r="T1" s="31"/>
      <c r="U1" s="31"/>
      <c r="V1" s="31"/>
      <c r="W1" s="31"/>
      <c r="X1" s="32"/>
      <c r="Y1" s="28" t="s">
        <v>146</v>
      </c>
    </row>
    <row r="2" spans="1:25" ht="13" x14ac:dyDescent="0.25">
      <c r="A2" s="29"/>
      <c r="B2" s="15">
        <v>1</v>
      </c>
      <c r="C2" s="15" t="s">
        <v>147</v>
      </c>
      <c r="D2" s="15">
        <v>2</v>
      </c>
      <c r="E2" s="15" t="s">
        <v>147</v>
      </c>
      <c r="F2" s="15">
        <v>3</v>
      </c>
      <c r="G2" s="15" t="s">
        <v>147</v>
      </c>
      <c r="H2" s="15">
        <v>4</v>
      </c>
      <c r="I2" s="15" t="s">
        <v>147</v>
      </c>
      <c r="J2" s="15">
        <v>5</v>
      </c>
      <c r="K2" s="15" t="s">
        <v>147</v>
      </c>
      <c r="L2" s="28"/>
      <c r="N2" s="29"/>
      <c r="O2" s="15">
        <v>1</v>
      </c>
      <c r="P2" s="15" t="s">
        <v>147</v>
      </c>
      <c r="Q2" s="15">
        <v>2</v>
      </c>
      <c r="R2" s="15" t="s">
        <v>147</v>
      </c>
      <c r="S2" s="15">
        <v>3</v>
      </c>
      <c r="T2" s="15" t="s">
        <v>147</v>
      </c>
      <c r="U2" s="15">
        <v>4</v>
      </c>
      <c r="V2" s="15" t="s">
        <v>147</v>
      </c>
      <c r="W2" s="15">
        <v>5</v>
      </c>
      <c r="X2" s="15" t="s">
        <v>147</v>
      </c>
      <c r="Y2" s="28"/>
    </row>
    <row r="3" spans="1:25" ht="13" x14ac:dyDescent="0.25">
      <c r="A3" s="15" t="s">
        <v>124</v>
      </c>
      <c r="B3" s="7">
        <f>COUNTIF(Validitas!$B$2:$B$126,"1")</f>
        <v>0</v>
      </c>
      <c r="C3" s="16">
        <f>B3/$L$3</f>
        <v>0</v>
      </c>
      <c r="D3" s="7">
        <f>COUNTIF(Validitas!$B$2:$B$126,"2")</f>
        <v>6</v>
      </c>
      <c r="E3" s="16">
        <f>D3/$L$3</f>
        <v>4.8000000000000001E-2</v>
      </c>
      <c r="F3" s="7">
        <f>COUNTIF(Validitas!$B$2:$B$126,"3")</f>
        <v>21</v>
      </c>
      <c r="G3" s="16">
        <f>F3/$L$3</f>
        <v>0.16800000000000001</v>
      </c>
      <c r="H3" s="7">
        <f>COUNTIF(Validitas!$B$2:$B$126,"4")</f>
        <v>53</v>
      </c>
      <c r="I3" s="16">
        <f>H3/$L$3</f>
        <v>0.42399999999999999</v>
      </c>
      <c r="J3" s="7">
        <f>COUNTIF(Validitas!$B$2:$B$126,"5")</f>
        <v>45</v>
      </c>
      <c r="K3" s="16">
        <f>J3/$L$3</f>
        <v>0.36</v>
      </c>
      <c r="L3" s="17">
        <f>SUM(B3+D3+F3+H3+J3)</f>
        <v>125</v>
      </c>
      <c r="M3" s="18"/>
      <c r="N3" s="15" t="s">
        <v>131</v>
      </c>
      <c r="O3" s="7">
        <f>COUNTIF(Validitas!$N$2:$N$126,"1")</f>
        <v>0</v>
      </c>
      <c r="P3" s="16">
        <f>O3/$Y$3</f>
        <v>0</v>
      </c>
      <c r="Q3" s="7">
        <f>COUNTIF(Validitas!$N$2:$N$126,"2")</f>
        <v>1</v>
      </c>
      <c r="R3" s="16">
        <f>Q3/$Y$3</f>
        <v>8.0000000000000002E-3</v>
      </c>
      <c r="S3" s="7">
        <f>COUNTIF(Validitas!$N$2:$N$126,"3")</f>
        <v>18</v>
      </c>
      <c r="T3" s="16">
        <f>S3/$Y$3</f>
        <v>0.14399999999999999</v>
      </c>
      <c r="U3" s="7">
        <f>COUNTIF(Validitas!$N$2:$N$126,"4")</f>
        <v>76</v>
      </c>
      <c r="V3" s="16">
        <f>U3/$Y$3</f>
        <v>0.60799999999999998</v>
      </c>
      <c r="W3" s="7">
        <f>COUNTIF(Validitas!$N$2:$N$126,"5")</f>
        <v>30</v>
      </c>
      <c r="X3" s="16">
        <f>W3/$Y$3</f>
        <v>0.24</v>
      </c>
      <c r="Y3" s="17">
        <f>SUM(O3+Q3+S3+U3+W3)</f>
        <v>125</v>
      </c>
    </row>
    <row r="4" spans="1:25" ht="13" x14ac:dyDescent="0.25">
      <c r="A4" s="15" t="s">
        <v>125</v>
      </c>
      <c r="B4" s="7">
        <f>COUNTIF(Validitas!$C$2:$C$126,"1")</f>
        <v>0</v>
      </c>
      <c r="C4" s="16">
        <f t="shared" ref="C4:C7" si="0">B4/$L$3</f>
        <v>0</v>
      </c>
      <c r="D4" s="7">
        <f>COUNTIF(Validitas!$C$2:$C$126,"2")</f>
        <v>3</v>
      </c>
      <c r="E4" s="16">
        <f t="shared" ref="E4:G7" si="1">D4/$L$3</f>
        <v>2.4E-2</v>
      </c>
      <c r="F4" s="7">
        <f>COUNTIF(Validitas!$C$2:$C$126,"3")</f>
        <v>35</v>
      </c>
      <c r="G4" s="16">
        <f t="shared" si="1"/>
        <v>0.28000000000000003</v>
      </c>
      <c r="H4" s="7">
        <f>COUNTIF(Validitas!$C$2:$C$126,"4")</f>
        <v>55</v>
      </c>
      <c r="I4" s="16">
        <f t="shared" ref="I4" si="2">H4/$L$3</f>
        <v>0.44</v>
      </c>
      <c r="J4" s="7">
        <f>COUNTIF(Validitas!$C$2:$C$126,"5")</f>
        <v>32</v>
      </c>
      <c r="K4" s="16">
        <f t="shared" ref="K4" si="3">J4/$L$3</f>
        <v>0.25600000000000001</v>
      </c>
      <c r="L4" s="17">
        <f t="shared" ref="L4:L7" si="4">SUM(B4+D4+F4+H4+J4)</f>
        <v>125</v>
      </c>
      <c r="N4" s="15" t="s">
        <v>132</v>
      </c>
      <c r="O4" s="7">
        <f>COUNTIF(Validitas!$O$2:$O$126,"1")</f>
        <v>0</v>
      </c>
      <c r="P4" s="16">
        <f t="shared" ref="P4:R7" si="5">O4/$Y$3</f>
        <v>0</v>
      </c>
      <c r="Q4" s="7">
        <f>COUNTIF(Validitas!$O$2:$O$126,"2")</f>
        <v>0</v>
      </c>
      <c r="R4" s="16">
        <f t="shared" si="5"/>
        <v>0</v>
      </c>
      <c r="S4" s="7">
        <f>COUNTIF(Validitas!$O$2:$O$126,"3")</f>
        <v>18</v>
      </c>
      <c r="T4" s="16">
        <f t="shared" ref="T4" si="6">S4/$Y$3</f>
        <v>0.14399999999999999</v>
      </c>
      <c r="U4" s="7">
        <f>COUNTIF(Validitas!$O$2:$O$126,"4")</f>
        <v>91</v>
      </c>
      <c r="V4" s="16">
        <f t="shared" ref="V4" si="7">U4/$Y$3</f>
        <v>0.72799999999999998</v>
      </c>
      <c r="W4" s="7">
        <f>COUNTIF(Validitas!$O$2:$O$126,"5")</f>
        <v>16</v>
      </c>
      <c r="X4" s="16">
        <f t="shared" ref="X4" si="8">W4/$Y$3</f>
        <v>0.128</v>
      </c>
      <c r="Y4" s="17">
        <f t="shared" ref="Y4:Y7" si="9">SUM(O4+Q4+S4+U4+W4)</f>
        <v>125</v>
      </c>
    </row>
    <row r="5" spans="1:25" ht="13" x14ac:dyDescent="0.25">
      <c r="A5" s="15" t="s">
        <v>126</v>
      </c>
      <c r="B5" s="7">
        <f>COUNTIF(Validitas!$D$2:$D$126,"1")</f>
        <v>1</v>
      </c>
      <c r="C5" s="16">
        <f t="shared" si="0"/>
        <v>8.0000000000000002E-3</v>
      </c>
      <c r="D5" s="7">
        <f>COUNTIF(Validitas!$D$2:$D$126,"2")</f>
        <v>1</v>
      </c>
      <c r="E5" s="16">
        <f t="shared" si="1"/>
        <v>8.0000000000000002E-3</v>
      </c>
      <c r="F5" s="7">
        <f>COUNTIF(Validitas!$D$2:$D$126,"3")</f>
        <v>30</v>
      </c>
      <c r="G5" s="16">
        <f t="shared" si="1"/>
        <v>0.24</v>
      </c>
      <c r="H5" s="7">
        <f>COUNTIF(Validitas!$D$2:$D$126,"4")</f>
        <v>64</v>
      </c>
      <c r="I5" s="16">
        <f t="shared" ref="I5" si="10">H5/$L$3</f>
        <v>0.51200000000000001</v>
      </c>
      <c r="J5" s="7">
        <f>COUNTIF(Validitas!$D$2:$D$126,"5")</f>
        <v>29</v>
      </c>
      <c r="K5" s="16">
        <f t="shared" ref="K5" si="11">J5/$L$3</f>
        <v>0.23200000000000001</v>
      </c>
      <c r="L5" s="17">
        <f t="shared" si="4"/>
        <v>125</v>
      </c>
      <c r="N5" s="15" t="s">
        <v>133</v>
      </c>
      <c r="O5" s="7">
        <f>COUNTIF(Validitas!$P$2:$P$126,"1")</f>
        <v>0</v>
      </c>
      <c r="P5" s="16">
        <f t="shared" si="5"/>
        <v>0</v>
      </c>
      <c r="Q5" s="7">
        <f>COUNTIF(Validitas!$P$2:$P$126,"2")</f>
        <v>0</v>
      </c>
      <c r="R5" s="16">
        <f t="shared" si="5"/>
        <v>0</v>
      </c>
      <c r="S5" s="7">
        <f>COUNTIF(Validitas!$P$2:$P$126,"3")</f>
        <v>26</v>
      </c>
      <c r="T5" s="16">
        <f t="shared" ref="T5:T7" si="12">S5/$Y$3</f>
        <v>0.20799999999999999</v>
      </c>
      <c r="U5" s="7">
        <f>COUNTIF(Validitas!$P$2:$P$126,"4")</f>
        <v>88</v>
      </c>
      <c r="V5" s="16">
        <f t="shared" ref="V5:V7" si="13">U5/$Y$3</f>
        <v>0.70399999999999996</v>
      </c>
      <c r="W5" s="7">
        <f>COUNTIF(Validitas!$P$2:$P$126,"5")</f>
        <v>11</v>
      </c>
      <c r="X5" s="16">
        <f t="shared" ref="X5:X7" si="14">W5/$Y$3</f>
        <v>8.7999999999999995E-2</v>
      </c>
      <c r="Y5" s="17">
        <f t="shared" si="9"/>
        <v>125</v>
      </c>
    </row>
    <row r="6" spans="1:25" ht="13" x14ac:dyDescent="0.25">
      <c r="A6" s="15" t="s">
        <v>123</v>
      </c>
      <c r="B6" s="7">
        <f>COUNTIF(Validitas!$E$2:$E$126,"1")</f>
        <v>0</v>
      </c>
      <c r="C6" s="16">
        <f t="shared" si="0"/>
        <v>0</v>
      </c>
      <c r="D6" s="7">
        <f>COUNTIF(Validitas!$E$2:$E$126,"2")</f>
        <v>2</v>
      </c>
      <c r="E6" s="16">
        <f t="shared" si="1"/>
        <v>1.6E-2</v>
      </c>
      <c r="F6" s="7">
        <f>COUNTIF(Validitas!$E$2:$E$126,"3")</f>
        <v>40</v>
      </c>
      <c r="G6" s="16">
        <f t="shared" si="1"/>
        <v>0.32</v>
      </c>
      <c r="H6" s="7">
        <f>COUNTIF(Validitas!$E$2:$E$126,"4")</f>
        <v>70</v>
      </c>
      <c r="I6" s="16">
        <f t="shared" ref="I6:I7" si="15">H6/$L$3</f>
        <v>0.56000000000000005</v>
      </c>
      <c r="J6" s="7">
        <f>COUNTIF(Validitas!$E$2:$E$126,"5")</f>
        <v>13</v>
      </c>
      <c r="K6" s="16">
        <f t="shared" ref="K6:K7" si="16">J6/$L$3</f>
        <v>0.104</v>
      </c>
      <c r="L6" s="17">
        <f t="shared" si="4"/>
        <v>125</v>
      </c>
      <c r="N6" s="15" t="s">
        <v>268</v>
      </c>
      <c r="O6" s="7">
        <f>COUNTIF(Validitas!$Q$2:$Q$126,"1")</f>
        <v>0</v>
      </c>
      <c r="P6" s="16">
        <f t="shared" si="5"/>
        <v>0</v>
      </c>
      <c r="Q6" s="7">
        <f>COUNTIF(Validitas!$Q$2:$Q$126,"2")</f>
        <v>0</v>
      </c>
      <c r="R6" s="16">
        <f t="shared" si="5"/>
        <v>0</v>
      </c>
      <c r="S6" s="7">
        <f>COUNTIF(Validitas!$Q$2:$Q$126,"3")</f>
        <v>25</v>
      </c>
      <c r="T6" s="16">
        <f t="shared" si="12"/>
        <v>0.2</v>
      </c>
      <c r="U6" s="7">
        <f>COUNTIF(Validitas!$Q$2:$Q$126,"4")</f>
        <v>85</v>
      </c>
      <c r="V6" s="16">
        <f t="shared" si="13"/>
        <v>0.68</v>
      </c>
      <c r="W6" s="7">
        <f>COUNTIF(Validitas!$Q$2:$Q$126,"5")</f>
        <v>15</v>
      </c>
      <c r="X6" s="16">
        <f t="shared" si="14"/>
        <v>0.12</v>
      </c>
      <c r="Y6" s="17">
        <f t="shared" si="9"/>
        <v>125</v>
      </c>
    </row>
    <row r="7" spans="1:25" ht="13" x14ac:dyDescent="0.25">
      <c r="A7" s="15" t="s">
        <v>267</v>
      </c>
      <c r="B7" s="7">
        <f>COUNTIF(Validitas!$F$2:$F$126,"1")</f>
        <v>1</v>
      </c>
      <c r="C7" s="16">
        <f t="shared" si="0"/>
        <v>8.0000000000000002E-3</v>
      </c>
      <c r="D7" s="7">
        <f>COUNTIF(Validitas!$F$2:$F$126,"2")</f>
        <v>2</v>
      </c>
      <c r="E7" s="16">
        <f t="shared" si="1"/>
        <v>1.6E-2</v>
      </c>
      <c r="F7" s="7">
        <f>COUNTIF(Validitas!$F$2:$F$126,"3")</f>
        <v>42</v>
      </c>
      <c r="G7" s="16">
        <f t="shared" si="1"/>
        <v>0.33600000000000002</v>
      </c>
      <c r="H7" s="7">
        <f>COUNTIF(Validitas!$F$2:$F$126,"4")</f>
        <v>59</v>
      </c>
      <c r="I7" s="16">
        <f t="shared" si="15"/>
        <v>0.47199999999999998</v>
      </c>
      <c r="J7" s="7">
        <f>COUNTIF(Validitas!$F$2:$F$126,"5")</f>
        <v>21</v>
      </c>
      <c r="K7" s="16">
        <f t="shared" si="16"/>
        <v>0.16800000000000001</v>
      </c>
      <c r="L7" s="17">
        <f t="shared" si="4"/>
        <v>125</v>
      </c>
      <c r="N7" s="15" t="s">
        <v>269</v>
      </c>
      <c r="O7" s="7">
        <f>COUNTIF(Validitas!$R$2:$R$126,"1")</f>
        <v>1</v>
      </c>
      <c r="P7" s="16">
        <f t="shared" si="5"/>
        <v>8.0000000000000002E-3</v>
      </c>
      <c r="Q7" s="7">
        <f>COUNTIF(Validitas!$R$2:$R$126,"2")</f>
        <v>2</v>
      </c>
      <c r="R7" s="16">
        <f t="shared" si="5"/>
        <v>1.6E-2</v>
      </c>
      <c r="S7" s="7">
        <f>COUNTIF(Validitas!$R$2:$R$126,"3")</f>
        <v>30</v>
      </c>
      <c r="T7" s="16">
        <f t="shared" si="12"/>
        <v>0.24</v>
      </c>
      <c r="U7" s="7">
        <f>COUNTIF(Validitas!$R$2:$R$126,"4")</f>
        <v>74</v>
      </c>
      <c r="V7" s="16">
        <f t="shared" si="13"/>
        <v>0.59199999999999997</v>
      </c>
      <c r="W7" s="7">
        <f>COUNTIF(Validitas!$R$2:$R$126,"5")</f>
        <v>18</v>
      </c>
      <c r="X7" s="16">
        <f t="shared" si="14"/>
        <v>0.14399999999999999</v>
      </c>
      <c r="Y7" s="17">
        <f t="shared" si="9"/>
        <v>125</v>
      </c>
    </row>
    <row r="9" spans="1:25" ht="13" x14ac:dyDescent="0.25">
      <c r="A9" s="29" t="s">
        <v>144</v>
      </c>
      <c r="B9" s="30" t="s">
        <v>145</v>
      </c>
      <c r="C9" s="31"/>
      <c r="D9" s="31"/>
      <c r="E9" s="31"/>
      <c r="F9" s="31"/>
      <c r="G9" s="31"/>
      <c r="H9" s="31"/>
      <c r="I9" s="31"/>
      <c r="J9" s="31"/>
      <c r="K9" s="32"/>
      <c r="L9" s="28" t="s">
        <v>146</v>
      </c>
      <c r="N9" s="29" t="s">
        <v>144</v>
      </c>
      <c r="O9" s="30" t="s">
        <v>145</v>
      </c>
      <c r="P9" s="31"/>
      <c r="Q9" s="31"/>
      <c r="R9" s="31"/>
      <c r="S9" s="31"/>
      <c r="T9" s="31"/>
      <c r="U9" s="31"/>
      <c r="V9" s="31"/>
      <c r="W9" s="31"/>
      <c r="X9" s="32"/>
      <c r="Y9" s="28" t="s">
        <v>146</v>
      </c>
    </row>
    <row r="10" spans="1:25" ht="13" x14ac:dyDescent="0.25">
      <c r="A10" s="29"/>
      <c r="B10" s="15">
        <v>1</v>
      </c>
      <c r="C10" s="15" t="s">
        <v>147</v>
      </c>
      <c r="D10" s="15">
        <v>2</v>
      </c>
      <c r="E10" s="15" t="s">
        <v>147</v>
      </c>
      <c r="F10" s="15">
        <v>3</v>
      </c>
      <c r="G10" s="15" t="s">
        <v>147</v>
      </c>
      <c r="H10" s="15">
        <v>4</v>
      </c>
      <c r="I10" s="15" t="s">
        <v>147</v>
      </c>
      <c r="J10" s="15">
        <v>5</v>
      </c>
      <c r="K10" s="15" t="s">
        <v>147</v>
      </c>
      <c r="L10" s="28"/>
      <c r="N10" s="29"/>
      <c r="O10" s="15">
        <v>1</v>
      </c>
      <c r="P10" s="15" t="s">
        <v>147</v>
      </c>
      <c r="Q10" s="15">
        <v>2</v>
      </c>
      <c r="R10" s="15" t="s">
        <v>147</v>
      </c>
      <c r="S10" s="15">
        <v>3</v>
      </c>
      <c r="T10" s="15" t="s">
        <v>147</v>
      </c>
      <c r="U10" s="15">
        <v>4</v>
      </c>
      <c r="V10" s="15" t="s">
        <v>147</v>
      </c>
      <c r="W10" s="15">
        <v>5</v>
      </c>
      <c r="X10" s="15" t="s">
        <v>147</v>
      </c>
      <c r="Y10" s="28"/>
    </row>
    <row r="11" spans="1:25" ht="13" x14ac:dyDescent="0.25">
      <c r="A11" s="15" t="s">
        <v>127</v>
      </c>
      <c r="B11" s="7">
        <f>COUNTIF(Validitas!$H$2:$H$126,"1")</f>
        <v>0</v>
      </c>
      <c r="C11" s="16">
        <f>B11/$L$11</f>
        <v>0</v>
      </c>
      <c r="D11" s="7">
        <f>COUNTIF(Validitas!$H$2:$H$126,"2")</f>
        <v>1</v>
      </c>
      <c r="E11" s="16">
        <f>D11/$L$11</f>
        <v>8.0000000000000002E-3</v>
      </c>
      <c r="F11" s="7">
        <f>COUNTIF(Validitas!$H$2:$H$126,"3")</f>
        <v>22</v>
      </c>
      <c r="G11" s="16">
        <f>F11/$L$11</f>
        <v>0.17599999999999999</v>
      </c>
      <c r="H11" s="7">
        <f>COUNTIF(Validitas!$H$2:$H$126,"4")</f>
        <v>88</v>
      </c>
      <c r="I11" s="16">
        <f>H11/$L$11</f>
        <v>0.70399999999999996</v>
      </c>
      <c r="J11" s="7">
        <f>COUNTIF(Validitas!$H$2:$H$126,"5")</f>
        <v>14</v>
      </c>
      <c r="K11" s="16">
        <f>J11/$L$11</f>
        <v>0.112</v>
      </c>
      <c r="L11" s="17">
        <f>SUM(B11+D11+F11+H11+J11)</f>
        <v>125</v>
      </c>
      <c r="N11" s="15" t="s">
        <v>137</v>
      </c>
      <c r="O11" s="7">
        <f>COUNTIF(Validitas!$T$2:$T$126,"1")</f>
        <v>0</v>
      </c>
      <c r="P11" s="16">
        <f>O11/$Y$11</f>
        <v>0</v>
      </c>
      <c r="Q11" s="7">
        <f>COUNTIF(Validitas!$T$2:$T$126,"2")</f>
        <v>0</v>
      </c>
      <c r="R11" s="16">
        <f>Q11/$Y$11</f>
        <v>0</v>
      </c>
      <c r="S11" s="7">
        <f>COUNTIF(Validitas!$T$2:$T$126,"3")</f>
        <v>28</v>
      </c>
      <c r="T11" s="16">
        <f>S11/$Y$11</f>
        <v>0.224</v>
      </c>
      <c r="U11" s="7">
        <f>COUNTIF(Validitas!$T$2:$T$126,"4")</f>
        <v>80</v>
      </c>
      <c r="V11" s="16">
        <f>U11/$Y$11</f>
        <v>0.64</v>
      </c>
      <c r="W11" s="7">
        <f>COUNTIF(Validitas!$T$2:$T$126,"5")</f>
        <v>17</v>
      </c>
      <c r="X11" s="16">
        <f>W11/$Y$11</f>
        <v>0.13600000000000001</v>
      </c>
      <c r="Y11" s="17">
        <f>SUM(O11+Q11+S11+U11+W11)</f>
        <v>125</v>
      </c>
    </row>
    <row r="12" spans="1:25" ht="13" x14ac:dyDescent="0.25">
      <c r="A12" s="15" t="s">
        <v>128</v>
      </c>
      <c r="B12" s="7">
        <f>COUNTIF(Validitas!$I$2:$I$126,"1")</f>
        <v>0</v>
      </c>
      <c r="C12" s="16">
        <f>B12/$L$11</f>
        <v>0</v>
      </c>
      <c r="D12" s="7">
        <f>COUNTIF(Validitas!$I$2:$I$126,"2")</f>
        <v>2</v>
      </c>
      <c r="E12" s="16">
        <f>D12/$L$11</f>
        <v>1.6E-2</v>
      </c>
      <c r="F12" s="7">
        <f>COUNTIF(Validitas!$I$2:$I$126,"3")</f>
        <v>24</v>
      </c>
      <c r="G12" s="16">
        <f t="shared" ref="G12" si="17">F12/$L$11</f>
        <v>0.192</v>
      </c>
      <c r="H12" s="7">
        <f>COUNTIF(Validitas!$I$2:$I$126,"4")</f>
        <v>89</v>
      </c>
      <c r="I12" s="16">
        <f t="shared" ref="I12:K12" si="18">H12/$L$11</f>
        <v>0.71199999999999997</v>
      </c>
      <c r="J12" s="7">
        <f>COUNTIF(Validitas!$I$2:$I$126,"5")</f>
        <v>10</v>
      </c>
      <c r="K12" s="16">
        <f t="shared" si="18"/>
        <v>0.08</v>
      </c>
      <c r="L12" s="17">
        <f t="shared" ref="L12:L15" si="19">SUM(B12+D12+F12+H12+J12)</f>
        <v>125</v>
      </c>
      <c r="N12" s="15" t="s">
        <v>138</v>
      </c>
      <c r="O12" s="7">
        <f>COUNTIF(Validitas!$U$2:$U$126,"1")</f>
        <v>1</v>
      </c>
      <c r="P12" s="16">
        <f>O12/$Y$11</f>
        <v>8.0000000000000002E-3</v>
      </c>
      <c r="Q12" s="7">
        <f>COUNTIF(Validitas!$U$2:$U$126,"2")</f>
        <v>1</v>
      </c>
      <c r="R12" s="16">
        <f>Q12/$Y$11</f>
        <v>8.0000000000000002E-3</v>
      </c>
      <c r="S12" s="7">
        <f>COUNTIF(Validitas!$U$2:$U$126,"3")</f>
        <v>23</v>
      </c>
      <c r="T12" s="16">
        <f t="shared" ref="T12" si="20">S12/$Y$11</f>
        <v>0.184</v>
      </c>
      <c r="U12" s="7">
        <f>COUNTIF(Validitas!$U$2:$U$126,"4")</f>
        <v>83</v>
      </c>
      <c r="V12" s="16">
        <f t="shared" ref="V12" si="21">U12/$Y$11</f>
        <v>0.66400000000000003</v>
      </c>
      <c r="W12" s="7">
        <f>COUNTIF(Validitas!$U$2:$U$126,"5")</f>
        <v>17</v>
      </c>
      <c r="X12" s="16">
        <f t="shared" ref="X12" si="22">W12/$Y$11</f>
        <v>0.13600000000000001</v>
      </c>
      <c r="Y12" s="17">
        <f t="shared" ref="Y12:Y15" si="23">SUM(O12+Q12+S12+U12+W12)</f>
        <v>125</v>
      </c>
    </row>
    <row r="13" spans="1:25" ht="13" x14ac:dyDescent="0.25">
      <c r="A13" s="15" t="s">
        <v>129</v>
      </c>
      <c r="B13" s="7">
        <f>COUNTIF(Validitas!$J$2:$J$126,"1")</f>
        <v>0</v>
      </c>
      <c r="C13" s="16">
        <f>B13/$L$11</f>
        <v>0</v>
      </c>
      <c r="D13" s="7">
        <f>COUNTIF(Validitas!$J$2:$J$126,"2")</f>
        <v>3</v>
      </c>
      <c r="E13" s="16">
        <f>D13/$L$11</f>
        <v>2.4E-2</v>
      </c>
      <c r="F13" s="7">
        <f>COUNTIF(Validitas!$J$2:$J$126,"3")</f>
        <v>29</v>
      </c>
      <c r="G13" s="16">
        <f t="shared" ref="G13" si="24">F13/$L$11</f>
        <v>0.23200000000000001</v>
      </c>
      <c r="H13" s="7">
        <f>COUNTIF(Validitas!$J$2:$J$126,"4")</f>
        <v>66</v>
      </c>
      <c r="I13" s="16">
        <f t="shared" ref="I13:K13" si="25">H13/$L$11</f>
        <v>0.52800000000000002</v>
      </c>
      <c r="J13" s="7">
        <f>COUNTIF(Validitas!$J$2:$J$126,"5")</f>
        <v>27</v>
      </c>
      <c r="K13" s="16">
        <f t="shared" si="25"/>
        <v>0.216</v>
      </c>
      <c r="L13" s="17">
        <f t="shared" si="19"/>
        <v>125</v>
      </c>
      <c r="N13" s="15" t="s">
        <v>139</v>
      </c>
      <c r="O13" s="7">
        <f>COUNTIF(Validitas!$V$2:$V$126,"1")</f>
        <v>0</v>
      </c>
      <c r="P13" s="16">
        <f>O13/$Y$11</f>
        <v>0</v>
      </c>
      <c r="Q13" s="7">
        <f>COUNTIF(Validitas!$V$2:$V$126,"2")</f>
        <v>0</v>
      </c>
      <c r="R13" s="16">
        <f>Q13/$Y$11</f>
        <v>0</v>
      </c>
      <c r="S13" s="7">
        <f>COUNTIF(Validitas!$V$2:$V$126,"3")</f>
        <v>30</v>
      </c>
      <c r="T13" s="16">
        <f t="shared" ref="T13" si="26">S13/$Y$11</f>
        <v>0.24</v>
      </c>
      <c r="U13" s="7">
        <f>COUNTIF(Validitas!$V$2:$V$126,"4")</f>
        <v>60</v>
      </c>
      <c r="V13" s="16">
        <f t="shared" ref="V13" si="27">U13/$Y$11</f>
        <v>0.48</v>
      </c>
      <c r="W13" s="7">
        <f>COUNTIF(Validitas!$V$2:$V$126,"5")</f>
        <v>35</v>
      </c>
      <c r="X13" s="16">
        <f t="shared" ref="X13" si="28">W13/$Y$11</f>
        <v>0.28000000000000003</v>
      </c>
      <c r="Y13" s="17">
        <f t="shared" si="23"/>
        <v>125</v>
      </c>
    </row>
    <row r="14" spans="1:25" ht="13" x14ac:dyDescent="0.25">
      <c r="A14" s="15" t="s">
        <v>260</v>
      </c>
      <c r="B14" s="7">
        <f>COUNTIF(Validitas!$K$2:$K$126,"1")</f>
        <v>0</v>
      </c>
      <c r="C14" s="16">
        <f>B14/$L$11</f>
        <v>0</v>
      </c>
      <c r="D14" s="7">
        <f>COUNTIF(Validitas!$K$2:$K$126,"2")</f>
        <v>2</v>
      </c>
      <c r="E14" s="16">
        <f>D14/$L$11</f>
        <v>1.6E-2</v>
      </c>
      <c r="F14" s="7">
        <f>COUNTIF(Validitas!$K$2:$K$126,"3")</f>
        <v>37</v>
      </c>
      <c r="G14" s="16">
        <f t="shared" ref="G14" si="29">F14/$L$11</f>
        <v>0.29599999999999999</v>
      </c>
      <c r="H14" s="7">
        <f>COUNTIF(Validitas!$K$2:$K$126,"4")</f>
        <v>54</v>
      </c>
      <c r="I14" s="16">
        <f t="shared" ref="I14:K14" si="30">H14/$L$11</f>
        <v>0.432</v>
      </c>
      <c r="J14" s="7">
        <f>COUNTIF(Validitas!$K$2:$K$126,"5")</f>
        <v>32</v>
      </c>
      <c r="K14" s="16">
        <f t="shared" si="30"/>
        <v>0.25600000000000001</v>
      </c>
      <c r="L14" s="17">
        <f t="shared" si="19"/>
        <v>125</v>
      </c>
      <c r="N14" s="15" t="s">
        <v>140</v>
      </c>
      <c r="O14" s="7">
        <f>COUNTIF(Validitas!$W$2:$W$126,"1")</f>
        <v>1</v>
      </c>
      <c r="P14" s="16">
        <f>O14/$Y$11</f>
        <v>8.0000000000000002E-3</v>
      </c>
      <c r="Q14" s="7">
        <f>COUNTIF(Validitas!$W$2:$W$126,"2")</f>
        <v>0</v>
      </c>
      <c r="R14" s="16">
        <f>Q14/$Y$11</f>
        <v>0</v>
      </c>
      <c r="S14" s="7">
        <f>COUNTIF(Validitas!$W$2:$W$126,"3")</f>
        <v>23</v>
      </c>
      <c r="T14" s="16">
        <f t="shared" ref="T14" si="31">S14/$Y$11</f>
        <v>0.184</v>
      </c>
      <c r="U14" s="7">
        <f>COUNTIF(Validitas!$W$2:$W$126,"4")</f>
        <v>67</v>
      </c>
      <c r="V14" s="16">
        <f t="shared" ref="V14" si="32">U14/$Y$11</f>
        <v>0.53600000000000003</v>
      </c>
      <c r="W14" s="7">
        <f>COUNTIF(Validitas!$W$2:$W$126,"5")</f>
        <v>34</v>
      </c>
      <c r="X14" s="16">
        <f t="shared" ref="X14" si="33">W14/$Y$11</f>
        <v>0.27200000000000002</v>
      </c>
      <c r="Y14" s="17">
        <f t="shared" si="23"/>
        <v>125</v>
      </c>
    </row>
    <row r="15" spans="1:25" ht="13" x14ac:dyDescent="0.25">
      <c r="A15" s="15" t="s">
        <v>261</v>
      </c>
      <c r="B15" s="7">
        <f>COUNTIF(Validitas!$L$2:$L$126,"1")</f>
        <v>2</v>
      </c>
      <c r="C15" s="16">
        <f>B15/$L$11</f>
        <v>1.6E-2</v>
      </c>
      <c r="D15" s="7">
        <f>COUNTIF(Validitas!$L$2:$L$126,"2")</f>
        <v>3</v>
      </c>
      <c r="E15" s="16">
        <f>D15/$L$11</f>
        <v>2.4E-2</v>
      </c>
      <c r="F15" s="7">
        <f>COUNTIF(Validitas!$L$2:$L$126,"3")</f>
        <v>49</v>
      </c>
      <c r="G15" s="16">
        <f t="shared" ref="G15" si="34">F15/$L$11</f>
        <v>0.39200000000000002</v>
      </c>
      <c r="H15" s="7">
        <f>COUNTIF(Validitas!$L$2:$L$126,"4")</f>
        <v>53</v>
      </c>
      <c r="I15" s="16">
        <f t="shared" ref="I15:K15" si="35">H15/$L$11</f>
        <v>0.42399999999999999</v>
      </c>
      <c r="J15" s="7">
        <f>COUNTIF(Validitas!$L$2:$L$126,"5")</f>
        <v>18</v>
      </c>
      <c r="K15" s="16">
        <f t="shared" si="35"/>
        <v>0.14399999999999999</v>
      </c>
      <c r="L15" s="17">
        <f t="shared" si="19"/>
        <v>125</v>
      </c>
      <c r="N15" s="15" t="s">
        <v>141</v>
      </c>
      <c r="O15" s="7">
        <f>COUNTIF(Validitas!$X$2:$X$126,"1")</f>
        <v>0</v>
      </c>
      <c r="P15" s="16">
        <f>O15/$Y$11</f>
        <v>0</v>
      </c>
      <c r="Q15" s="7">
        <f>COUNTIF(Validitas!$X$2:$X$126,"2")</f>
        <v>3</v>
      </c>
      <c r="R15" s="16">
        <f>Q15/$Y$11</f>
        <v>2.4E-2</v>
      </c>
      <c r="S15" s="7">
        <f>COUNTIF(Validitas!$X$2:$X$126,"3")</f>
        <v>26</v>
      </c>
      <c r="T15" s="16">
        <f t="shared" ref="T15" si="36">S15/$Y$11</f>
        <v>0.20799999999999999</v>
      </c>
      <c r="U15" s="7">
        <f>COUNTIF(Validitas!$X$2:$X$126,"4")</f>
        <v>68</v>
      </c>
      <c r="V15" s="16">
        <f t="shared" ref="V15" si="37">U15/$Y$11</f>
        <v>0.54400000000000004</v>
      </c>
      <c r="W15" s="7">
        <f>COUNTIF(Validitas!$X$2:$X$126,"5")</f>
        <v>28</v>
      </c>
      <c r="X15" s="16">
        <f t="shared" ref="X15" si="38">W15/$Y$11</f>
        <v>0.224</v>
      </c>
      <c r="Y15" s="17">
        <f t="shared" si="23"/>
        <v>125</v>
      </c>
    </row>
  </sheetData>
  <mergeCells count="12">
    <mergeCell ref="Y9:Y10"/>
    <mergeCell ref="A1:A2"/>
    <mergeCell ref="L1:L2"/>
    <mergeCell ref="N1:N2"/>
    <mergeCell ref="Y1:Y2"/>
    <mergeCell ref="A9:A10"/>
    <mergeCell ref="L9:L10"/>
    <mergeCell ref="N9:N10"/>
    <mergeCell ref="B1:K1"/>
    <mergeCell ref="B9:K9"/>
    <mergeCell ref="O1:X1"/>
    <mergeCell ref="O9:X9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Validitas</vt:lpstr>
      <vt:lpstr>Frekuensi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Fricha Fradhea</cp:lastModifiedBy>
  <dcterms:created xsi:type="dcterms:W3CDTF">2024-03-11T14:12:20Z</dcterms:created>
  <dcterms:modified xsi:type="dcterms:W3CDTF">2024-03-24T04:38:09Z</dcterms:modified>
</cp:coreProperties>
</file>