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6AD6E344-A971-480F-8042-5DED975DF5F6}" xr6:coauthVersionLast="36" xr6:coauthVersionMax="36" xr10:uidLastSave="{00000000-0000-0000-0000-000000000000}"/>
  <bookViews>
    <workbookView xWindow="0" yWindow="0" windowWidth="20490" windowHeight="7545" activeTab="2" xr2:uid="{00000000-000D-0000-FFFF-FFFF00000000}"/>
  </bookViews>
  <sheets>
    <sheet name="Rasio Profitabilitas" sheetId="2" r:id="rId1"/>
    <sheet name="Rasio Likuiditas" sheetId="3" r:id="rId2"/>
    <sheet name="Nilai Perusahaan" sheetId="4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 l="1"/>
  <c r="D8" i="4"/>
  <c r="D7" i="4"/>
  <c r="D6" i="4"/>
  <c r="D5" i="4"/>
  <c r="D4" i="4"/>
  <c r="D3" i="4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3" i="3"/>
  <c r="F3" i="3" s="1"/>
  <c r="D9" i="2" l="1"/>
  <c r="D8" i="2"/>
  <c r="D6" i="2"/>
  <c r="D5" i="2"/>
  <c r="D4" i="2"/>
  <c r="D3" i="2"/>
</calcChain>
</file>

<file path=xl/sharedStrings.xml><?xml version="1.0" encoding="utf-8"?>
<sst xmlns="http://schemas.openxmlformats.org/spreadsheetml/2006/main" count="17" uniqueCount="15">
  <si>
    <t xml:space="preserve">Tahun </t>
  </si>
  <si>
    <t>Profitabilitas (X1)</t>
  </si>
  <si>
    <t>Likuiditas (X2)</t>
  </si>
  <si>
    <t>Nilai Perusahaan (Y)</t>
  </si>
  <si>
    <t>Laba setelah pajak</t>
  </si>
  <si>
    <t>Total aset</t>
  </si>
  <si>
    <t>ROA</t>
  </si>
  <si>
    <t>Aktiva lancar</t>
  </si>
  <si>
    <t>Persediaan</t>
  </si>
  <si>
    <t>Hutang lancar</t>
  </si>
  <si>
    <t>AL-P=?:HL=</t>
  </si>
  <si>
    <t>Quick Ratio</t>
  </si>
  <si>
    <t>Harga per lembar saham</t>
  </si>
  <si>
    <t>Nilai buku per lembar saham</t>
  </si>
  <si>
    <t>PBV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</si>
</sst>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1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3" fontId="0" fillId="3" borderId="1" xfId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41" fontId="0" fillId="3" borderId="1" xfId="2" applyFont="1" applyFill="1" applyBorder="1" applyAlignment="1">
      <alignment horizontal="right" vertical="top"/>
    </xf>
    <xf numFmtId="2" fontId="0" fillId="3" borderId="1" xfId="0" applyNumberFormat="1" applyFill="1" applyBorder="1" applyAlignment="1">
      <alignment horizontal="right" vertical="top"/>
    </xf>
    <xf numFmtId="41" fontId="0" fillId="3" borderId="1" xfId="0" applyNumberFormat="1" applyFill="1" applyBorder="1" applyAlignment="1">
      <alignment horizontal="right" vertical="top"/>
    </xf>
    <xf numFmtId="164" fontId="0" fillId="3" borderId="1" xfId="0" applyNumberFormat="1" applyFill="1" applyBorder="1" applyAlignment="1">
      <alignment horizontal="right" vertical="top"/>
    </xf>
    <xf numFmtId="43" fontId="0" fillId="0" borderId="1" xfId="1" applyFont="1" applyBorder="1" applyAlignment="1">
      <alignment horizontal="right" vertical="top"/>
    </xf>
    <xf numFmtId="43" fontId="0" fillId="3" borderId="1" xfId="1" applyFont="1" applyFill="1" applyBorder="1" applyAlignment="1">
      <alignment horizontal="right" vertical="top"/>
    </xf>
    <xf numFmtId="41" fontId="0" fillId="0" borderId="1" xfId="2" quotePrefix="1" applyFont="1" applyBorder="1" applyAlignment="1">
      <alignment horizontal="right" vertical="top"/>
    </xf>
    <xf numFmtId="164" fontId="0" fillId="0" borderId="1" xfId="2" applyNumberFormat="1" applyFont="1" applyBorder="1" applyAlignment="1">
      <alignment horizontal="right" vertical="top"/>
    </xf>
    <xf numFmtId="41" fontId="0" fillId="0" borderId="1" xfId="2" applyFont="1" applyBorder="1" applyAlignment="1">
      <alignment horizontal="right" vertical="top"/>
    </xf>
    <xf numFmtId="41" fontId="0" fillId="0" borderId="1" xfId="2" applyNumberFormat="1" applyFont="1" applyBorder="1" applyAlignment="1">
      <alignment horizontal="right" vertical="top"/>
    </xf>
    <xf numFmtId="43" fontId="0" fillId="0" borderId="1" xfId="1" applyNumberFormat="1" applyFont="1" applyBorder="1" applyAlignment="1">
      <alignment horizontal="right" vertical="top"/>
    </xf>
    <xf numFmtId="2" fontId="0" fillId="0" borderId="1" xfId="0" applyNumberFormat="1" applyBorder="1" applyAlignment="1">
      <alignment horizontal="right" vertical="top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43" fontId="0" fillId="2" borderId="1" xfId="1" applyFont="1" applyFill="1" applyBorder="1" applyAlignment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workbookViewId="0">
      <selection activeCell="G20" sqref="G20"/>
    </sheetView>
  </sheetViews>
  <sheetFormatPr defaultRowHeight="15" x14ac:dyDescent="0.25"/>
  <cols>
    <col min="2" max="2" width="20.42578125" customWidth="1"/>
    <col min="3" max="3" width="25.85546875" customWidth="1"/>
    <col min="5" max="5" width="22.5703125" customWidth="1"/>
    <col min="6" max="6" width="23.42578125" customWidth="1"/>
    <col min="7" max="7" width="22.85546875" customWidth="1"/>
    <col min="8" max="8" width="22" customWidth="1"/>
    <col min="10" max="11" width="11" customWidth="1"/>
  </cols>
  <sheetData>
    <row r="1" spans="1:4" x14ac:dyDescent="0.25">
      <c r="A1" s="18" t="s">
        <v>0</v>
      </c>
      <c r="B1" s="19" t="s">
        <v>1</v>
      </c>
      <c r="C1" s="19"/>
      <c r="D1" s="19"/>
    </row>
    <row r="2" spans="1:4" x14ac:dyDescent="0.25">
      <c r="A2" s="18"/>
      <c r="B2" s="2" t="s">
        <v>4</v>
      </c>
      <c r="C2" s="2" t="s">
        <v>5</v>
      </c>
      <c r="D2" s="2" t="s">
        <v>6</v>
      </c>
    </row>
    <row r="3" spans="1:4" x14ac:dyDescent="0.25">
      <c r="A3" s="4">
        <v>2016</v>
      </c>
      <c r="B3" s="6">
        <v>1017849186000</v>
      </c>
      <c r="C3" s="6">
        <v>8484436652000</v>
      </c>
      <c r="D3" s="7">
        <f>B3/C3</f>
        <v>0.11996661979438161</v>
      </c>
    </row>
    <row r="4" spans="1:4" x14ac:dyDescent="0.25">
      <c r="A4" s="5">
        <v>2017</v>
      </c>
      <c r="B4" s="12">
        <v>1117126108000</v>
      </c>
      <c r="C4" s="12">
        <v>9472682688000</v>
      </c>
      <c r="D4" s="13">
        <f t="shared" ref="D4:D9" si="0">B4/C4</f>
        <v>0.11793133421593188</v>
      </c>
    </row>
    <row r="5" spans="1:4" x14ac:dyDescent="0.25">
      <c r="A5" s="5">
        <v>2018</v>
      </c>
      <c r="B5" s="12">
        <v>1049745761000</v>
      </c>
      <c r="C5" s="12">
        <v>10541248267000</v>
      </c>
      <c r="D5" s="13">
        <f t="shared" si="0"/>
        <v>9.9584578069970245E-2</v>
      </c>
    </row>
    <row r="6" spans="1:4" x14ac:dyDescent="0.25">
      <c r="A6" s="5">
        <v>2019</v>
      </c>
      <c r="B6" s="12">
        <v>1037201837000</v>
      </c>
      <c r="C6" s="12">
        <v>11164935100000</v>
      </c>
      <c r="D6" s="13">
        <f t="shared" si="0"/>
        <v>9.2898151911335339E-2</v>
      </c>
    </row>
    <row r="7" spans="1:4" x14ac:dyDescent="0.25">
      <c r="A7" s="5">
        <v>2020</v>
      </c>
      <c r="B7" s="12">
        <v>1013418153000</v>
      </c>
      <c r="C7" s="12">
        <v>11481521265000</v>
      </c>
      <c r="D7" s="13">
        <v>0.08</v>
      </c>
    </row>
    <row r="8" spans="1:4" x14ac:dyDescent="0.25">
      <c r="A8" s="5">
        <v>2021</v>
      </c>
      <c r="B8" s="12">
        <v>786726309000</v>
      </c>
      <c r="C8" s="12">
        <v>11748147834000</v>
      </c>
      <c r="D8" s="13">
        <f t="shared" si="0"/>
        <v>6.696598647857975E-2</v>
      </c>
    </row>
    <row r="9" spans="1:4" x14ac:dyDescent="0.25">
      <c r="A9" s="5">
        <v>2022</v>
      </c>
      <c r="B9" s="12">
        <v>879773894000</v>
      </c>
      <c r="C9" s="12">
        <v>12251801500000</v>
      </c>
      <c r="D9" s="13">
        <f t="shared" si="0"/>
        <v>7.1807716930444881E-2</v>
      </c>
    </row>
  </sheetData>
  <mergeCells count="2">
    <mergeCell ref="A1:A2"/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E3CF-AD80-4C71-A47B-DDB25CBFEBF8}">
  <dimension ref="A1:F9"/>
  <sheetViews>
    <sheetView workbookViewId="0">
      <selection activeCell="B11" sqref="B11"/>
    </sheetView>
  </sheetViews>
  <sheetFormatPr defaultRowHeight="15" x14ac:dyDescent="0.25"/>
  <cols>
    <col min="2" max="5" width="18" bestFit="1" customWidth="1"/>
    <col min="6" max="6" width="11" bestFit="1" customWidth="1"/>
  </cols>
  <sheetData>
    <row r="1" spans="1:6" x14ac:dyDescent="0.25">
      <c r="A1" s="18" t="s">
        <v>0</v>
      </c>
      <c r="B1" s="19" t="s">
        <v>2</v>
      </c>
      <c r="C1" s="19"/>
      <c r="D1" s="19"/>
      <c r="E1" s="19"/>
      <c r="F1" s="1"/>
    </row>
    <row r="2" spans="1:6" x14ac:dyDescent="0.25">
      <c r="A2" s="18"/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</row>
    <row r="3" spans="1:6" x14ac:dyDescent="0.25">
      <c r="A3" s="4">
        <v>2016</v>
      </c>
      <c r="B3" s="6">
        <v>3033295022000</v>
      </c>
      <c r="C3" s="6">
        <v>2380325235000</v>
      </c>
      <c r="D3" s="6">
        <v>3111632814000</v>
      </c>
      <c r="E3" s="8">
        <f t="shared" ref="E3:E9" si="0">B3-C3</f>
        <v>652969787000</v>
      </c>
      <c r="F3" s="9">
        <f t="shared" ref="F3:F7" si="1">E3/D3</f>
        <v>0.20984795637265702</v>
      </c>
    </row>
    <row r="4" spans="1:6" x14ac:dyDescent="0.25">
      <c r="A4" s="5">
        <v>2017</v>
      </c>
      <c r="B4" s="14">
        <v>3448797910000</v>
      </c>
      <c r="C4" s="14">
        <v>2521947822000</v>
      </c>
      <c r="D4" s="14">
        <v>3093711769000</v>
      </c>
      <c r="E4" s="15">
        <f t="shared" si="0"/>
        <v>926850088000</v>
      </c>
      <c r="F4" s="13">
        <f t="shared" si="1"/>
        <v>0.29959160943412372</v>
      </c>
    </row>
    <row r="5" spans="1:6" x14ac:dyDescent="0.25">
      <c r="A5" s="5">
        <v>2018</v>
      </c>
      <c r="B5" s="14">
        <v>3923648209000</v>
      </c>
      <c r="C5" s="14">
        <v>2743458817000</v>
      </c>
      <c r="D5" s="14">
        <v>3480039223000</v>
      </c>
      <c r="E5" s="15">
        <f t="shared" si="0"/>
        <v>1180189392000</v>
      </c>
      <c r="F5" s="13">
        <f t="shared" si="1"/>
        <v>0.33913106042023483</v>
      </c>
    </row>
    <row r="6" spans="1:6" x14ac:dyDescent="0.25">
      <c r="A6" s="5">
        <v>2019</v>
      </c>
      <c r="B6" s="14">
        <v>3882837365000</v>
      </c>
      <c r="C6" s="14">
        <v>2850655652000</v>
      </c>
      <c r="D6" s="14">
        <v>3385768357000</v>
      </c>
      <c r="E6" s="15">
        <f t="shared" si="0"/>
        <v>1032181713000</v>
      </c>
      <c r="F6" s="13">
        <f t="shared" si="1"/>
        <v>0.30485892836288919</v>
      </c>
    </row>
    <row r="7" spans="1:6" x14ac:dyDescent="0.25">
      <c r="A7" s="5">
        <v>2020</v>
      </c>
      <c r="B7" s="14">
        <v>4189170733000</v>
      </c>
      <c r="C7" s="14">
        <v>2880962046000</v>
      </c>
      <c r="D7" s="14">
        <v>3244809938000</v>
      </c>
      <c r="E7" s="15">
        <f t="shared" si="0"/>
        <v>1308208687000</v>
      </c>
      <c r="F7" s="13">
        <f t="shared" si="1"/>
        <v>0.40316958835694988</v>
      </c>
    </row>
    <row r="8" spans="1:6" x14ac:dyDescent="0.25">
      <c r="A8" s="5">
        <v>2021</v>
      </c>
      <c r="B8" s="14">
        <v>3372963980000</v>
      </c>
      <c r="C8" s="14">
        <v>2681835373000</v>
      </c>
      <c r="D8" s="14">
        <v>3283208945000</v>
      </c>
      <c r="E8" s="15">
        <f t="shared" si="0"/>
        <v>691128607000</v>
      </c>
      <c r="F8" s="13">
        <f>E8/D8</f>
        <v>0.21050399733240249</v>
      </c>
    </row>
    <row r="9" spans="1:6" x14ac:dyDescent="0.25">
      <c r="A9" s="5">
        <v>2022</v>
      </c>
      <c r="B9" s="14">
        <v>3420467433000</v>
      </c>
      <c r="C9" s="14">
        <v>2664277778000</v>
      </c>
      <c r="D9" s="14">
        <v>3390150461000</v>
      </c>
      <c r="E9" s="15">
        <f t="shared" si="0"/>
        <v>756189655000</v>
      </c>
      <c r="F9" s="13">
        <f>E9/D9</f>
        <v>0.22305489496679895</v>
      </c>
    </row>
  </sheetData>
  <mergeCells count="2">
    <mergeCell ref="B1:E1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92CAB-6906-466E-B1BC-EFA5BD552682}">
  <dimension ref="A1:D9"/>
  <sheetViews>
    <sheetView tabSelected="1" workbookViewId="0">
      <selection activeCell="C9" sqref="C9"/>
    </sheetView>
  </sheetViews>
  <sheetFormatPr defaultRowHeight="15" x14ac:dyDescent="0.25"/>
  <cols>
    <col min="2" max="2" width="22.7109375" bestFit="1" customWidth="1"/>
    <col min="3" max="3" width="26.85546875" bestFit="1" customWidth="1"/>
    <col min="4" max="4" width="9.7109375" customWidth="1"/>
  </cols>
  <sheetData>
    <row r="1" spans="1:4" x14ac:dyDescent="0.25">
      <c r="A1" s="18" t="s">
        <v>0</v>
      </c>
      <c r="B1" s="20" t="s">
        <v>3</v>
      </c>
      <c r="C1" s="20"/>
      <c r="D1" s="20"/>
    </row>
    <row r="2" spans="1:4" x14ac:dyDescent="0.25">
      <c r="A2" s="18"/>
      <c r="B2" s="2" t="s">
        <v>12</v>
      </c>
      <c r="C2" s="2" t="s">
        <v>13</v>
      </c>
      <c r="D2" s="3" t="s">
        <v>14</v>
      </c>
    </row>
    <row r="3" spans="1:4" x14ac:dyDescent="0.25">
      <c r="A3" s="4">
        <v>2016</v>
      </c>
      <c r="B3" s="10">
        <v>875</v>
      </c>
      <c r="C3" s="10">
        <v>364.26793096708508</v>
      </c>
      <c r="D3" s="11">
        <f>B3/C3</f>
        <v>2.4020780464450606</v>
      </c>
    </row>
    <row r="4" spans="1:4" x14ac:dyDescent="0.25">
      <c r="A4" s="5">
        <v>2017</v>
      </c>
      <c r="B4" s="16">
        <v>900</v>
      </c>
      <c r="C4" s="17">
        <v>434.65425454545453</v>
      </c>
      <c r="D4" s="10">
        <f t="shared" ref="D4:D9" si="0">B4/C4</f>
        <v>2.0706112745662342</v>
      </c>
    </row>
    <row r="5" spans="1:4" x14ac:dyDescent="0.25">
      <c r="A5" s="5">
        <v>2018</v>
      </c>
      <c r="B5" s="16">
        <v>740</v>
      </c>
      <c r="C5" s="17">
        <v>486.78901818181816</v>
      </c>
      <c r="D5" s="10">
        <f t="shared" si="0"/>
        <v>1.5201657645522444</v>
      </c>
    </row>
    <row r="6" spans="1:4" x14ac:dyDescent="0.25">
      <c r="A6" s="5">
        <v>2019</v>
      </c>
      <c r="B6" s="16">
        <v>600</v>
      </c>
      <c r="C6" s="17">
        <v>538.60267358437625</v>
      </c>
      <c r="D6" s="10">
        <f t="shared" si="0"/>
        <v>1.1139937275227902</v>
      </c>
    </row>
    <row r="7" spans="1:4" x14ac:dyDescent="0.25">
      <c r="A7" s="5">
        <v>2020</v>
      </c>
      <c r="B7" s="16">
        <v>600</v>
      </c>
      <c r="C7" s="17">
        <v>578.39058436883909</v>
      </c>
      <c r="D7" s="10">
        <f t="shared" si="0"/>
        <v>1.0373612852891474</v>
      </c>
    </row>
    <row r="8" spans="1:4" x14ac:dyDescent="0.25">
      <c r="A8" s="5">
        <v>2021</v>
      </c>
      <c r="B8" s="16">
        <v>520</v>
      </c>
      <c r="C8" s="17">
        <v>611.48678973141978</v>
      </c>
      <c r="D8" s="10">
        <f t="shared" si="0"/>
        <v>0.85038631861269964</v>
      </c>
    </row>
    <row r="9" spans="1:4" x14ac:dyDescent="0.25">
      <c r="A9" s="5">
        <v>2022</v>
      </c>
      <c r="B9" s="16">
        <v>500</v>
      </c>
      <c r="C9" s="17">
        <v>660.43865823420344</v>
      </c>
      <c r="D9" s="10">
        <f t="shared" si="0"/>
        <v>0.75707258163360114</v>
      </c>
    </row>
  </sheetData>
  <mergeCells count="2">
    <mergeCell ref="A1:A2"/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Rasio Profitabilitas</vt:lpstr>
      <vt:lpstr>Rasio Likuiditas</vt:lpstr>
      <vt:lpstr>Nilai Perusahaan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LUTFIANA SINTA DEWI</dc:creator>
  <cp:lastModifiedBy>HP</cp:lastModifiedBy>
  <dcterms:created xsi:type="dcterms:W3CDTF">2024-07-23T11:33:25Z</dcterms:created>
  <dcterms:modified xsi:type="dcterms:W3CDTF">2024-07-25T07:57:02Z</dcterms:modified>
</cp:coreProperties>
</file>