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Archive Umsida\"/>
    </mc:Choice>
  </mc:AlternateContent>
  <xr:revisionPtr revIDLastSave="0" documentId="8_{94F8A77C-339C-49EE-8765-A61C07D71BF8}" xr6:coauthVersionLast="47" xr6:coauthVersionMax="47" xr10:uidLastSave="{00000000-0000-0000-0000-000000000000}"/>
  <bookViews>
    <workbookView xWindow="-110" yWindow="-110" windowWidth="19420" windowHeight="10300" xr2:uid="{BCF2E203-4D5A-4111-9F70-89D0A2BDC740}"/>
  </bookViews>
  <sheets>
    <sheet name="Sheet1" sheetId="1" r:id="rId1"/>
  </sheets>
  <definedNames>
    <definedName name="_xlnm._FilterDatabase" localSheetId="0" hidden="1">Sheet1!$B$3:$S$4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8" i="1" l="1"/>
  <c r="R34" i="1"/>
  <c r="R33" i="1"/>
  <c r="R32" i="1"/>
  <c r="R31" i="1"/>
  <c r="R30" i="1"/>
  <c r="R29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2" i="1"/>
  <c r="I1" i="1" l="1"/>
  <c r="J2" i="1" s="1"/>
  <c r="J8" i="1"/>
  <c r="J12" i="1"/>
  <c r="J16" i="1"/>
  <c r="J20" i="1"/>
  <c r="J24" i="1"/>
  <c r="J28" i="1"/>
  <c r="J32" i="1"/>
  <c r="S6" i="1"/>
  <c r="S10" i="1"/>
  <c r="S14" i="1"/>
  <c r="S18" i="1"/>
  <c r="S22" i="1"/>
  <c r="S26" i="1"/>
  <c r="S31" i="1"/>
  <c r="S28" i="1"/>
  <c r="J9" i="1" l="1"/>
  <c r="S32" i="1"/>
  <c r="S27" i="1"/>
  <c r="S23" i="1"/>
  <c r="S19" i="1"/>
  <c r="S15" i="1"/>
  <c r="S11" i="1"/>
  <c r="S7" i="1"/>
  <c r="J33" i="1"/>
  <c r="J29" i="1"/>
  <c r="J25" i="1"/>
  <c r="J21" i="1"/>
  <c r="J17" i="1"/>
  <c r="J13" i="1"/>
  <c r="J7" i="1"/>
  <c r="S33" i="1"/>
  <c r="S29" i="1"/>
  <c r="S24" i="1"/>
  <c r="S20" i="1"/>
  <c r="S16" i="1"/>
  <c r="S12" i="1"/>
  <c r="S8" i="1"/>
  <c r="J34" i="1"/>
  <c r="J30" i="1"/>
  <c r="J26" i="1"/>
  <c r="J22" i="1"/>
  <c r="J18" i="1"/>
  <c r="J14" i="1"/>
  <c r="J10" i="1"/>
  <c r="J6" i="1"/>
  <c r="J5" i="1"/>
  <c r="S34" i="1"/>
  <c r="S30" i="1"/>
  <c r="S25" i="1"/>
  <c r="S21" i="1"/>
  <c r="S17" i="1"/>
  <c r="S13" i="1"/>
  <c r="S9" i="1"/>
  <c r="S5" i="1"/>
  <c r="J31" i="1"/>
  <c r="J27" i="1"/>
  <c r="J23" i="1"/>
  <c r="J19" i="1"/>
  <c r="J15" i="1"/>
  <c r="J11" i="1"/>
</calcChain>
</file>

<file path=xl/sharedStrings.xml><?xml version="1.0" encoding="utf-8"?>
<sst xmlns="http://schemas.openxmlformats.org/spreadsheetml/2006/main" count="50" uniqueCount="34">
  <si>
    <t>No</t>
  </si>
  <si>
    <t>Interpretasi</t>
  </si>
  <si>
    <t>Analisis</t>
  </si>
  <si>
    <t>Inferensi</t>
  </si>
  <si>
    <t>Evaluasi</t>
  </si>
  <si>
    <t>Eksplanasi</t>
  </si>
  <si>
    <t>Regulasi Diri</t>
  </si>
  <si>
    <t>Pretest</t>
  </si>
  <si>
    <t>Y1.1</t>
  </si>
  <si>
    <t>Y1.2</t>
  </si>
  <si>
    <t>Y1.3</t>
  </si>
  <si>
    <t>Y1.4</t>
  </si>
  <si>
    <t>Y1.5</t>
  </si>
  <si>
    <t>Y1.6</t>
  </si>
  <si>
    <t>Posttest</t>
  </si>
  <si>
    <t>Y2.1</t>
  </si>
  <si>
    <t>Y2.2</t>
  </si>
  <si>
    <t>Y2.3</t>
  </si>
  <si>
    <t>Y2.4</t>
  </si>
  <si>
    <t>Y2.5</t>
  </si>
  <si>
    <t>Y2.6</t>
  </si>
  <si>
    <t>TOTAL</t>
  </si>
  <si>
    <t>Y1</t>
  </si>
  <si>
    <t>Y2</t>
  </si>
  <si>
    <t>NILAI</t>
  </si>
  <si>
    <t>KON.</t>
  </si>
  <si>
    <t>50 - 59</t>
  </si>
  <si>
    <t>60 - 69</t>
  </si>
  <si>
    <t>70 - 79</t>
  </si>
  <si>
    <t>80 - 89</t>
  </si>
  <si>
    <t>90 - 100</t>
  </si>
  <si>
    <t>60 - 70</t>
  </si>
  <si>
    <t>30 - 39</t>
  </si>
  <si>
    <t>40 - 49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</si>
</sst>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1" fontId="0" fillId="3" borderId="0" xfId="0" applyNumberForma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" fontId="0" fillId="3" borderId="8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0" fillId="3" borderId="6" xfId="0" applyNumberFormat="1" applyFill="1" applyBorder="1" applyAlignment="1">
      <alignment horizontal="center"/>
    </xf>
    <xf numFmtId="0" fontId="2" fillId="4" borderId="11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69D79-0BF1-45B8-9F37-295D88C2E2CD}">
  <dimension ref="B1:W34"/>
  <sheetViews>
    <sheetView tabSelected="1" topLeftCell="A3" workbookViewId="0">
      <selection activeCell="H2" sqref="H2"/>
    </sheetView>
  </sheetViews>
  <sheetFormatPr defaultRowHeight="14.5" x14ac:dyDescent="0.35"/>
  <cols>
    <col min="2" max="2" width="4.54296875" style="2" customWidth="1"/>
    <col min="3" max="8" width="5.26953125" customWidth="1"/>
    <col min="9" max="11" width="7.26953125" style="1" customWidth="1"/>
    <col min="12" max="17" width="6.26953125" customWidth="1"/>
    <col min="18" max="20" width="7.54296875" style="1" customWidth="1"/>
    <col min="22" max="22" width="12.81640625" customWidth="1"/>
  </cols>
  <sheetData>
    <row r="1" spans="2:23" x14ac:dyDescent="0.35">
      <c r="C1" s="20"/>
      <c r="D1" s="20"/>
      <c r="E1" s="20"/>
      <c r="F1" s="20"/>
      <c r="G1" s="20"/>
      <c r="H1" s="20"/>
      <c r="I1" s="21">
        <f>100/I2</f>
        <v>4.166666666666667</v>
      </c>
      <c r="J1" s="21"/>
      <c r="K1" s="21"/>
    </row>
    <row r="2" spans="2:23" x14ac:dyDescent="0.35">
      <c r="C2" s="20">
        <v>4</v>
      </c>
      <c r="D2" s="20">
        <v>4</v>
      </c>
      <c r="E2" s="20">
        <v>4</v>
      </c>
      <c r="F2" s="20">
        <v>4</v>
      </c>
      <c r="G2" s="20">
        <v>4</v>
      </c>
      <c r="H2" s="20">
        <v>4</v>
      </c>
      <c r="I2" s="21">
        <f>SUM(C2:H2)</f>
        <v>24</v>
      </c>
      <c r="J2" s="22">
        <f>I2*I1</f>
        <v>100</v>
      </c>
      <c r="K2" s="22"/>
    </row>
    <row r="3" spans="2:23" x14ac:dyDescent="0.35">
      <c r="B3" s="24" t="s">
        <v>0</v>
      </c>
      <c r="C3" s="23" t="s">
        <v>7</v>
      </c>
      <c r="D3" s="23"/>
      <c r="E3" s="23"/>
      <c r="F3" s="23"/>
      <c r="G3" s="23"/>
      <c r="H3" s="23"/>
      <c r="I3" s="16" t="s">
        <v>21</v>
      </c>
      <c r="J3" s="9" t="s">
        <v>25</v>
      </c>
      <c r="K3" s="8"/>
      <c r="L3" s="23" t="s">
        <v>14</v>
      </c>
      <c r="M3" s="23"/>
      <c r="N3" s="23"/>
      <c r="O3" s="23"/>
      <c r="P3" s="23"/>
      <c r="Q3" s="23"/>
      <c r="R3" s="16" t="s">
        <v>21</v>
      </c>
      <c r="S3" s="9" t="s">
        <v>25</v>
      </c>
      <c r="T3" s="5"/>
    </row>
    <row r="4" spans="2:23" x14ac:dyDescent="0.35">
      <c r="B4" s="25"/>
      <c r="C4" s="6" t="s">
        <v>8</v>
      </c>
      <c r="D4" s="6" t="s">
        <v>9</v>
      </c>
      <c r="E4" s="6" t="s">
        <v>10</v>
      </c>
      <c r="F4" s="6" t="s">
        <v>11</v>
      </c>
      <c r="G4" s="6" t="s">
        <v>12</v>
      </c>
      <c r="H4" s="6" t="s">
        <v>13</v>
      </c>
      <c r="I4" s="17" t="s">
        <v>22</v>
      </c>
      <c r="J4" s="10" t="s">
        <v>24</v>
      </c>
      <c r="K4" s="7"/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  <c r="Q4" s="6" t="s">
        <v>20</v>
      </c>
      <c r="R4" s="17" t="s">
        <v>23</v>
      </c>
      <c r="S4" s="10" t="s">
        <v>24</v>
      </c>
      <c r="T4" s="5"/>
    </row>
    <row r="5" spans="2:23" x14ac:dyDescent="0.35">
      <c r="B5" s="14">
        <v>1</v>
      </c>
      <c r="C5" s="3">
        <v>2</v>
      </c>
      <c r="D5" s="3">
        <v>1</v>
      </c>
      <c r="E5" s="3">
        <v>4</v>
      </c>
      <c r="F5" s="3">
        <v>2</v>
      </c>
      <c r="G5" s="3">
        <v>1</v>
      </c>
      <c r="H5" s="3">
        <v>2</v>
      </c>
      <c r="I5" s="18">
        <f t="shared" ref="I5:I34" si="0">SUM(C5:H5)</f>
        <v>12</v>
      </c>
      <c r="J5" s="11">
        <f t="shared" ref="J5:J34" si="1">I5*$I$1</f>
        <v>50</v>
      </c>
      <c r="K5" s="4">
        <v>3</v>
      </c>
      <c r="L5" s="3">
        <v>4</v>
      </c>
      <c r="M5" s="3">
        <v>3</v>
      </c>
      <c r="N5" s="3">
        <v>4</v>
      </c>
      <c r="O5" s="3">
        <v>3</v>
      </c>
      <c r="P5" s="3">
        <v>3</v>
      </c>
      <c r="Q5" s="3">
        <v>3</v>
      </c>
      <c r="R5" s="18">
        <f t="shared" ref="R5:R34" si="2">SUM(L5:Q5)</f>
        <v>20</v>
      </c>
      <c r="S5" s="11">
        <f t="shared" ref="S5:S34" si="3">R5*$I$1</f>
        <v>83.333333333333343</v>
      </c>
      <c r="T5" s="4">
        <v>1</v>
      </c>
    </row>
    <row r="6" spans="2:23" x14ac:dyDescent="0.35">
      <c r="B6" s="14">
        <v>2</v>
      </c>
      <c r="C6" s="3">
        <v>2</v>
      </c>
      <c r="D6" s="3">
        <v>1</v>
      </c>
      <c r="E6" s="3">
        <v>1</v>
      </c>
      <c r="F6" s="3">
        <v>1</v>
      </c>
      <c r="G6" s="3">
        <v>1</v>
      </c>
      <c r="H6" s="3">
        <v>2</v>
      </c>
      <c r="I6" s="18">
        <f t="shared" si="0"/>
        <v>8</v>
      </c>
      <c r="J6" s="11">
        <f t="shared" si="1"/>
        <v>33.333333333333336</v>
      </c>
      <c r="K6" s="4">
        <v>1</v>
      </c>
      <c r="L6" s="3">
        <v>4</v>
      </c>
      <c r="M6" s="3">
        <v>3</v>
      </c>
      <c r="N6" s="3">
        <v>3</v>
      </c>
      <c r="O6" s="3">
        <v>3</v>
      </c>
      <c r="P6" s="3">
        <v>3</v>
      </c>
      <c r="Q6" s="3">
        <v>3</v>
      </c>
      <c r="R6" s="18">
        <f t="shared" si="2"/>
        <v>19</v>
      </c>
      <c r="S6" s="11">
        <f t="shared" si="3"/>
        <v>79.166666666666671</v>
      </c>
      <c r="T6" s="4">
        <v>3</v>
      </c>
    </row>
    <row r="7" spans="2:23" x14ac:dyDescent="0.35">
      <c r="B7" s="14">
        <v>3</v>
      </c>
      <c r="C7" s="3">
        <v>3</v>
      </c>
      <c r="D7" s="3">
        <v>1</v>
      </c>
      <c r="E7" s="3">
        <v>3</v>
      </c>
      <c r="F7" s="3">
        <v>1</v>
      </c>
      <c r="G7" s="3">
        <v>2</v>
      </c>
      <c r="H7" s="3">
        <v>1</v>
      </c>
      <c r="I7" s="18">
        <f t="shared" si="0"/>
        <v>11</v>
      </c>
      <c r="J7" s="11">
        <f t="shared" si="1"/>
        <v>45.833333333333336</v>
      </c>
      <c r="K7" s="4">
        <v>2</v>
      </c>
      <c r="L7" s="3">
        <v>4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18">
        <f t="shared" si="2"/>
        <v>19</v>
      </c>
      <c r="S7" s="11">
        <f t="shared" si="3"/>
        <v>79.166666666666671</v>
      </c>
      <c r="T7" s="4">
        <v>3</v>
      </c>
      <c r="V7" s="3" t="s">
        <v>8</v>
      </c>
      <c r="W7" s="3" t="s">
        <v>15</v>
      </c>
    </row>
    <row r="8" spans="2:23" x14ac:dyDescent="0.35">
      <c r="B8" s="14">
        <v>4</v>
      </c>
      <c r="C8" s="3">
        <v>2</v>
      </c>
      <c r="D8" s="3">
        <v>2</v>
      </c>
      <c r="E8" s="3">
        <v>2</v>
      </c>
      <c r="F8" s="3">
        <v>4</v>
      </c>
      <c r="G8" s="3">
        <v>1</v>
      </c>
      <c r="H8" s="3">
        <v>1</v>
      </c>
      <c r="I8" s="18">
        <f t="shared" si="0"/>
        <v>12</v>
      </c>
      <c r="J8" s="11">
        <f t="shared" si="1"/>
        <v>50</v>
      </c>
      <c r="K8" s="4">
        <v>3</v>
      </c>
      <c r="L8" s="3">
        <v>4</v>
      </c>
      <c r="M8" s="3">
        <v>3</v>
      </c>
      <c r="N8" s="3">
        <v>3</v>
      </c>
      <c r="O8" s="3">
        <v>4</v>
      </c>
      <c r="P8" s="3">
        <v>4</v>
      </c>
      <c r="Q8" s="3">
        <v>3</v>
      </c>
      <c r="R8" s="18">
        <f t="shared" si="2"/>
        <v>21</v>
      </c>
      <c r="S8" s="11">
        <f t="shared" si="3"/>
        <v>87.5</v>
      </c>
      <c r="T8" s="4">
        <v>3</v>
      </c>
      <c r="V8" s="3" t="s">
        <v>9</v>
      </c>
      <c r="W8" s="3" t="s">
        <v>16</v>
      </c>
    </row>
    <row r="9" spans="2:23" x14ac:dyDescent="0.35">
      <c r="B9" s="14">
        <v>5</v>
      </c>
      <c r="C9" s="3">
        <v>2</v>
      </c>
      <c r="D9" s="3">
        <v>1</v>
      </c>
      <c r="E9" s="3">
        <v>3</v>
      </c>
      <c r="F9" s="3">
        <v>1</v>
      </c>
      <c r="G9" s="3">
        <v>2</v>
      </c>
      <c r="H9" s="3">
        <v>2</v>
      </c>
      <c r="I9" s="18">
        <f t="shared" si="0"/>
        <v>11</v>
      </c>
      <c r="J9" s="11">
        <f t="shared" si="1"/>
        <v>45.833333333333336</v>
      </c>
      <c r="K9" s="4">
        <v>2</v>
      </c>
      <c r="L9" s="3">
        <v>4</v>
      </c>
      <c r="M9" s="3">
        <v>3</v>
      </c>
      <c r="N9" s="3">
        <v>4</v>
      </c>
      <c r="O9" s="3">
        <v>4</v>
      </c>
      <c r="P9" s="3">
        <v>4</v>
      </c>
      <c r="Q9" s="3">
        <v>3</v>
      </c>
      <c r="R9" s="18">
        <f t="shared" si="2"/>
        <v>22</v>
      </c>
      <c r="S9" s="11">
        <f t="shared" si="3"/>
        <v>91.666666666666671</v>
      </c>
      <c r="T9" s="4">
        <v>3</v>
      </c>
      <c r="V9" s="3" t="s">
        <v>10</v>
      </c>
      <c r="W9" s="3" t="s">
        <v>17</v>
      </c>
    </row>
    <row r="10" spans="2:23" x14ac:dyDescent="0.35">
      <c r="B10" s="14">
        <v>6</v>
      </c>
      <c r="C10" s="3">
        <v>3</v>
      </c>
      <c r="D10" s="3">
        <v>2</v>
      </c>
      <c r="E10" s="3">
        <v>3</v>
      </c>
      <c r="F10" s="3">
        <v>1</v>
      </c>
      <c r="G10" s="3">
        <v>2</v>
      </c>
      <c r="H10" s="3">
        <v>2</v>
      </c>
      <c r="I10" s="18">
        <f t="shared" si="0"/>
        <v>13</v>
      </c>
      <c r="J10" s="11">
        <f t="shared" si="1"/>
        <v>54.166666666666671</v>
      </c>
      <c r="K10" s="4">
        <v>3</v>
      </c>
      <c r="L10" s="3">
        <v>4</v>
      </c>
      <c r="M10" s="3">
        <v>3</v>
      </c>
      <c r="N10" s="3">
        <v>3</v>
      </c>
      <c r="O10" s="3">
        <v>4</v>
      </c>
      <c r="P10" s="3">
        <v>4</v>
      </c>
      <c r="Q10" s="3">
        <v>3</v>
      </c>
      <c r="R10" s="18">
        <f t="shared" si="2"/>
        <v>21</v>
      </c>
      <c r="S10" s="11">
        <f t="shared" si="3"/>
        <v>87.5</v>
      </c>
      <c r="T10" s="4">
        <v>3</v>
      </c>
      <c r="V10" s="3" t="s">
        <v>11</v>
      </c>
      <c r="W10" s="3" t="s">
        <v>18</v>
      </c>
    </row>
    <row r="11" spans="2:23" x14ac:dyDescent="0.35">
      <c r="B11" s="14">
        <v>7</v>
      </c>
      <c r="C11" s="3">
        <v>2</v>
      </c>
      <c r="D11" s="3">
        <v>1</v>
      </c>
      <c r="E11" s="3">
        <v>2</v>
      </c>
      <c r="F11" s="3">
        <v>1</v>
      </c>
      <c r="G11" s="3">
        <v>1</v>
      </c>
      <c r="H11" s="3">
        <v>2</v>
      </c>
      <c r="I11" s="18">
        <f t="shared" si="0"/>
        <v>9</v>
      </c>
      <c r="J11" s="11">
        <f t="shared" si="1"/>
        <v>37.5</v>
      </c>
      <c r="K11" s="4">
        <v>1</v>
      </c>
      <c r="L11" s="3">
        <v>3</v>
      </c>
      <c r="M11" s="3">
        <v>4</v>
      </c>
      <c r="N11" s="3">
        <v>4</v>
      </c>
      <c r="O11" s="3">
        <v>2</v>
      </c>
      <c r="P11" s="3">
        <v>4</v>
      </c>
      <c r="Q11" s="3">
        <v>3</v>
      </c>
      <c r="R11" s="18">
        <f t="shared" si="2"/>
        <v>20</v>
      </c>
      <c r="S11" s="11">
        <f t="shared" si="3"/>
        <v>83.333333333333343</v>
      </c>
      <c r="T11" s="4">
        <v>3</v>
      </c>
      <c r="V11" s="3" t="s">
        <v>12</v>
      </c>
      <c r="W11" s="3" t="s">
        <v>19</v>
      </c>
    </row>
    <row r="12" spans="2:23" x14ac:dyDescent="0.35">
      <c r="B12" s="14">
        <v>8</v>
      </c>
      <c r="C12" s="3">
        <v>2</v>
      </c>
      <c r="D12" s="3">
        <v>1</v>
      </c>
      <c r="E12" s="3">
        <v>2</v>
      </c>
      <c r="F12" s="3">
        <v>2</v>
      </c>
      <c r="G12" s="3">
        <v>1</v>
      </c>
      <c r="H12" s="3">
        <v>2</v>
      </c>
      <c r="I12" s="18">
        <f t="shared" si="0"/>
        <v>10</v>
      </c>
      <c r="J12" s="11">
        <f t="shared" si="1"/>
        <v>41.666666666666671</v>
      </c>
      <c r="K12" s="4">
        <v>2</v>
      </c>
      <c r="L12" s="3">
        <v>3</v>
      </c>
      <c r="M12" s="3">
        <v>3</v>
      </c>
      <c r="N12" s="3">
        <v>4</v>
      </c>
      <c r="O12" s="3">
        <v>4</v>
      </c>
      <c r="P12" s="3">
        <v>4</v>
      </c>
      <c r="Q12" s="3">
        <v>3</v>
      </c>
      <c r="R12" s="18">
        <f t="shared" si="2"/>
        <v>21</v>
      </c>
      <c r="S12" s="11">
        <f t="shared" si="3"/>
        <v>87.5</v>
      </c>
      <c r="T12" s="4">
        <v>4</v>
      </c>
      <c r="V12" s="3" t="s">
        <v>13</v>
      </c>
      <c r="W12" s="3" t="s">
        <v>20</v>
      </c>
    </row>
    <row r="13" spans="2:23" x14ac:dyDescent="0.35">
      <c r="B13" s="14">
        <v>9</v>
      </c>
      <c r="C13" s="3">
        <v>3</v>
      </c>
      <c r="D13" s="3">
        <v>2</v>
      </c>
      <c r="E13" s="3">
        <v>1</v>
      </c>
      <c r="F13" s="3">
        <v>1</v>
      </c>
      <c r="G13" s="3">
        <v>2</v>
      </c>
      <c r="H13" s="3">
        <v>1</v>
      </c>
      <c r="I13" s="18">
        <f t="shared" si="0"/>
        <v>10</v>
      </c>
      <c r="J13" s="11">
        <f t="shared" si="1"/>
        <v>41.666666666666671</v>
      </c>
      <c r="K13" s="4">
        <v>2</v>
      </c>
      <c r="L13" s="3">
        <v>4</v>
      </c>
      <c r="M13" s="3">
        <v>3</v>
      </c>
      <c r="N13" s="3">
        <v>4</v>
      </c>
      <c r="O13" s="3">
        <v>3</v>
      </c>
      <c r="P13" s="3">
        <v>3</v>
      </c>
      <c r="Q13" s="3">
        <v>3</v>
      </c>
      <c r="R13" s="18">
        <f t="shared" si="2"/>
        <v>20</v>
      </c>
      <c r="S13" s="11">
        <f t="shared" si="3"/>
        <v>83.333333333333343</v>
      </c>
      <c r="T13" s="4">
        <v>4</v>
      </c>
    </row>
    <row r="14" spans="2:23" x14ac:dyDescent="0.35">
      <c r="B14" s="14">
        <v>10</v>
      </c>
      <c r="C14" s="3">
        <v>2</v>
      </c>
      <c r="D14" s="3">
        <v>3</v>
      </c>
      <c r="E14" s="3">
        <v>3</v>
      </c>
      <c r="F14" s="3">
        <v>1</v>
      </c>
      <c r="G14" s="3">
        <v>1</v>
      </c>
      <c r="H14" s="3">
        <v>3</v>
      </c>
      <c r="I14" s="18">
        <f t="shared" si="0"/>
        <v>13</v>
      </c>
      <c r="J14" s="11">
        <f t="shared" si="1"/>
        <v>54.166666666666671</v>
      </c>
      <c r="K14" s="4">
        <v>3</v>
      </c>
      <c r="L14" s="3">
        <v>3</v>
      </c>
      <c r="M14" s="3">
        <v>4</v>
      </c>
      <c r="N14" s="3">
        <v>3</v>
      </c>
      <c r="O14" s="3">
        <v>3</v>
      </c>
      <c r="P14" s="3">
        <v>3</v>
      </c>
      <c r="Q14" s="3">
        <v>3</v>
      </c>
      <c r="R14" s="18">
        <f t="shared" si="2"/>
        <v>19</v>
      </c>
      <c r="S14" s="11">
        <f t="shared" si="3"/>
        <v>79.166666666666671</v>
      </c>
      <c r="T14" s="4">
        <v>4</v>
      </c>
    </row>
    <row r="15" spans="2:23" x14ac:dyDescent="0.35">
      <c r="B15" s="14">
        <v>11</v>
      </c>
      <c r="C15" s="3">
        <v>3</v>
      </c>
      <c r="D15" s="3">
        <v>2</v>
      </c>
      <c r="E15" s="3">
        <v>3</v>
      </c>
      <c r="F15" s="3">
        <v>1</v>
      </c>
      <c r="G15" s="3">
        <v>2</v>
      </c>
      <c r="H15" s="3">
        <v>2</v>
      </c>
      <c r="I15" s="18">
        <f t="shared" si="0"/>
        <v>13</v>
      </c>
      <c r="J15" s="11">
        <f t="shared" si="1"/>
        <v>54.166666666666671</v>
      </c>
      <c r="K15" s="4">
        <v>3</v>
      </c>
      <c r="L15" s="3">
        <v>4</v>
      </c>
      <c r="M15" s="3">
        <v>3</v>
      </c>
      <c r="N15" s="3">
        <v>4</v>
      </c>
      <c r="O15" s="3">
        <v>4</v>
      </c>
      <c r="P15" s="3">
        <v>4</v>
      </c>
      <c r="Q15" s="3">
        <v>4</v>
      </c>
      <c r="R15" s="18">
        <f t="shared" si="2"/>
        <v>23</v>
      </c>
      <c r="S15" s="11">
        <f t="shared" si="3"/>
        <v>95.833333333333343</v>
      </c>
      <c r="T15" s="4">
        <v>4</v>
      </c>
    </row>
    <row r="16" spans="2:23" x14ac:dyDescent="0.35">
      <c r="B16" s="14">
        <v>12</v>
      </c>
      <c r="C16" s="3">
        <v>3</v>
      </c>
      <c r="D16" s="3">
        <v>1</v>
      </c>
      <c r="E16" s="3">
        <v>2</v>
      </c>
      <c r="F16" s="3">
        <v>2</v>
      </c>
      <c r="G16" s="3">
        <v>1</v>
      </c>
      <c r="H16" s="3">
        <v>3</v>
      </c>
      <c r="I16" s="18">
        <f t="shared" si="0"/>
        <v>12</v>
      </c>
      <c r="J16" s="11">
        <f t="shared" si="1"/>
        <v>50</v>
      </c>
      <c r="K16" s="4">
        <v>3</v>
      </c>
      <c r="L16" s="3">
        <v>3</v>
      </c>
      <c r="M16" s="3">
        <v>4</v>
      </c>
      <c r="N16" s="3">
        <v>3</v>
      </c>
      <c r="O16" s="3">
        <v>3</v>
      </c>
      <c r="P16" s="3">
        <v>3</v>
      </c>
      <c r="Q16" s="3">
        <v>4</v>
      </c>
      <c r="R16" s="18">
        <f t="shared" si="2"/>
        <v>20</v>
      </c>
      <c r="S16" s="11">
        <f t="shared" si="3"/>
        <v>83.333333333333343</v>
      </c>
      <c r="T16" s="4">
        <v>4</v>
      </c>
      <c r="V16" t="s">
        <v>1</v>
      </c>
    </row>
    <row r="17" spans="2:23" x14ac:dyDescent="0.35">
      <c r="B17" s="14">
        <v>13</v>
      </c>
      <c r="C17" s="3">
        <v>2</v>
      </c>
      <c r="D17" s="3">
        <v>1</v>
      </c>
      <c r="E17" s="3">
        <v>3</v>
      </c>
      <c r="F17" s="3">
        <v>1</v>
      </c>
      <c r="G17" s="3">
        <v>2</v>
      </c>
      <c r="H17" s="3">
        <v>1</v>
      </c>
      <c r="I17" s="18">
        <f t="shared" si="0"/>
        <v>10</v>
      </c>
      <c r="J17" s="11">
        <f t="shared" si="1"/>
        <v>41.666666666666671</v>
      </c>
      <c r="K17" s="4">
        <v>2</v>
      </c>
      <c r="L17" s="3">
        <v>4</v>
      </c>
      <c r="M17" s="3">
        <v>3</v>
      </c>
      <c r="N17" s="3">
        <v>4</v>
      </c>
      <c r="O17" s="3">
        <v>3</v>
      </c>
      <c r="P17" s="3">
        <v>4</v>
      </c>
      <c r="Q17" s="3">
        <v>3</v>
      </c>
      <c r="R17" s="18">
        <f t="shared" si="2"/>
        <v>21</v>
      </c>
      <c r="S17" s="11">
        <f t="shared" si="3"/>
        <v>87.5</v>
      </c>
      <c r="T17" s="4">
        <v>4</v>
      </c>
      <c r="V17" t="s">
        <v>2</v>
      </c>
    </row>
    <row r="18" spans="2:23" x14ac:dyDescent="0.35">
      <c r="B18" s="14">
        <v>14</v>
      </c>
      <c r="C18" s="3">
        <v>2</v>
      </c>
      <c r="D18" s="3">
        <v>1</v>
      </c>
      <c r="E18" s="3">
        <v>2</v>
      </c>
      <c r="F18" s="3">
        <v>1</v>
      </c>
      <c r="G18" s="3">
        <v>1</v>
      </c>
      <c r="H18" s="3">
        <v>1</v>
      </c>
      <c r="I18" s="18">
        <f t="shared" si="0"/>
        <v>8</v>
      </c>
      <c r="J18" s="11">
        <f t="shared" si="1"/>
        <v>33.333333333333336</v>
      </c>
      <c r="K18" s="4">
        <v>1</v>
      </c>
      <c r="L18" s="3">
        <v>2</v>
      </c>
      <c r="M18" s="3">
        <v>2</v>
      </c>
      <c r="N18" s="3">
        <v>2</v>
      </c>
      <c r="O18" s="3">
        <v>2</v>
      </c>
      <c r="P18" s="3">
        <v>2</v>
      </c>
      <c r="Q18" s="3">
        <v>2</v>
      </c>
      <c r="R18" s="18">
        <f t="shared" si="2"/>
        <v>12</v>
      </c>
      <c r="S18" s="11">
        <f t="shared" si="3"/>
        <v>50</v>
      </c>
      <c r="T18" s="4">
        <v>4</v>
      </c>
      <c r="V18" t="s">
        <v>3</v>
      </c>
    </row>
    <row r="19" spans="2:23" x14ac:dyDescent="0.35">
      <c r="B19" s="14">
        <v>15</v>
      </c>
      <c r="C19" s="3">
        <v>2</v>
      </c>
      <c r="D19" s="3">
        <v>1</v>
      </c>
      <c r="E19" s="3">
        <v>2</v>
      </c>
      <c r="F19" s="3">
        <v>2</v>
      </c>
      <c r="G19" s="3">
        <v>3</v>
      </c>
      <c r="H19" s="3">
        <v>1</v>
      </c>
      <c r="I19" s="18">
        <f t="shared" si="0"/>
        <v>11</v>
      </c>
      <c r="J19" s="11">
        <f t="shared" si="1"/>
        <v>45.833333333333336</v>
      </c>
      <c r="K19" s="4">
        <v>2</v>
      </c>
      <c r="L19" s="3">
        <v>2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18">
        <f t="shared" si="2"/>
        <v>17</v>
      </c>
      <c r="S19" s="11">
        <f t="shared" si="3"/>
        <v>70.833333333333343</v>
      </c>
      <c r="T19" s="4">
        <v>4</v>
      </c>
      <c r="V19" t="s">
        <v>4</v>
      </c>
    </row>
    <row r="20" spans="2:23" x14ac:dyDescent="0.35">
      <c r="B20" s="14">
        <v>16</v>
      </c>
      <c r="C20" s="3">
        <v>2</v>
      </c>
      <c r="D20" s="3">
        <v>1</v>
      </c>
      <c r="E20" s="3">
        <v>2</v>
      </c>
      <c r="F20" s="3">
        <v>1</v>
      </c>
      <c r="G20" s="3">
        <v>1</v>
      </c>
      <c r="H20" s="3">
        <v>2</v>
      </c>
      <c r="I20" s="18">
        <f t="shared" si="0"/>
        <v>9</v>
      </c>
      <c r="J20" s="11">
        <f t="shared" si="1"/>
        <v>37.5</v>
      </c>
      <c r="K20" s="4">
        <v>1</v>
      </c>
      <c r="L20" s="3">
        <v>4</v>
      </c>
      <c r="M20" s="3">
        <v>3</v>
      </c>
      <c r="N20" s="3">
        <v>3</v>
      </c>
      <c r="O20" s="3">
        <v>3</v>
      </c>
      <c r="P20" s="3">
        <v>4</v>
      </c>
      <c r="Q20" s="3">
        <v>4</v>
      </c>
      <c r="R20" s="18">
        <f t="shared" si="2"/>
        <v>21</v>
      </c>
      <c r="S20" s="11">
        <f t="shared" si="3"/>
        <v>87.5</v>
      </c>
      <c r="T20" s="4">
        <v>4</v>
      </c>
      <c r="V20" t="s">
        <v>5</v>
      </c>
    </row>
    <row r="21" spans="2:23" x14ac:dyDescent="0.35">
      <c r="B21" s="14">
        <v>17</v>
      </c>
      <c r="C21" s="3">
        <v>3</v>
      </c>
      <c r="D21" s="3">
        <v>1</v>
      </c>
      <c r="E21" s="3">
        <v>2</v>
      </c>
      <c r="F21" s="3">
        <v>1</v>
      </c>
      <c r="G21" s="3">
        <v>2</v>
      </c>
      <c r="H21" s="3">
        <v>1</v>
      </c>
      <c r="I21" s="18">
        <f t="shared" si="0"/>
        <v>10</v>
      </c>
      <c r="J21" s="11">
        <f t="shared" si="1"/>
        <v>41.666666666666671</v>
      </c>
      <c r="K21" s="4">
        <v>2</v>
      </c>
      <c r="L21" s="3">
        <v>4</v>
      </c>
      <c r="M21" s="3">
        <v>3</v>
      </c>
      <c r="N21" s="3">
        <v>4</v>
      </c>
      <c r="O21" s="3">
        <v>3</v>
      </c>
      <c r="P21" s="3">
        <v>3</v>
      </c>
      <c r="Q21" s="3">
        <v>3</v>
      </c>
      <c r="R21" s="18">
        <f t="shared" si="2"/>
        <v>20</v>
      </c>
      <c r="S21" s="11">
        <f t="shared" si="3"/>
        <v>83.333333333333343</v>
      </c>
      <c r="T21" s="4">
        <v>4</v>
      </c>
      <c r="V21" t="s">
        <v>6</v>
      </c>
    </row>
    <row r="22" spans="2:23" x14ac:dyDescent="0.35">
      <c r="B22" s="14">
        <v>18</v>
      </c>
      <c r="C22" s="3">
        <v>1</v>
      </c>
      <c r="D22" s="3">
        <v>2</v>
      </c>
      <c r="E22" s="3">
        <v>2</v>
      </c>
      <c r="F22" s="3">
        <v>3</v>
      </c>
      <c r="G22" s="3">
        <v>2</v>
      </c>
      <c r="H22" s="3">
        <v>2</v>
      </c>
      <c r="I22" s="18">
        <f t="shared" si="0"/>
        <v>12</v>
      </c>
      <c r="J22" s="11">
        <f t="shared" si="1"/>
        <v>50</v>
      </c>
      <c r="K22" s="4">
        <v>3</v>
      </c>
      <c r="L22" s="3">
        <v>3</v>
      </c>
      <c r="M22" s="3">
        <v>3</v>
      </c>
      <c r="N22" s="3">
        <v>3</v>
      </c>
      <c r="O22" s="3">
        <v>3</v>
      </c>
      <c r="P22" s="3">
        <v>3</v>
      </c>
      <c r="Q22" s="3">
        <v>3</v>
      </c>
      <c r="R22" s="18">
        <f t="shared" si="2"/>
        <v>18</v>
      </c>
      <c r="S22" s="11">
        <f t="shared" si="3"/>
        <v>75</v>
      </c>
      <c r="T22" s="4">
        <v>4</v>
      </c>
    </row>
    <row r="23" spans="2:23" x14ac:dyDescent="0.35">
      <c r="B23" s="14">
        <v>19</v>
      </c>
      <c r="C23" s="3">
        <v>2</v>
      </c>
      <c r="D23" s="3">
        <v>1</v>
      </c>
      <c r="E23" s="3">
        <v>3</v>
      </c>
      <c r="F23" s="3">
        <v>3</v>
      </c>
      <c r="G23" s="3">
        <v>2</v>
      </c>
      <c r="H23" s="3">
        <v>1</v>
      </c>
      <c r="I23" s="18">
        <f t="shared" si="0"/>
        <v>12</v>
      </c>
      <c r="J23" s="11">
        <f t="shared" si="1"/>
        <v>50</v>
      </c>
      <c r="K23" s="4">
        <v>3</v>
      </c>
      <c r="L23" s="3">
        <v>4</v>
      </c>
      <c r="M23" s="3">
        <v>3</v>
      </c>
      <c r="N23" s="3">
        <v>3</v>
      </c>
      <c r="O23" s="3">
        <v>4</v>
      </c>
      <c r="P23" s="3">
        <v>4</v>
      </c>
      <c r="Q23" s="3">
        <v>3</v>
      </c>
      <c r="R23" s="18">
        <f t="shared" si="2"/>
        <v>21</v>
      </c>
      <c r="S23" s="11">
        <f t="shared" si="3"/>
        <v>87.5</v>
      </c>
      <c r="T23" s="4">
        <v>4</v>
      </c>
      <c r="V23" t="s">
        <v>32</v>
      </c>
      <c r="W23" s="4">
        <v>1</v>
      </c>
    </row>
    <row r="24" spans="2:23" x14ac:dyDescent="0.35">
      <c r="B24" s="14">
        <v>20</v>
      </c>
      <c r="C24" s="3">
        <v>4</v>
      </c>
      <c r="D24" s="3">
        <v>2</v>
      </c>
      <c r="E24" s="3">
        <v>2</v>
      </c>
      <c r="F24" s="3">
        <v>1</v>
      </c>
      <c r="G24" s="3">
        <v>2</v>
      </c>
      <c r="H24" s="3">
        <v>2</v>
      </c>
      <c r="I24" s="18">
        <f t="shared" si="0"/>
        <v>13</v>
      </c>
      <c r="J24" s="11">
        <f t="shared" si="1"/>
        <v>54.166666666666671</v>
      </c>
      <c r="K24" s="4">
        <v>3</v>
      </c>
      <c r="L24" s="3">
        <v>4</v>
      </c>
      <c r="M24" s="3">
        <v>3</v>
      </c>
      <c r="N24" s="3">
        <v>4</v>
      </c>
      <c r="O24" s="3">
        <v>4</v>
      </c>
      <c r="P24" s="3">
        <v>3</v>
      </c>
      <c r="Q24" s="3">
        <v>3</v>
      </c>
      <c r="R24" s="18">
        <f t="shared" si="2"/>
        <v>21</v>
      </c>
      <c r="S24" s="11">
        <f t="shared" si="3"/>
        <v>87.5</v>
      </c>
      <c r="T24" s="4">
        <v>4</v>
      </c>
      <c r="V24" t="s">
        <v>33</v>
      </c>
      <c r="W24" s="4">
        <v>2</v>
      </c>
    </row>
    <row r="25" spans="2:23" x14ac:dyDescent="0.35">
      <c r="B25" s="14">
        <v>21</v>
      </c>
      <c r="C25" s="3">
        <v>3</v>
      </c>
      <c r="D25" s="3">
        <v>1</v>
      </c>
      <c r="E25" s="3">
        <v>3</v>
      </c>
      <c r="F25" s="3">
        <v>1</v>
      </c>
      <c r="G25" s="3">
        <v>2</v>
      </c>
      <c r="H25" s="3">
        <v>2</v>
      </c>
      <c r="I25" s="18">
        <f t="shared" si="0"/>
        <v>12</v>
      </c>
      <c r="J25" s="11">
        <f t="shared" si="1"/>
        <v>50</v>
      </c>
      <c r="K25" s="4">
        <v>3</v>
      </c>
      <c r="L25" s="3">
        <v>4</v>
      </c>
      <c r="M25" s="3">
        <v>3</v>
      </c>
      <c r="N25" s="3">
        <v>4</v>
      </c>
      <c r="O25" s="3">
        <v>4</v>
      </c>
      <c r="P25" s="3">
        <v>4</v>
      </c>
      <c r="Q25" s="3">
        <v>4</v>
      </c>
      <c r="R25" s="18">
        <f t="shared" si="2"/>
        <v>23</v>
      </c>
      <c r="S25" s="11">
        <f t="shared" si="3"/>
        <v>95.833333333333343</v>
      </c>
      <c r="T25" s="4">
        <v>4</v>
      </c>
      <c r="V25" t="s">
        <v>26</v>
      </c>
      <c r="W25" s="4">
        <v>3</v>
      </c>
    </row>
    <row r="26" spans="2:23" x14ac:dyDescent="0.35">
      <c r="B26" s="14">
        <v>22</v>
      </c>
      <c r="C26" s="3">
        <v>2</v>
      </c>
      <c r="D26" s="3">
        <v>1</v>
      </c>
      <c r="E26" s="3">
        <v>4</v>
      </c>
      <c r="F26" s="3">
        <v>3</v>
      </c>
      <c r="G26" s="3">
        <v>1</v>
      </c>
      <c r="H26" s="3">
        <v>2</v>
      </c>
      <c r="I26" s="18">
        <f t="shared" si="0"/>
        <v>13</v>
      </c>
      <c r="J26" s="11">
        <f t="shared" si="1"/>
        <v>54.166666666666671</v>
      </c>
      <c r="K26" s="4">
        <v>3</v>
      </c>
      <c r="L26" s="3">
        <v>4</v>
      </c>
      <c r="M26" s="3">
        <v>3</v>
      </c>
      <c r="N26" s="3">
        <v>4</v>
      </c>
      <c r="O26" s="3">
        <v>4</v>
      </c>
      <c r="P26" s="3">
        <v>3</v>
      </c>
      <c r="Q26" s="3">
        <v>3</v>
      </c>
      <c r="R26" s="18">
        <f t="shared" si="2"/>
        <v>21</v>
      </c>
      <c r="S26" s="11">
        <f t="shared" si="3"/>
        <v>87.5</v>
      </c>
      <c r="T26" s="4">
        <v>4</v>
      </c>
      <c r="V26" t="s">
        <v>31</v>
      </c>
      <c r="W26" s="4">
        <v>4</v>
      </c>
    </row>
    <row r="27" spans="2:23" x14ac:dyDescent="0.35">
      <c r="B27" s="14">
        <v>23</v>
      </c>
      <c r="C27" s="3">
        <v>3</v>
      </c>
      <c r="D27" s="3">
        <v>2</v>
      </c>
      <c r="E27" s="3">
        <v>2</v>
      </c>
      <c r="F27" s="3">
        <v>3</v>
      </c>
      <c r="G27" s="3">
        <v>1</v>
      </c>
      <c r="H27" s="3">
        <v>1</v>
      </c>
      <c r="I27" s="18">
        <f t="shared" si="0"/>
        <v>12</v>
      </c>
      <c r="J27" s="11">
        <f t="shared" si="1"/>
        <v>50</v>
      </c>
      <c r="K27" s="4">
        <v>3</v>
      </c>
      <c r="L27" s="3">
        <v>4</v>
      </c>
      <c r="M27" s="3">
        <v>3</v>
      </c>
      <c r="N27" s="3">
        <v>4</v>
      </c>
      <c r="O27" s="3">
        <v>4</v>
      </c>
      <c r="P27" s="3">
        <v>4</v>
      </c>
      <c r="Q27" s="3">
        <v>4</v>
      </c>
      <c r="R27" s="18">
        <f t="shared" si="2"/>
        <v>23</v>
      </c>
      <c r="S27" s="11">
        <f t="shared" si="3"/>
        <v>95.833333333333343</v>
      </c>
      <c r="T27" s="4">
        <v>4</v>
      </c>
    </row>
    <row r="28" spans="2:23" x14ac:dyDescent="0.35">
      <c r="B28" s="14">
        <v>24</v>
      </c>
      <c r="C28" s="3">
        <v>3</v>
      </c>
      <c r="D28" s="3">
        <v>2</v>
      </c>
      <c r="E28" s="3">
        <v>2</v>
      </c>
      <c r="F28" s="3">
        <v>1</v>
      </c>
      <c r="G28" s="3">
        <v>4</v>
      </c>
      <c r="H28" s="3">
        <v>1</v>
      </c>
      <c r="I28" s="18">
        <f t="shared" si="0"/>
        <v>13</v>
      </c>
      <c r="J28" s="11">
        <f t="shared" si="1"/>
        <v>54.166666666666671</v>
      </c>
      <c r="K28" s="4">
        <v>3</v>
      </c>
      <c r="L28" s="3">
        <v>4</v>
      </c>
      <c r="M28" s="3">
        <v>3</v>
      </c>
      <c r="N28" s="3">
        <v>3</v>
      </c>
      <c r="O28" s="3">
        <v>3</v>
      </c>
      <c r="P28" s="3">
        <v>3</v>
      </c>
      <c r="Q28" s="3">
        <v>3</v>
      </c>
      <c r="R28" s="18">
        <f t="shared" si="2"/>
        <v>19</v>
      </c>
      <c r="S28" s="11">
        <f t="shared" si="3"/>
        <v>79.166666666666671</v>
      </c>
      <c r="T28" s="4">
        <v>4</v>
      </c>
      <c r="V28" t="s">
        <v>26</v>
      </c>
      <c r="W28" s="4">
        <v>1</v>
      </c>
    </row>
    <row r="29" spans="2:23" x14ac:dyDescent="0.35">
      <c r="B29" s="14">
        <v>25</v>
      </c>
      <c r="C29" s="3">
        <v>2</v>
      </c>
      <c r="D29" s="3">
        <v>3</v>
      </c>
      <c r="E29" s="3">
        <v>1</v>
      </c>
      <c r="F29" s="3">
        <v>2</v>
      </c>
      <c r="G29" s="3">
        <v>2</v>
      </c>
      <c r="H29" s="3">
        <v>2</v>
      </c>
      <c r="I29" s="18">
        <f t="shared" si="0"/>
        <v>12</v>
      </c>
      <c r="J29" s="11">
        <f t="shared" si="1"/>
        <v>50</v>
      </c>
      <c r="K29" s="4">
        <v>3</v>
      </c>
      <c r="L29" s="3">
        <v>3</v>
      </c>
      <c r="M29" s="3">
        <v>3</v>
      </c>
      <c r="N29" s="3">
        <v>4</v>
      </c>
      <c r="O29" s="3">
        <v>4</v>
      </c>
      <c r="P29" s="3">
        <v>3</v>
      </c>
      <c r="Q29" s="3">
        <v>3</v>
      </c>
      <c r="R29" s="18">
        <f t="shared" si="2"/>
        <v>20</v>
      </c>
      <c r="S29" s="11">
        <f t="shared" si="3"/>
        <v>83.333333333333343</v>
      </c>
      <c r="T29" s="4">
        <v>4</v>
      </c>
      <c r="V29" t="s">
        <v>27</v>
      </c>
      <c r="W29" s="4">
        <v>2</v>
      </c>
    </row>
    <row r="30" spans="2:23" x14ac:dyDescent="0.35">
      <c r="B30" s="14">
        <v>26</v>
      </c>
      <c r="C30" s="3">
        <v>3</v>
      </c>
      <c r="D30" s="3">
        <v>1</v>
      </c>
      <c r="E30" s="3">
        <v>1</v>
      </c>
      <c r="F30" s="3">
        <v>2</v>
      </c>
      <c r="G30" s="3">
        <v>2</v>
      </c>
      <c r="H30" s="3">
        <v>1</v>
      </c>
      <c r="I30" s="18">
        <f t="shared" si="0"/>
        <v>10</v>
      </c>
      <c r="J30" s="11">
        <f t="shared" si="1"/>
        <v>41.666666666666671</v>
      </c>
      <c r="K30" s="4">
        <v>2</v>
      </c>
      <c r="L30" s="3">
        <v>3</v>
      </c>
      <c r="M30" s="3">
        <v>3</v>
      </c>
      <c r="N30" s="3">
        <v>4</v>
      </c>
      <c r="O30" s="3">
        <v>3</v>
      </c>
      <c r="P30" s="3">
        <v>4</v>
      </c>
      <c r="Q30" s="3">
        <v>3</v>
      </c>
      <c r="R30" s="18">
        <f t="shared" si="2"/>
        <v>20</v>
      </c>
      <c r="S30" s="11">
        <f t="shared" si="3"/>
        <v>83.333333333333343</v>
      </c>
      <c r="T30" s="4">
        <v>5</v>
      </c>
      <c r="V30" t="s">
        <v>28</v>
      </c>
      <c r="W30" s="4">
        <v>3</v>
      </c>
    </row>
    <row r="31" spans="2:23" x14ac:dyDescent="0.35">
      <c r="B31" s="14">
        <v>27</v>
      </c>
      <c r="C31" s="3">
        <v>2</v>
      </c>
      <c r="D31" s="3">
        <v>1</v>
      </c>
      <c r="E31" s="3">
        <v>2</v>
      </c>
      <c r="F31" s="3">
        <v>2</v>
      </c>
      <c r="G31" s="3">
        <v>1</v>
      </c>
      <c r="H31" s="3">
        <v>1</v>
      </c>
      <c r="I31" s="18">
        <f t="shared" si="0"/>
        <v>9</v>
      </c>
      <c r="J31" s="11">
        <f t="shared" si="1"/>
        <v>37.5</v>
      </c>
      <c r="K31" s="4">
        <v>1</v>
      </c>
      <c r="L31" s="3">
        <v>3</v>
      </c>
      <c r="M31" s="3">
        <v>3</v>
      </c>
      <c r="N31" s="3">
        <v>3</v>
      </c>
      <c r="O31" s="3">
        <v>4</v>
      </c>
      <c r="P31" s="3">
        <v>4</v>
      </c>
      <c r="Q31" s="3">
        <v>3</v>
      </c>
      <c r="R31" s="18">
        <f t="shared" si="2"/>
        <v>20</v>
      </c>
      <c r="S31" s="11">
        <f t="shared" si="3"/>
        <v>83.333333333333343</v>
      </c>
      <c r="T31" s="4">
        <v>5</v>
      </c>
      <c r="V31" t="s">
        <v>29</v>
      </c>
      <c r="W31" s="4">
        <v>4</v>
      </c>
    </row>
    <row r="32" spans="2:23" x14ac:dyDescent="0.35">
      <c r="B32" s="14">
        <v>28</v>
      </c>
      <c r="C32" s="3">
        <v>3</v>
      </c>
      <c r="D32" s="3">
        <v>1</v>
      </c>
      <c r="E32" s="3">
        <v>2</v>
      </c>
      <c r="F32" s="3">
        <v>3</v>
      </c>
      <c r="G32" s="3">
        <v>1</v>
      </c>
      <c r="H32" s="3">
        <v>1</v>
      </c>
      <c r="I32" s="18">
        <f t="shared" si="0"/>
        <v>11</v>
      </c>
      <c r="J32" s="11">
        <f t="shared" si="1"/>
        <v>45.833333333333336</v>
      </c>
      <c r="K32" s="4">
        <v>2</v>
      </c>
      <c r="L32" s="3">
        <v>4</v>
      </c>
      <c r="M32" s="3">
        <v>3</v>
      </c>
      <c r="N32" s="3">
        <v>4</v>
      </c>
      <c r="O32" s="3">
        <v>3</v>
      </c>
      <c r="P32" s="3">
        <v>4</v>
      </c>
      <c r="Q32" s="3">
        <v>3</v>
      </c>
      <c r="R32" s="18">
        <f t="shared" si="2"/>
        <v>21</v>
      </c>
      <c r="S32" s="11">
        <f t="shared" si="3"/>
        <v>87.5</v>
      </c>
      <c r="T32" s="4">
        <v>5</v>
      </c>
      <c r="V32" t="s">
        <v>30</v>
      </c>
      <c r="W32" s="4">
        <v>5</v>
      </c>
    </row>
    <row r="33" spans="2:20" x14ac:dyDescent="0.35">
      <c r="B33" s="14">
        <v>29</v>
      </c>
      <c r="C33" s="3">
        <v>3</v>
      </c>
      <c r="D33" s="3">
        <v>2</v>
      </c>
      <c r="E33" s="3">
        <v>2</v>
      </c>
      <c r="F33" s="3">
        <v>4</v>
      </c>
      <c r="G33" s="3">
        <v>1</v>
      </c>
      <c r="H33" s="3">
        <v>1</v>
      </c>
      <c r="I33" s="18">
        <f t="shared" si="0"/>
        <v>13</v>
      </c>
      <c r="J33" s="11">
        <f t="shared" si="1"/>
        <v>54.166666666666671</v>
      </c>
      <c r="K33" s="4">
        <v>3</v>
      </c>
      <c r="L33" s="3">
        <v>4</v>
      </c>
      <c r="M33" s="3">
        <v>3</v>
      </c>
      <c r="N33" s="3">
        <v>3</v>
      </c>
      <c r="O33" s="3">
        <v>4</v>
      </c>
      <c r="P33" s="3">
        <v>4</v>
      </c>
      <c r="Q33" s="3">
        <v>3</v>
      </c>
      <c r="R33" s="18">
        <f t="shared" si="2"/>
        <v>21</v>
      </c>
      <c r="S33" s="11">
        <f t="shared" si="3"/>
        <v>87.5</v>
      </c>
      <c r="T33" s="4">
        <v>5</v>
      </c>
    </row>
    <row r="34" spans="2:20" x14ac:dyDescent="0.35">
      <c r="B34" s="15">
        <v>30</v>
      </c>
      <c r="C34" s="12">
        <v>3</v>
      </c>
      <c r="D34" s="12">
        <v>1</v>
      </c>
      <c r="E34" s="12">
        <v>3</v>
      </c>
      <c r="F34" s="12">
        <v>1</v>
      </c>
      <c r="G34" s="12">
        <v>2</v>
      </c>
      <c r="H34" s="12">
        <v>1</v>
      </c>
      <c r="I34" s="19">
        <f t="shared" si="0"/>
        <v>11</v>
      </c>
      <c r="J34" s="13">
        <f t="shared" si="1"/>
        <v>45.833333333333336</v>
      </c>
      <c r="K34" s="4">
        <v>2</v>
      </c>
      <c r="L34" s="12">
        <v>4</v>
      </c>
      <c r="M34" s="12">
        <v>3</v>
      </c>
      <c r="N34" s="12">
        <v>4</v>
      </c>
      <c r="O34" s="12">
        <v>4</v>
      </c>
      <c r="P34" s="12">
        <v>4</v>
      </c>
      <c r="Q34" s="12">
        <v>3</v>
      </c>
      <c r="R34" s="19">
        <f t="shared" si="2"/>
        <v>22</v>
      </c>
      <c r="S34" s="13">
        <f t="shared" si="3"/>
        <v>91.666666666666671</v>
      </c>
      <c r="T34" s="4">
        <v>5</v>
      </c>
    </row>
  </sheetData>
  <autoFilter ref="B3:S4" xr:uid="{3F0A8AAB-8690-4BD2-9876-5F07E3EBDCF8}">
    <filterColumn colId="1" showButton="0"/>
    <filterColumn colId="2" showButton="0"/>
    <filterColumn colId="3" showButton="0"/>
    <filterColumn colId="4" showButton="0"/>
    <filterColumn colId="5" showButton="0"/>
    <filterColumn colId="10" showButton="0"/>
    <filterColumn colId="11" showButton="0"/>
    <filterColumn colId="12" showButton="0"/>
    <filterColumn colId="13" showButton="0"/>
    <filterColumn colId="14" showButton="0"/>
    <sortState xmlns:xlrd2="http://schemas.microsoft.com/office/spreadsheetml/2017/richdata2" ref="B6:S34">
      <sortCondition ref="B3:B4"/>
    </sortState>
  </autoFilter>
  <mergeCells count="3">
    <mergeCell ref="C3:H3"/>
    <mergeCell ref="B3:B4"/>
    <mergeCell ref="L3:Q3"/>
  </mergeCells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PUTRI AZZAHRA</cp:lastModifiedBy>
  <dcterms:created xsi:type="dcterms:W3CDTF">2024-03-19T11:48:52Z</dcterms:created>
  <dcterms:modified xsi:type="dcterms:W3CDTF">2024-07-20T09:28:17Z</dcterms:modified>
</cp:coreProperties>
</file>