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kampus\Skripsi\persyaratan semhas\"/>
    </mc:Choice>
  </mc:AlternateContent>
  <xr:revisionPtr revIDLastSave="0" documentId="13_ncr:1_{1EDB63C2-CC57-45FF-931D-2D733AC493D0}" xr6:coauthVersionLast="45" xr6:coauthVersionMax="47" xr10:uidLastSave="{00000000-0000-0000-0000-000000000000}"/>
  <bookViews>
    <workbookView xWindow="-120" yWindow="-120" windowWidth="19440" windowHeight="11520" activeTab="1" xr2:uid="{41AF92DA-E9E4-416C-921D-913B8D210359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2" l="1"/>
  <c r="C11" i="2"/>
  <c r="M11" i="2"/>
</calcChain>
</file>

<file path=xl/sharedStrings.xml><?xml version="1.0" encoding="utf-8"?>
<sst xmlns="http://schemas.openxmlformats.org/spreadsheetml/2006/main" count="148" uniqueCount="140">
  <si>
    <t>No</t>
  </si>
  <si>
    <t>Perusahaan</t>
  </si>
  <si>
    <t>Kode Saham</t>
  </si>
  <si>
    <t>RoE</t>
  </si>
  <si>
    <t>CR</t>
  </si>
  <si>
    <t xml:space="preserve">Tahun </t>
  </si>
  <si>
    <t>Dividen</t>
  </si>
  <si>
    <t>Harga Saham</t>
  </si>
  <si>
    <t>indofood</t>
  </si>
  <si>
    <t>garudafood</t>
  </si>
  <si>
    <t>15.76%</t>
  </si>
  <si>
    <t>17.09%</t>
  </si>
  <si>
    <t>1.18</t>
  </si>
  <si>
    <t>1.53</t>
  </si>
  <si>
    <t>1.75</t>
  </si>
  <si>
    <t>8.47%</t>
  </si>
  <si>
    <t>16.26%</t>
  </si>
  <si>
    <t>1.48</t>
  </si>
  <si>
    <t>1.74</t>
  </si>
  <si>
    <t>15.57%</t>
  </si>
  <si>
    <t>alfamidi</t>
  </si>
  <si>
    <t>14.73%</t>
  </si>
  <si>
    <t>0.73</t>
  </si>
  <si>
    <t>10.7</t>
  </si>
  <si>
    <t>16.6</t>
  </si>
  <si>
    <t>0.78</t>
  </si>
  <si>
    <t>16.63%</t>
  </si>
  <si>
    <t>14.32%</t>
  </si>
  <si>
    <t>0.65</t>
  </si>
  <si>
    <t>21.2</t>
  </si>
  <si>
    <t>0.69</t>
  </si>
  <si>
    <t>17.03%</t>
  </si>
  <si>
    <t>20.85</t>
  </si>
  <si>
    <t>0.76</t>
  </si>
  <si>
    <t>20.09%</t>
  </si>
  <si>
    <t>28.65</t>
  </si>
  <si>
    <t>Supra Boga</t>
  </si>
  <si>
    <t>10.1%</t>
  </si>
  <si>
    <t>9.9%</t>
  </si>
  <si>
    <t>1.69</t>
  </si>
  <si>
    <t>1.56</t>
  </si>
  <si>
    <t>1.22</t>
  </si>
  <si>
    <t>1.9%</t>
  </si>
  <si>
    <t>0.84</t>
  </si>
  <si>
    <t>0.90</t>
  </si>
  <si>
    <t>(19.6)%</t>
  </si>
  <si>
    <t>alfamart</t>
  </si>
  <si>
    <t>11.54%</t>
  </si>
  <si>
    <t>1.15</t>
  </si>
  <si>
    <t>2.17</t>
  </si>
  <si>
    <t>17.25%</t>
  </si>
  <si>
    <t>1.12</t>
  </si>
  <si>
    <t>2.64</t>
  </si>
  <si>
    <t>14.62%</t>
  </si>
  <si>
    <t>0.88</t>
  </si>
  <si>
    <t>6.03</t>
  </si>
  <si>
    <t>23.47%</t>
  </si>
  <si>
    <t>0.87</t>
  </si>
  <si>
    <t>9.30</t>
  </si>
  <si>
    <t>27.33%</t>
  </si>
  <si>
    <t>18.78</t>
  </si>
  <si>
    <t>sari roti</t>
  </si>
  <si>
    <t>utra</t>
  </si>
  <si>
    <t>kalbe</t>
  </si>
  <si>
    <t>4.36%</t>
  </si>
  <si>
    <t>3.57</t>
  </si>
  <si>
    <t>5.82</t>
  </si>
  <si>
    <t>1.7</t>
  </si>
  <si>
    <t>5.1%</t>
  </si>
  <si>
    <t>9.78</t>
  </si>
  <si>
    <t>3.8</t>
  </si>
  <si>
    <t>5.2%</t>
  </si>
  <si>
    <t>25.73</t>
  </si>
  <si>
    <t>2.7</t>
  </si>
  <si>
    <t>48.49</t>
  </si>
  <si>
    <t>16.1%</t>
  </si>
  <si>
    <t>2.1</t>
  </si>
  <si>
    <t>60.20</t>
  </si>
  <si>
    <t xml:space="preserve"> 18.69%</t>
  </si>
  <si>
    <t>4.39</t>
  </si>
  <si>
    <t>2.40</t>
  </si>
  <si>
    <t>4.44</t>
  </si>
  <si>
    <t>18.32%</t>
  </si>
  <si>
    <t>22.78%</t>
  </si>
  <si>
    <t>3.11</t>
  </si>
  <si>
    <t>24.60%</t>
  </si>
  <si>
    <t>3.17</t>
  </si>
  <si>
    <t>16.58%</t>
  </si>
  <si>
    <t>10.2%</t>
  </si>
  <si>
    <t>1.07</t>
  </si>
  <si>
    <t>1.27</t>
  </si>
  <si>
    <t>11.3%</t>
  </si>
  <si>
    <t>1.37</t>
  </si>
  <si>
    <t>13.1%</t>
  </si>
  <si>
    <t>13.5%</t>
  </si>
  <si>
    <t>1.34</t>
  </si>
  <si>
    <t>1.79</t>
  </si>
  <si>
    <t>16.07%</t>
  </si>
  <si>
    <t>4.65</t>
  </si>
  <si>
    <t>15.01%</t>
  </si>
  <si>
    <t>4.35</t>
  </si>
  <si>
    <t>14.96%</t>
  </si>
  <si>
    <t>4.11</t>
  </si>
  <si>
    <t>14.97%</t>
  </si>
  <si>
    <t>15.6%</t>
  </si>
  <si>
    <t>3.77</t>
  </si>
  <si>
    <t>gudang garam</t>
  </si>
  <si>
    <t>mayora</t>
  </si>
  <si>
    <t>unilever</t>
  </si>
  <si>
    <t>2.05</t>
  </si>
  <si>
    <t>17.3%</t>
  </si>
  <si>
    <t>2.06</t>
  </si>
  <si>
    <t>21.4%</t>
  </si>
  <si>
    <t>1.90</t>
  </si>
  <si>
    <t>4.8%</t>
  </si>
  <si>
    <t>9.5%</t>
  </si>
  <si>
    <t>2.09</t>
  </si>
  <si>
    <t>2.91</t>
  </si>
  <si>
    <t>2.65</t>
  </si>
  <si>
    <t>3.69</t>
  </si>
  <si>
    <t>3.44</t>
  </si>
  <si>
    <t>2.33</t>
  </si>
  <si>
    <t>2.62</t>
  </si>
  <si>
    <t>142.9%</t>
  </si>
  <si>
    <t>0.64</t>
  </si>
  <si>
    <t>116.7%</t>
  </si>
  <si>
    <t>0.66</t>
  </si>
  <si>
    <t>140.2%</t>
  </si>
  <si>
    <t>0.74</t>
  </si>
  <si>
    <t>124.4%</t>
  </si>
  <si>
    <t>0.60</t>
  </si>
  <si>
    <t xml:space="preserve"> </t>
  </si>
  <si>
    <t xml:space="preserve">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t  </t>
  </si>
  <si>
    <t>Ket</t>
  </si>
  <si>
    <t>Prob</t>
  </si>
  <si>
    <t>f tabel</t>
  </si>
  <si>
    <t>t tabel</t>
  </si>
  <si>
    <t>deg freedom 1</t>
  </si>
  <si>
    <t>deg freedom 2</t>
  </si>
  <si>
    <t xml:space="preserve">jumlah sempel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</si>
</sst>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BC41D-AEDE-461B-A899-71B79A111C68}">
  <dimension ref="B4:Q59"/>
  <sheetViews>
    <sheetView zoomScale="86" zoomScaleNormal="96" workbookViewId="0">
      <selection activeCell="K17" sqref="K17"/>
    </sheetView>
  </sheetViews>
  <sheetFormatPr defaultRowHeight="15" x14ac:dyDescent="0.25"/>
  <cols>
    <col min="2" max="2" width="3.140625" bestFit="1" customWidth="1"/>
    <col min="3" max="3" width="13.28515625" bestFit="1" customWidth="1"/>
    <col min="4" max="4" width="12.5703125" bestFit="1" customWidth="1"/>
    <col min="5" max="5" width="7.5703125" bestFit="1" customWidth="1"/>
    <col min="6" max="6" width="8.5703125" bestFit="1" customWidth="1"/>
    <col min="7" max="7" width="5" bestFit="1" customWidth="1"/>
    <col min="8" max="8" width="7.7109375" bestFit="1" customWidth="1"/>
    <col min="9" max="9" width="13.140625" bestFit="1" customWidth="1"/>
  </cols>
  <sheetData>
    <row r="4" spans="2:9" ht="15.75" x14ac:dyDescent="0.25">
      <c r="B4" s="2" t="s">
        <v>0</v>
      </c>
      <c r="C4" s="2" t="s">
        <v>1</v>
      </c>
      <c r="D4" s="2" t="s">
        <v>2</v>
      </c>
      <c r="E4" s="2" t="s">
        <v>5</v>
      </c>
      <c r="F4" s="2" t="s">
        <v>3</v>
      </c>
      <c r="G4" s="2" t="s">
        <v>4</v>
      </c>
      <c r="H4" s="2" t="s">
        <v>6</v>
      </c>
      <c r="I4" s="2" t="s">
        <v>7</v>
      </c>
    </row>
    <row r="5" spans="2:9" ht="15.75" x14ac:dyDescent="0.25">
      <c r="B5" s="5">
        <v>1</v>
      </c>
      <c r="C5" s="6" t="s">
        <v>8</v>
      </c>
      <c r="D5" s="6"/>
      <c r="E5" s="1">
        <v>2018</v>
      </c>
      <c r="F5" s="1" t="s">
        <v>88</v>
      </c>
      <c r="G5" s="1" t="s">
        <v>89</v>
      </c>
      <c r="H5" s="1">
        <v>235</v>
      </c>
      <c r="I5" s="1">
        <v>7450</v>
      </c>
    </row>
    <row r="6" spans="2:9" ht="15.75" x14ac:dyDescent="0.25">
      <c r="B6" s="5"/>
      <c r="C6" s="6"/>
      <c r="D6" s="6"/>
      <c r="E6" s="1">
        <v>2019</v>
      </c>
      <c r="F6" s="1" t="s">
        <v>91</v>
      </c>
      <c r="G6" s="1" t="s">
        <v>90</v>
      </c>
      <c r="H6" s="1">
        <v>236</v>
      </c>
      <c r="I6" s="1">
        <v>7925</v>
      </c>
    </row>
    <row r="7" spans="2:9" ht="15.75" x14ac:dyDescent="0.25">
      <c r="B7" s="5"/>
      <c r="C7" s="6"/>
      <c r="D7" s="6"/>
      <c r="E7" s="1">
        <v>2020</v>
      </c>
      <c r="F7" s="1" t="s">
        <v>93</v>
      </c>
      <c r="G7" s="1" t="s">
        <v>92</v>
      </c>
      <c r="H7" s="1">
        <v>278</v>
      </c>
      <c r="I7" s="1">
        <v>6850</v>
      </c>
    </row>
    <row r="8" spans="2:9" ht="15.75" x14ac:dyDescent="0.25">
      <c r="B8" s="5"/>
      <c r="C8" s="6"/>
      <c r="D8" s="6"/>
      <c r="E8" s="1">
        <v>2021</v>
      </c>
      <c r="F8" s="3" t="s">
        <v>94</v>
      </c>
      <c r="G8" s="1" t="s">
        <v>95</v>
      </c>
      <c r="H8" s="1">
        <v>278</v>
      </c>
      <c r="I8" s="1">
        <v>6325</v>
      </c>
    </row>
    <row r="9" spans="2:9" ht="15.75" x14ac:dyDescent="0.25">
      <c r="B9" s="5"/>
      <c r="C9" s="6"/>
      <c r="D9" s="6"/>
      <c r="E9" s="1">
        <v>2022</v>
      </c>
      <c r="F9" s="1" t="s">
        <v>88</v>
      </c>
      <c r="G9" s="1" t="s">
        <v>96</v>
      </c>
      <c r="H9" s="1">
        <v>278</v>
      </c>
      <c r="I9" s="1">
        <v>6725</v>
      </c>
    </row>
    <row r="10" spans="2:9" ht="15.75" x14ac:dyDescent="0.25">
      <c r="B10" s="5">
        <v>2</v>
      </c>
      <c r="C10" s="6" t="s">
        <v>9</v>
      </c>
      <c r="D10" s="6"/>
      <c r="E10" s="1">
        <v>2018</v>
      </c>
      <c r="F10" s="1" t="s">
        <v>11</v>
      </c>
      <c r="G10" s="1" t="s">
        <v>12</v>
      </c>
      <c r="H10" s="1">
        <v>10</v>
      </c>
      <c r="I10" s="1">
        <v>1875</v>
      </c>
    </row>
    <row r="11" spans="2:9" ht="15.75" x14ac:dyDescent="0.25">
      <c r="B11" s="5"/>
      <c r="C11" s="6"/>
      <c r="D11" s="6"/>
      <c r="E11" s="1">
        <v>2019</v>
      </c>
      <c r="F11" s="1" t="s">
        <v>10</v>
      </c>
      <c r="G11" s="1" t="s">
        <v>13</v>
      </c>
      <c r="H11" s="1">
        <v>17</v>
      </c>
      <c r="I11" s="1">
        <v>1510</v>
      </c>
    </row>
    <row r="12" spans="2:9" ht="15.75" x14ac:dyDescent="0.25">
      <c r="B12" s="5"/>
      <c r="C12" s="6"/>
      <c r="D12" s="6"/>
      <c r="E12" s="1">
        <v>2020</v>
      </c>
      <c r="F12" s="1" t="s">
        <v>15</v>
      </c>
      <c r="G12" s="1" t="s">
        <v>14</v>
      </c>
      <c r="H12" s="1">
        <v>28</v>
      </c>
      <c r="I12" s="1">
        <v>1270</v>
      </c>
    </row>
    <row r="13" spans="2:9" ht="15.75" x14ac:dyDescent="0.25">
      <c r="B13" s="5"/>
      <c r="C13" s="6"/>
      <c r="D13" s="6"/>
      <c r="E13" s="1">
        <v>2021</v>
      </c>
      <c r="F13" s="1" t="s">
        <v>16</v>
      </c>
      <c r="G13" s="1" t="s">
        <v>17</v>
      </c>
      <c r="H13" s="1">
        <v>18</v>
      </c>
      <c r="I13" s="1">
        <v>525</v>
      </c>
    </row>
    <row r="14" spans="2:9" ht="15.75" x14ac:dyDescent="0.25">
      <c r="B14" s="5"/>
      <c r="C14" s="6"/>
      <c r="D14" s="6"/>
      <c r="E14" s="1">
        <v>2022</v>
      </c>
      <c r="F14" s="1" t="s">
        <v>19</v>
      </c>
      <c r="G14" s="1" t="s">
        <v>18</v>
      </c>
      <c r="H14" s="1">
        <v>6</v>
      </c>
      <c r="I14" s="1">
        <v>525</v>
      </c>
    </row>
    <row r="15" spans="2:9" ht="15.75" x14ac:dyDescent="0.25">
      <c r="B15" s="5">
        <v>3</v>
      </c>
      <c r="C15" s="6" t="s">
        <v>20</v>
      </c>
      <c r="D15" s="6"/>
      <c r="E15" s="1">
        <v>2018</v>
      </c>
      <c r="F15" s="1" t="s">
        <v>21</v>
      </c>
      <c r="G15" s="1" t="s">
        <v>22</v>
      </c>
      <c r="H15" s="1" t="s">
        <v>23</v>
      </c>
      <c r="I15" s="1">
        <v>1070</v>
      </c>
    </row>
    <row r="16" spans="2:9" ht="15.75" x14ac:dyDescent="0.25">
      <c r="B16" s="5"/>
      <c r="C16" s="6"/>
      <c r="D16" s="6"/>
      <c r="E16" s="1">
        <v>2019</v>
      </c>
      <c r="F16" s="1" t="s">
        <v>26</v>
      </c>
      <c r="G16" s="1" t="s">
        <v>25</v>
      </c>
      <c r="H16" s="1" t="s">
        <v>24</v>
      </c>
      <c r="I16" s="1">
        <v>1150</v>
      </c>
    </row>
    <row r="17" spans="2:17" ht="15.75" x14ac:dyDescent="0.25">
      <c r="B17" s="5"/>
      <c r="C17" s="6"/>
      <c r="D17" s="6"/>
      <c r="E17" s="1">
        <v>2020</v>
      </c>
      <c r="F17" s="1" t="s">
        <v>27</v>
      </c>
      <c r="G17" s="1" t="s">
        <v>28</v>
      </c>
      <c r="H17" s="1" t="s">
        <v>29</v>
      </c>
      <c r="I17" s="1">
        <v>1925</v>
      </c>
    </row>
    <row r="18" spans="2:17" ht="15.75" x14ac:dyDescent="0.25">
      <c r="B18" s="5"/>
      <c r="C18" s="6"/>
      <c r="D18" s="6"/>
      <c r="E18" s="1">
        <v>2021</v>
      </c>
      <c r="F18" s="1" t="s">
        <v>31</v>
      </c>
      <c r="G18" s="1" t="s">
        <v>30</v>
      </c>
      <c r="H18" s="1" t="s">
        <v>32</v>
      </c>
      <c r="I18" s="1">
        <v>2210</v>
      </c>
      <c r="M18" t="s">
        <v>131</v>
      </c>
    </row>
    <row r="19" spans="2:17" ht="15.75" x14ac:dyDescent="0.25">
      <c r="B19" s="5"/>
      <c r="C19" s="6"/>
      <c r="D19" s="6"/>
      <c r="E19" s="1">
        <v>2022</v>
      </c>
      <c r="F19" s="1" t="s">
        <v>34</v>
      </c>
      <c r="G19" s="1" t="s">
        <v>33</v>
      </c>
      <c r="H19" s="1" t="s">
        <v>35</v>
      </c>
      <c r="I19" s="1">
        <v>2970</v>
      </c>
    </row>
    <row r="20" spans="2:17" ht="15.75" x14ac:dyDescent="0.25">
      <c r="B20" s="5">
        <v>4</v>
      </c>
      <c r="C20" s="6" t="s">
        <v>36</v>
      </c>
      <c r="D20" s="6"/>
      <c r="E20" s="1">
        <v>2018</v>
      </c>
      <c r="F20" s="1" t="s">
        <v>38</v>
      </c>
      <c r="G20" s="1" t="s">
        <v>39</v>
      </c>
      <c r="H20" s="1">
        <v>5</v>
      </c>
      <c r="I20" s="1">
        <v>314</v>
      </c>
    </row>
    <row r="21" spans="2:17" ht="15.75" x14ac:dyDescent="0.25">
      <c r="B21" s="5"/>
      <c r="C21" s="6"/>
      <c r="D21" s="6"/>
      <c r="E21" s="1">
        <v>2019</v>
      </c>
      <c r="F21" s="1" t="s">
        <v>37</v>
      </c>
      <c r="G21" s="1" t="s">
        <v>40</v>
      </c>
      <c r="H21" s="1">
        <v>7</v>
      </c>
      <c r="I21" s="1">
        <v>334</v>
      </c>
    </row>
    <row r="22" spans="2:17" ht="15.75" x14ac:dyDescent="0.25">
      <c r="B22" s="5"/>
      <c r="C22" s="6"/>
      <c r="D22" s="6"/>
      <c r="E22" s="1">
        <v>2020</v>
      </c>
      <c r="F22" s="3">
        <v>0.14000000000000001</v>
      </c>
      <c r="G22" s="1" t="s">
        <v>41</v>
      </c>
      <c r="H22" s="1">
        <v>28</v>
      </c>
      <c r="I22" s="1">
        <v>432</v>
      </c>
    </row>
    <row r="23" spans="2:17" ht="15.75" x14ac:dyDescent="0.25">
      <c r="B23" s="5"/>
      <c r="C23" s="6"/>
      <c r="D23" s="6"/>
      <c r="E23" s="1">
        <v>2021</v>
      </c>
      <c r="F23" s="1" t="s">
        <v>42</v>
      </c>
      <c r="G23" s="1" t="s">
        <v>44</v>
      </c>
      <c r="H23" s="1">
        <v>30</v>
      </c>
      <c r="I23" s="1">
        <v>1800</v>
      </c>
      <c r="Q23" t="s">
        <v>132</v>
      </c>
    </row>
    <row r="24" spans="2:17" ht="15.75" x14ac:dyDescent="0.25">
      <c r="B24" s="5"/>
      <c r="C24" s="6"/>
      <c r="D24" s="6"/>
      <c r="E24" s="1">
        <v>2022</v>
      </c>
      <c r="F24" s="1" t="s">
        <v>45</v>
      </c>
      <c r="G24" s="1" t="s">
        <v>43</v>
      </c>
      <c r="H24" s="1">
        <v>0</v>
      </c>
      <c r="I24" s="1">
        <v>815</v>
      </c>
    </row>
    <row r="25" spans="2:17" ht="15.75" x14ac:dyDescent="0.25">
      <c r="B25" s="5">
        <v>5</v>
      </c>
      <c r="C25" s="6" t="s">
        <v>46</v>
      </c>
      <c r="D25" s="6"/>
      <c r="E25" s="1">
        <v>2018</v>
      </c>
      <c r="F25" s="1" t="s">
        <v>47</v>
      </c>
      <c r="G25" s="1" t="s">
        <v>48</v>
      </c>
      <c r="H25" s="1" t="s">
        <v>49</v>
      </c>
      <c r="I25" s="1">
        <v>935</v>
      </c>
    </row>
    <row r="26" spans="2:17" ht="15.75" x14ac:dyDescent="0.25">
      <c r="B26" s="5"/>
      <c r="C26" s="6"/>
      <c r="D26" s="6"/>
      <c r="E26" s="1">
        <v>2019</v>
      </c>
      <c r="F26" s="1" t="s">
        <v>50</v>
      </c>
      <c r="G26" s="1" t="s">
        <v>51</v>
      </c>
      <c r="H26" s="1" t="s">
        <v>52</v>
      </c>
      <c r="I26" s="1">
        <v>880</v>
      </c>
    </row>
    <row r="27" spans="2:17" ht="15.75" x14ac:dyDescent="0.25">
      <c r="B27" s="5"/>
      <c r="C27" s="6"/>
      <c r="D27" s="6"/>
      <c r="E27" s="1">
        <v>2020</v>
      </c>
      <c r="F27" s="1" t="s">
        <v>53</v>
      </c>
      <c r="G27" s="1" t="s">
        <v>54</v>
      </c>
      <c r="H27" s="1" t="s">
        <v>55</v>
      </c>
      <c r="I27" s="1">
        <v>800</v>
      </c>
    </row>
    <row r="28" spans="2:17" ht="15.75" x14ac:dyDescent="0.25">
      <c r="B28" s="5"/>
      <c r="C28" s="6"/>
      <c r="D28" s="6"/>
      <c r="E28" s="1">
        <v>2021</v>
      </c>
      <c r="F28" s="1" t="s">
        <v>56</v>
      </c>
      <c r="G28" s="1" t="s">
        <v>57</v>
      </c>
      <c r="H28" s="1" t="s">
        <v>58</v>
      </c>
      <c r="I28" s="1">
        <v>1215</v>
      </c>
    </row>
    <row r="29" spans="2:17" ht="15.75" x14ac:dyDescent="0.25">
      <c r="B29" s="5"/>
      <c r="C29" s="6"/>
      <c r="D29" s="6"/>
      <c r="E29" s="1">
        <v>2022</v>
      </c>
      <c r="F29" s="1" t="s">
        <v>59</v>
      </c>
      <c r="G29" s="1" t="s">
        <v>44</v>
      </c>
      <c r="H29" s="1" t="s">
        <v>60</v>
      </c>
      <c r="I29" s="1">
        <v>2650</v>
      </c>
    </row>
    <row r="30" spans="2:17" ht="15.75" x14ac:dyDescent="0.25">
      <c r="B30" s="5">
        <v>6</v>
      </c>
      <c r="C30" s="6" t="s">
        <v>61</v>
      </c>
      <c r="D30" s="6"/>
      <c r="E30" s="1">
        <v>2018</v>
      </c>
      <c r="F30" s="1" t="s">
        <v>64</v>
      </c>
      <c r="G30" s="1" t="s">
        <v>65</v>
      </c>
      <c r="H30" s="1" t="s">
        <v>66</v>
      </c>
      <c r="I30" s="1">
        <v>1200</v>
      </c>
    </row>
    <row r="31" spans="2:17" ht="15.75" x14ac:dyDescent="0.25">
      <c r="B31" s="5"/>
      <c r="C31" s="6"/>
      <c r="D31" s="6"/>
      <c r="E31" s="1">
        <v>2019</v>
      </c>
      <c r="F31" s="1" t="s">
        <v>68</v>
      </c>
      <c r="G31" s="1" t="s">
        <v>67</v>
      </c>
      <c r="H31" s="1" t="s">
        <v>69</v>
      </c>
      <c r="I31" s="1">
        <v>1300</v>
      </c>
    </row>
    <row r="32" spans="2:17" ht="15.75" x14ac:dyDescent="0.25">
      <c r="B32" s="5"/>
      <c r="C32" s="6"/>
      <c r="D32" s="6"/>
      <c r="E32" s="1">
        <v>2020</v>
      </c>
      <c r="F32" s="1" t="s">
        <v>71</v>
      </c>
      <c r="G32" s="1" t="s">
        <v>70</v>
      </c>
      <c r="H32" s="1" t="s">
        <v>72</v>
      </c>
      <c r="I32" s="1">
        <v>1360</v>
      </c>
    </row>
    <row r="33" spans="2:9" ht="15.75" x14ac:dyDescent="0.25">
      <c r="B33" s="5"/>
      <c r="C33" s="6"/>
      <c r="D33" s="6"/>
      <c r="E33" s="1">
        <v>2021</v>
      </c>
      <c r="F33" s="1" t="s">
        <v>38</v>
      </c>
      <c r="G33" s="1" t="s">
        <v>73</v>
      </c>
      <c r="H33" s="1" t="s">
        <v>74</v>
      </c>
      <c r="I33" s="1">
        <v>1360</v>
      </c>
    </row>
    <row r="34" spans="2:9" ht="15.75" x14ac:dyDescent="0.25">
      <c r="B34" s="5"/>
      <c r="C34" s="6"/>
      <c r="D34" s="6"/>
      <c r="E34" s="1">
        <v>2022</v>
      </c>
      <c r="F34" s="1" t="s">
        <v>75</v>
      </c>
      <c r="G34" s="1" t="s">
        <v>76</v>
      </c>
      <c r="H34" s="1" t="s">
        <v>77</v>
      </c>
      <c r="I34" s="1">
        <v>1320</v>
      </c>
    </row>
    <row r="35" spans="2:9" ht="15.75" x14ac:dyDescent="0.25">
      <c r="B35" s="5">
        <v>7</v>
      </c>
      <c r="C35" s="6" t="s">
        <v>62</v>
      </c>
      <c r="D35" s="6"/>
      <c r="E35" s="1">
        <v>2018</v>
      </c>
      <c r="F35" s="1" t="s">
        <v>78</v>
      </c>
      <c r="G35" s="1" t="s">
        <v>79</v>
      </c>
      <c r="H35" s="1">
        <v>10</v>
      </c>
      <c r="I35" s="1">
        <v>1350</v>
      </c>
    </row>
    <row r="36" spans="2:9" ht="15.75" x14ac:dyDescent="0.25">
      <c r="B36" s="5"/>
      <c r="C36" s="6"/>
      <c r="D36" s="6"/>
      <c r="E36" s="1">
        <v>2019</v>
      </c>
      <c r="F36" s="1" t="s">
        <v>82</v>
      </c>
      <c r="G36" s="1" t="s">
        <v>81</v>
      </c>
      <c r="H36" s="1">
        <v>12</v>
      </c>
      <c r="I36" s="1">
        <v>1680</v>
      </c>
    </row>
    <row r="37" spans="2:9" ht="15.75" x14ac:dyDescent="0.25">
      <c r="B37" s="5"/>
      <c r="C37" s="6"/>
      <c r="D37" s="6"/>
      <c r="E37" s="1">
        <v>2020</v>
      </c>
      <c r="F37" s="1" t="s">
        <v>83</v>
      </c>
      <c r="G37" s="1" t="s">
        <v>80</v>
      </c>
      <c r="H37" s="1">
        <v>12</v>
      </c>
      <c r="I37" s="1">
        <v>1600</v>
      </c>
    </row>
    <row r="38" spans="2:9" ht="15.75" x14ac:dyDescent="0.25">
      <c r="B38" s="5"/>
      <c r="C38" s="6"/>
      <c r="D38" s="6"/>
      <c r="E38" s="1">
        <v>2021</v>
      </c>
      <c r="F38" s="1" t="s">
        <v>85</v>
      </c>
      <c r="G38" s="1" t="s">
        <v>84</v>
      </c>
      <c r="H38" s="1">
        <v>85</v>
      </c>
      <c r="I38" s="1">
        <v>1570</v>
      </c>
    </row>
    <row r="39" spans="2:9" ht="15.75" x14ac:dyDescent="0.25">
      <c r="B39" s="5"/>
      <c r="C39" s="6"/>
      <c r="D39" s="6"/>
      <c r="E39" s="1">
        <v>2022</v>
      </c>
      <c r="F39" s="1" t="s">
        <v>87</v>
      </c>
      <c r="G39" s="1" t="s">
        <v>86</v>
      </c>
      <c r="H39" s="1">
        <v>25</v>
      </c>
      <c r="I39" s="1">
        <v>1470</v>
      </c>
    </row>
    <row r="40" spans="2:9" ht="15.75" x14ac:dyDescent="0.25">
      <c r="B40" s="5">
        <v>8</v>
      </c>
      <c r="C40" s="6" t="s">
        <v>63</v>
      </c>
      <c r="D40" s="6"/>
      <c r="E40" s="1">
        <v>2018</v>
      </c>
      <c r="F40" s="1" t="s">
        <v>97</v>
      </c>
      <c r="G40" s="1" t="s">
        <v>98</v>
      </c>
      <c r="H40" s="1">
        <v>25</v>
      </c>
      <c r="I40" s="1">
        <v>1520</v>
      </c>
    </row>
    <row r="41" spans="2:9" ht="15.75" x14ac:dyDescent="0.25">
      <c r="B41" s="5"/>
      <c r="C41" s="6"/>
      <c r="D41" s="6"/>
      <c r="E41" s="1">
        <v>2019</v>
      </c>
      <c r="F41" s="1" t="s">
        <v>99</v>
      </c>
      <c r="G41" s="1" t="s">
        <v>100</v>
      </c>
      <c r="H41" s="1">
        <v>26</v>
      </c>
      <c r="I41" s="1">
        <v>1620</v>
      </c>
    </row>
    <row r="42" spans="2:9" ht="15.75" x14ac:dyDescent="0.25">
      <c r="B42" s="5"/>
      <c r="C42" s="6"/>
      <c r="D42" s="6"/>
      <c r="E42" s="1">
        <v>2020</v>
      </c>
      <c r="F42" s="1" t="s">
        <v>101</v>
      </c>
      <c r="G42" s="1" t="s">
        <v>102</v>
      </c>
      <c r="H42" s="1">
        <v>20</v>
      </c>
      <c r="I42" s="1">
        <v>1480</v>
      </c>
    </row>
    <row r="43" spans="2:9" ht="15.75" x14ac:dyDescent="0.25">
      <c r="B43" s="5"/>
      <c r="C43" s="6"/>
      <c r="D43" s="6"/>
      <c r="E43" s="1">
        <v>2021</v>
      </c>
      <c r="F43" s="1" t="s">
        <v>103</v>
      </c>
      <c r="G43" s="1" t="s">
        <v>81</v>
      </c>
      <c r="H43" s="1">
        <v>34</v>
      </c>
      <c r="I43" s="1">
        <v>1615</v>
      </c>
    </row>
    <row r="44" spans="2:9" ht="15.75" x14ac:dyDescent="0.25">
      <c r="B44" s="5"/>
      <c r="C44" s="6"/>
      <c r="D44" s="6"/>
      <c r="E44" s="1">
        <v>2022</v>
      </c>
      <c r="F44" s="1" t="s">
        <v>104</v>
      </c>
      <c r="G44" s="1" t="s">
        <v>105</v>
      </c>
      <c r="H44" s="1">
        <v>35</v>
      </c>
      <c r="I44" s="1">
        <v>2090</v>
      </c>
    </row>
    <row r="45" spans="2:9" ht="15.75" x14ac:dyDescent="0.25">
      <c r="B45" s="5">
        <v>9</v>
      </c>
      <c r="C45" s="6" t="s">
        <v>106</v>
      </c>
      <c r="D45" s="6"/>
      <c r="E45" s="1">
        <v>2018</v>
      </c>
      <c r="F45" s="1" t="s">
        <v>110</v>
      </c>
      <c r="G45" s="1" t="s">
        <v>109</v>
      </c>
      <c r="H45" s="1">
        <v>2600</v>
      </c>
      <c r="I45" s="1">
        <v>83625</v>
      </c>
    </row>
    <row r="46" spans="2:9" ht="15.75" x14ac:dyDescent="0.25">
      <c r="B46" s="5"/>
      <c r="C46" s="6"/>
      <c r="D46" s="6"/>
      <c r="E46" s="1">
        <v>2019</v>
      </c>
      <c r="F46" s="1" t="s">
        <v>112</v>
      </c>
      <c r="G46" s="1" t="s">
        <v>111</v>
      </c>
      <c r="H46" s="1">
        <v>2600</v>
      </c>
      <c r="I46" s="1">
        <v>53000</v>
      </c>
    </row>
    <row r="47" spans="2:9" ht="15.75" x14ac:dyDescent="0.25">
      <c r="B47" s="5"/>
      <c r="C47" s="6"/>
      <c r="D47" s="6"/>
      <c r="E47" s="1">
        <v>2020</v>
      </c>
      <c r="F47" s="1" t="s">
        <v>93</v>
      </c>
      <c r="G47" s="1" t="s">
        <v>117</v>
      </c>
      <c r="H47" s="1">
        <v>2600</v>
      </c>
      <c r="I47" s="1">
        <v>41000</v>
      </c>
    </row>
    <row r="48" spans="2:9" ht="15.75" x14ac:dyDescent="0.25">
      <c r="B48" s="5"/>
      <c r="C48" s="6"/>
      <c r="D48" s="6"/>
      <c r="E48" s="1">
        <v>2021</v>
      </c>
      <c r="F48" s="1" t="s">
        <v>115</v>
      </c>
      <c r="G48" s="1" t="s">
        <v>116</v>
      </c>
      <c r="H48" s="1">
        <v>2600</v>
      </c>
      <c r="I48" s="1">
        <v>30600</v>
      </c>
    </row>
    <row r="49" spans="2:9" ht="15.75" x14ac:dyDescent="0.25">
      <c r="B49" s="5"/>
      <c r="C49" s="6"/>
      <c r="D49" s="6"/>
      <c r="E49" s="1">
        <v>2022</v>
      </c>
      <c r="F49" s="1" t="s">
        <v>114</v>
      </c>
      <c r="G49" s="1" t="s">
        <v>113</v>
      </c>
      <c r="H49" s="1">
        <v>2250</v>
      </c>
      <c r="I49" s="1">
        <v>18000</v>
      </c>
    </row>
    <row r="50" spans="2:9" ht="15.75" x14ac:dyDescent="0.25">
      <c r="B50" s="5">
        <v>10</v>
      </c>
      <c r="C50" s="6" t="s">
        <v>107</v>
      </c>
      <c r="D50" s="6"/>
      <c r="E50" s="1">
        <v>2018</v>
      </c>
      <c r="F50" s="3">
        <v>0.21</v>
      </c>
      <c r="G50" s="1" t="s">
        <v>118</v>
      </c>
      <c r="H50" s="1">
        <v>27</v>
      </c>
      <c r="I50" s="1">
        <v>2620</v>
      </c>
    </row>
    <row r="51" spans="2:9" ht="15.75" x14ac:dyDescent="0.25">
      <c r="B51" s="5"/>
      <c r="C51" s="6"/>
      <c r="D51" s="6"/>
      <c r="E51" s="1">
        <v>2019</v>
      </c>
      <c r="F51" s="3">
        <v>0.21</v>
      </c>
      <c r="G51" s="1" t="s">
        <v>120</v>
      </c>
      <c r="H51" s="1">
        <v>29</v>
      </c>
      <c r="I51" s="1">
        <v>2050</v>
      </c>
    </row>
    <row r="52" spans="2:9" ht="15.75" x14ac:dyDescent="0.25">
      <c r="B52" s="5"/>
      <c r="C52" s="6"/>
      <c r="D52" s="6"/>
      <c r="E52" s="1">
        <v>2020</v>
      </c>
      <c r="F52" s="3">
        <v>0.19</v>
      </c>
      <c r="G52" s="1" t="s">
        <v>119</v>
      </c>
      <c r="H52" s="1">
        <v>30</v>
      </c>
      <c r="I52" s="1">
        <v>2710</v>
      </c>
    </row>
    <row r="53" spans="2:9" ht="15.75" x14ac:dyDescent="0.25">
      <c r="B53" s="5"/>
      <c r="C53" s="6"/>
      <c r="D53" s="6"/>
      <c r="E53" s="1">
        <v>2021</v>
      </c>
      <c r="F53" s="3">
        <v>0.11</v>
      </c>
      <c r="G53" s="1" t="s">
        <v>121</v>
      </c>
      <c r="H53" s="1">
        <v>52</v>
      </c>
      <c r="I53" s="1">
        <v>2040</v>
      </c>
    </row>
    <row r="54" spans="2:9" ht="15.75" x14ac:dyDescent="0.25">
      <c r="B54" s="5"/>
      <c r="C54" s="6"/>
      <c r="D54" s="6"/>
      <c r="E54" s="1">
        <v>2022</v>
      </c>
      <c r="F54" s="3">
        <v>0.15</v>
      </c>
      <c r="G54" s="1" t="s">
        <v>122</v>
      </c>
      <c r="H54" s="1">
        <v>21</v>
      </c>
      <c r="I54" s="1">
        <v>2500</v>
      </c>
    </row>
    <row r="55" spans="2:9" ht="15.75" x14ac:dyDescent="0.25">
      <c r="B55" s="5">
        <v>11</v>
      </c>
      <c r="C55" s="6" t="s">
        <v>108</v>
      </c>
      <c r="D55" s="6"/>
      <c r="E55" s="1">
        <v>2018</v>
      </c>
      <c r="F55" s="1" t="s">
        <v>123</v>
      </c>
      <c r="G55" s="1" t="s">
        <v>128</v>
      </c>
      <c r="H55" s="1">
        <v>915</v>
      </c>
      <c r="I55" s="1">
        <v>45400</v>
      </c>
    </row>
    <row r="56" spans="2:9" ht="15.75" x14ac:dyDescent="0.25">
      <c r="B56" s="5"/>
      <c r="C56" s="6"/>
      <c r="D56" s="6"/>
      <c r="E56" s="1">
        <v>2019</v>
      </c>
      <c r="F56" s="1" t="s">
        <v>125</v>
      </c>
      <c r="G56" s="4" t="s">
        <v>28</v>
      </c>
      <c r="H56" s="1">
        <v>1185</v>
      </c>
      <c r="I56" s="1">
        <v>42000</v>
      </c>
    </row>
    <row r="57" spans="2:9" ht="15.75" x14ac:dyDescent="0.25">
      <c r="B57" s="5"/>
      <c r="C57" s="6"/>
      <c r="D57" s="6"/>
      <c r="E57" s="1">
        <v>2020</v>
      </c>
      <c r="F57" s="1" t="s">
        <v>127</v>
      </c>
      <c r="G57" s="4" t="s">
        <v>126</v>
      </c>
      <c r="H57" s="1">
        <v>985</v>
      </c>
      <c r="I57" s="1">
        <v>7350</v>
      </c>
    </row>
    <row r="58" spans="2:9" ht="15.75" x14ac:dyDescent="0.25">
      <c r="B58" s="5"/>
      <c r="C58" s="6"/>
      <c r="D58" s="6"/>
      <c r="E58" s="1">
        <v>2021</v>
      </c>
      <c r="F58" s="1" t="s">
        <v>129</v>
      </c>
      <c r="G58" s="1" t="s">
        <v>124</v>
      </c>
      <c r="H58" s="1">
        <v>187</v>
      </c>
      <c r="I58" s="1">
        <v>4110</v>
      </c>
    </row>
    <row r="59" spans="2:9" ht="15.75" x14ac:dyDescent="0.25">
      <c r="B59" s="5"/>
      <c r="C59" s="6"/>
      <c r="D59" s="6"/>
      <c r="E59" s="1">
        <v>2022</v>
      </c>
      <c r="F59" s="3">
        <v>1.29</v>
      </c>
      <c r="G59" s="1" t="s">
        <v>130</v>
      </c>
      <c r="H59" s="1">
        <v>150</v>
      </c>
      <c r="I59" s="1">
        <v>4700</v>
      </c>
    </row>
  </sheetData>
  <mergeCells count="33">
    <mergeCell ref="B55:B59"/>
    <mergeCell ref="C50:C54"/>
    <mergeCell ref="D50:D54"/>
    <mergeCell ref="C55:C59"/>
    <mergeCell ref="D55:D59"/>
    <mergeCell ref="B45:B49"/>
    <mergeCell ref="C40:C44"/>
    <mergeCell ref="D40:D44"/>
    <mergeCell ref="B50:B54"/>
    <mergeCell ref="C45:C49"/>
    <mergeCell ref="D45:D49"/>
    <mergeCell ref="B35:B39"/>
    <mergeCell ref="C30:C34"/>
    <mergeCell ref="D30:D34"/>
    <mergeCell ref="B40:B44"/>
    <mergeCell ref="C35:C39"/>
    <mergeCell ref="D35:D39"/>
    <mergeCell ref="B25:B29"/>
    <mergeCell ref="C20:C24"/>
    <mergeCell ref="D20:D24"/>
    <mergeCell ref="B30:B34"/>
    <mergeCell ref="C25:C29"/>
    <mergeCell ref="D25:D29"/>
    <mergeCell ref="B15:B19"/>
    <mergeCell ref="B20:B24"/>
    <mergeCell ref="C15:C19"/>
    <mergeCell ref="D15:D19"/>
    <mergeCell ref="B5:B9"/>
    <mergeCell ref="C5:C9"/>
    <mergeCell ref="D5:D9"/>
    <mergeCell ref="B10:B14"/>
    <mergeCell ref="C10:C14"/>
    <mergeCell ref="D10:D14"/>
  </mergeCells>
  <phoneticPr fontId="2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000C2-35F7-4226-8225-6130B4B95407}">
  <dimension ref="B4:M11"/>
  <sheetViews>
    <sheetView tabSelected="1" workbookViewId="0">
      <selection activeCell="M11" sqref="M11"/>
    </sheetView>
  </sheetViews>
  <sheetFormatPr defaultRowHeight="15" x14ac:dyDescent="0.25"/>
  <cols>
    <col min="2" max="2" width="14" bestFit="1" customWidth="1"/>
    <col min="4" max="4" width="9.85546875" customWidth="1"/>
    <col min="13" max="13" width="12.85546875" bestFit="1" customWidth="1"/>
  </cols>
  <sheetData>
    <row r="4" spans="2:13" x14ac:dyDescent="0.25">
      <c r="B4" t="s">
        <v>133</v>
      </c>
      <c r="L4" t="s">
        <v>133</v>
      </c>
    </row>
    <row r="5" spans="2:13" x14ac:dyDescent="0.25">
      <c r="B5" t="s">
        <v>134</v>
      </c>
      <c r="C5">
        <v>0.05</v>
      </c>
      <c r="L5" t="s">
        <v>134</v>
      </c>
      <c r="M5">
        <v>0.05</v>
      </c>
    </row>
    <row r="6" spans="2:13" x14ac:dyDescent="0.25">
      <c r="B6" t="s">
        <v>137</v>
      </c>
      <c r="C6">
        <v>3</v>
      </c>
      <c r="L6" t="s">
        <v>139</v>
      </c>
      <c r="M6">
        <v>55</v>
      </c>
    </row>
    <row r="7" spans="2:13" x14ac:dyDescent="0.25">
      <c r="B7" t="s">
        <v>138</v>
      </c>
      <c r="C7">
        <v>51</v>
      </c>
    </row>
    <row r="11" spans="2:13" x14ac:dyDescent="0.25">
      <c r="B11" t="s">
        <v>135</v>
      </c>
      <c r="C11">
        <f>_xlfn.F.INV.RT(C5,C6,C7)</f>
        <v>2.7862288131467707</v>
      </c>
      <c r="D11">
        <f>_xlfn.F.INV.RT(C5,3,51)</f>
        <v>2.7862288131467707</v>
      </c>
      <c r="L11" t="s">
        <v>136</v>
      </c>
      <c r="M11">
        <f>TINV(M5,53)</f>
        <v>2.0057459953178696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arizki yuliana</dc:creator>
  <cp:lastModifiedBy>Lenovo</cp:lastModifiedBy>
  <dcterms:created xsi:type="dcterms:W3CDTF">2024-02-25T02:42:33Z</dcterms:created>
  <dcterms:modified xsi:type="dcterms:W3CDTF">2024-04-23T18:21:01Z</dcterms:modified>
</cp:coreProperties>
</file>