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BISMILLAH SKRIPSI DIMUDAHKAN\OLAH DATA\"/>
    </mc:Choice>
  </mc:AlternateContent>
  <bookViews>
    <workbookView xWindow="10410" yWindow="0" windowWidth="20490" windowHeight="7755"/>
  </bookViews>
  <sheets>
    <sheet name="Fee Broker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E3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4" i="2"/>
  <c r="H5" i="2" l="1"/>
  <c r="H4" i="2"/>
  <c r="H17" i="2" l="1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10" i="2"/>
  <c r="H11" i="2"/>
  <c r="H12" i="2"/>
  <c r="H13" i="2"/>
  <c r="H14" i="2"/>
  <c r="H15" i="2"/>
  <c r="H16" i="2"/>
  <c r="H6" i="2"/>
  <c r="H7" i="2"/>
  <c r="H8" i="2"/>
  <c r="H9" i="2"/>
</calcChain>
</file>

<file path=xl/sharedStrings.xml><?xml version="1.0" encoding="utf-8"?>
<sst xmlns="http://schemas.openxmlformats.org/spreadsheetml/2006/main" count="38" uniqueCount="37">
  <si>
    <t>No.</t>
  </si>
  <si>
    <t>Jenis Reksa Dana Saham</t>
  </si>
  <si>
    <t>Presentase</t>
  </si>
  <si>
    <t xml:space="preserve">Total </t>
  </si>
  <si>
    <t>Schroder Dana Prestasi Plus</t>
  </si>
  <si>
    <t>Sucorinvest Equity Fund</t>
  </si>
  <si>
    <t>Avrist Ada Saham Blue Safir</t>
  </si>
  <si>
    <t>BNP Paribas Ekuitas</t>
  </si>
  <si>
    <t>Eastspring Investments Alpha Navigator Kelas A</t>
  </si>
  <si>
    <t>Mandiri Investa Cerdas Bangsa</t>
  </si>
  <si>
    <t>Sequis Equity Maxima</t>
  </si>
  <si>
    <t>Bahana Primavera Plus</t>
  </si>
  <si>
    <t>Batavia Dana Saham Syariah</t>
  </si>
  <si>
    <t>TRIM Kapital</t>
  </si>
  <si>
    <t>Batavia Dana Saham</t>
  </si>
  <si>
    <t>Manulife Dana Saham Kelas A</t>
  </si>
  <si>
    <t>Schoder Dana Prestasi</t>
  </si>
  <si>
    <t>Mandiri Saham Atraktif A</t>
  </si>
  <si>
    <t>Manulife Dana Saham Utama</t>
  </si>
  <si>
    <t xml:space="preserve">BNP Paribas Ekuitas </t>
  </si>
  <si>
    <t>Manulife Saham Andalan</t>
  </si>
  <si>
    <t xml:space="preserve">Ashmore Saham Sejahtera </t>
  </si>
  <si>
    <t xml:space="preserve"> Ashmore Dana Progresif</t>
  </si>
  <si>
    <t>Eastspring Investment Value</t>
  </si>
  <si>
    <t>SAM Dana Cerdas</t>
  </si>
  <si>
    <t>Batavia Saham Cemerlang</t>
  </si>
  <si>
    <t>Batavia Saham Sejahtera</t>
  </si>
  <si>
    <t>HPAM Smart Beta Ekuitas</t>
  </si>
  <si>
    <t>Manulife Dana Saham Kelasl1</t>
  </si>
  <si>
    <t>Ashmore Dana Ekuitas Nusantara</t>
  </si>
  <si>
    <t>Manulife Saham Syariah APDA</t>
  </si>
  <si>
    <t>Schoder Global Sharia Equity</t>
  </si>
  <si>
    <t xml:space="preserve">NAB </t>
  </si>
  <si>
    <t>Alianz Sri Ke Hati</t>
  </si>
  <si>
    <t>AUM</t>
  </si>
  <si>
    <t>Rasio</t>
  </si>
  <si>
    <r>
      <t xml:space="preserve">PERHITUNGAN </t>
    </r>
    <r>
      <rPr>
        <b/>
        <i/>
        <sz val="11"/>
        <color theme="1"/>
        <rFont val="Calibri"/>
        <family val="2"/>
        <scheme val="minor"/>
      </rPr>
      <t>FEE BROKER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</si>
</sst>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(&quot;Rp&quot;* #,##0_);_(&quot;Rp&quot;* \(#,##0\);_(&quot;Rp&quot;* &quot;-&quot;_);_(@_)"/>
    <numFmt numFmtId="164" formatCode="0.0%"/>
    <numFmt numFmtId="165" formatCode="#,##0.0"/>
    <numFmt numFmtId="166" formatCode="_(* #,##0.00_);_(* \(#,##0.00\);_(* &quot;-&quot;?????_);_(@_)"/>
    <numFmt numFmtId="167" formatCode="0.000"/>
    <numFmt numFmtId="168" formatCode="0.0000"/>
    <numFmt numFmtId="169" formatCode="_(* #,##0.0000_);_(* \(#,##0.0000\);_(* &quot;-&quot;_);_(@_)"/>
  </numFmts>
  <fonts count="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"/>
      <scheme val="minor"/>
    </font>
    <font>
      <sz val="9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3" applyFont="1"/>
    <xf numFmtId="9" fontId="0" fillId="0" borderId="1" xfId="2" applyFont="1" applyBorder="1" applyAlignment="1">
      <alignment horizontal="center"/>
    </xf>
    <xf numFmtId="9" fontId="2" fillId="0" borderId="1" xfId="2" applyFont="1" applyBorder="1" applyAlignment="1">
      <alignment horizontal="center"/>
    </xf>
    <xf numFmtId="9" fontId="0" fillId="0" borderId="0" xfId="2" applyFont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42" fontId="2" fillId="0" borderId="1" xfId="1" applyNumberFormat="1" applyFont="1" applyBorder="1" applyAlignment="1">
      <alignment horizontal="center"/>
    </xf>
    <xf numFmtId="42" fontId="0" fillId="0" borderId="0" xfId="1" applyNumberFormat="1" applyFont="1" applyAlignment="1">
      <alignment horizontal="center"/>
    </xf>
    <xf numFmtId="9" fontId="0" fillId="0" borderId="1" xfId="2" applyNumberFormat="1" applyFont="1" applyBorder="1" applyAlignment="1">
      <alignment horizontal="center"/>
    </xf>
    <xf numFmtId="166" fontId="0" fillId="0" borderId="1" xfId="0" applyNumberFormat="1" applyBorder="1"/>
    <xf numFmtId="165" fontId="4" fillId="0" borderId="1" xfId="0" applyNumberFormat="1" applyFont="1" applyFill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8" fontId="0" fillId="0" borderId="1" xfId="0" applyNumberFormat="1" applyBorder="1" applyAlignment="1">
      <alignment horizontal="right"/>
    </xf>
    <xf numFmtId="42" fontId="0" fillId="0" borderId="1" xfId="1" applyFont="1" applyBorder="1" applyAlignment="1">
      <alignment horizontal="center"/>
    </xf>
    <xf numFmtId="42" fontId="0" fillId="0" borderId="0" xfId="1" applyFont="1" applyAlignment="1">
      <alignment horizontal="center"/>
    </xf>
    <xf numFmtId="42" fontId="2" fillId="0" borderId="1" xfId="1" applyFont="1" applyBorder="1" applyAlignment="1">
      <alignment horizontal="center"/>
    </xf>
    <xf numFmtId="169" fontId="0" fillId="0" borderId="1" xfId="1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4">
    <cellStyle name="Currency [0]" xfId="1" builtinId="7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areksa.com/id/data/mutualfund/136/sucorinvest-equity-fun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A2" sqref="A2"/>
    </sheetView>
  </sheetViews>
  <sheetFormatPr defaultRowHeight="15" x14ac:dyDescent="0.25"/>
  <cols>
    <col min="1" max="1" width="4.140625" style="5" bestFit="1" customWidth="1"/>
    <col min="2" max="2" width="44" bestFit="1" customWidth="1"/>
    <col min="3" max="3" width="10.85546875" style="9" bestFit="1" customWidth="1"/>
    <col min="4" max="4" width="18.7109375" style="22" bestFit="1" customWidth="1"/>
    <col min="5" max="5" width="17.7109375" style="22" bestFit="1" customWidth="1"/>
    <col min="6" max="6" width="17.7109375" style="22" customWidth="1"/>
    <col min="7" max="7" width="9.140625" style="12" bestFit="1" customWidth="1"/>
    <col min="8" max="8" width="11" bestFit="1" customWidth="1"/>
    <col min="9" max="9" width="53.140625" bestFit="1" customWidth="1"/>
  </cols>
  <sheetData>
    <row r="1" spans="1:8" x14ac:dyDescent="0.25">
      <c r="A1" s="27" t="s">
        <v>36</v>
      </c>
      <c r="B1" s="27"/>
      <c r="C1" s="27"/>
      <c r="D1" s="27"/>
      <c r="E1" s="27"/>
      <c r="F1" s="27"/>
      <c r="G1" s="27"/>
      <c r="H1" s="27"/>
    </row>
    <row r="2" spans="1:8" x14ac:dyDescent="0.25">
      <c r="A2" s="26"/>
      <c r="B2" s="26"/>
      <c r="C2" s="26"/>
      <c r="D2" s="26"/>
      <c r="E2" s="26"/>
      <c r="F2" s="26"/>
      <c r="G2" s="26"/>
      <c r="H2" s="26"/>
    </row>
    <row r="3" spans="1:8" s="3" customFormat="1" x14ac:dyDescent="0.25">
      <c r="A3" s="4" t="s">
        <v>0</v>
      </c>
      <c r="B3" s="2" t="s">
        <v>1</v>
      </c>
      <c r="C3" s="8" t="s">
        <v>2</v>
      </c>
      <c r="D3" s="23" t="s">
        <v>34</v>
      </c>
      <c r="E3" s="23"/>
      <c r="F3" s="23" t="s">
        <v>35</v>
      </c>
      <c r="G3" s="11" t="s">
        <v>32</v>
      </c>
      <c r="H3" s="4" t="s">
        <v>3</v>
      </c>
    </row>
    <row r="4" spans="1:8" x14ac:dyDescent="0.25">
      <c r="A4" s="25">
        <v>1</v>
      </c>
      <c r="B4" s="1" t="s">
        <v>4</v>
      </c>
      <c r="C4" s="7">
        <v>0.02</v>
      </c>
      <c r="D4" s="21">
        <v>120362430966</v>
      </c>
      <c r="E4" s="21">
        <f>C4*D4</f>
        <v>2407248619.3200002</v>
      </c>
      <c r="F4" s="24">
        <f>E4/$E$34</f>
        <v>5.0584349781147418E-2</v>
      </c>
      <c r="G4" s="16">
        <v>30094.23</v>
      </c>
      <c r="H4" s="14">
        <f>C4*G4</f>
        <v>601.88459999999998</v>
      </c>
    </row>
    <row r="5" spans="1:8" x14ac:dyDescent="0.25">
      <c r="A5" s="25">
        <v>2</v>
      </c>
      <c r="B5" s="1" t="s">
        <v>14</v>
      </c>
      <c r="C5" s="7">
        <v>0.02</v>
      </c>
      <c r="D5" s="21">
        <v>76929467076</v>
      </c>
      <c r="E5" s="21">
        <f t="shared" ref="E5:E33" si="0">C5*D5</f>
        <v>1538589341.52</v>
      </c>
      <c r="F5" s="24">
        <f t="shared" ref="F5:F33" si="1">E5/$E$34</f>
        <v>3.2330911230505958E-2</v>
      </c>
      <c r="G5" s="16">
        <v>58113.49</v>
      </c>
      <c r="H5" s="14">
        <f>C5*G5</f>
        <v>1162.2698</v>
      </c>
    </row>
    <row r="6" spans="1:8" x14ac:dyDescent="0.25">
      <c r="A6" s="25">
        <v>3</v>
      </c>
      <c r="B6" s="1" t="s">
        <v>29</v>
      </c>
      <c r="C6" s="7">
        <v>0.02</v>
      </c>
      <c r="D6" s="21">
        <v>67531757825</v>
      </c>
      <c r="E6" s="21">
        <f t="shared" si="0"/>
        <v>1350635156.5</v>
      </c>
      <c r="F6" s="24">
        <f t="shared" si="1"/>
        <v>2.838136478084682E-2</v>
      </c>
      <c r="G6" s="16">
        <v>1387.32</v>
      </c>
      <c r="H6" s="14">
        <f t="shared" ref="H6:H33" si="2">C6*G6</f>
        <v>27.746399999999998</v>
      </c>
    </row>
    <row r="7" spans="1:8" x14ac:dyDescent="0.25">
      <c r="A7" s="25">
        <v>4</v>
      </c>
      <c r="B7" s="1" t="s">
        <v>15</v>
      </c>
      <c r="C7" s="10">
        <v>2.5000000000000001E-2</v>
      </c>
      <c r="D7" s="21">
        <v>40222087819</v>
      </c>
      <c r="E7" s="21">
        <f t="shared" si="0"/>
        <v>1005552195.475</v>
      </c>
      <c r="F7" s="24">
        <f t="shared" si="1"/>
        <v>2.1130016887693358E-2</v>
      </c>
      <c r="G7" s="16">
        <v>11512.55</v>
      </c>
      <c r="H7" s="14">
        <f t="shared" si="2"/>
        <v>287.81374999999997</v>
      </c>
    </row>
    <row r="8" spans="1:8" x14ac:dyDescent="0.25">
      <c r="A8" s="25">
        <v>5</v>
      </c>
      <c r="B8" s="1" t="s">
        <v>30</v>
      </c>
      <c r="C8" s="7">
        <v>0.03</v>
      </c>
      <c r="D8" s="21">
        <v>5101750633</v>
      </c>
      <c r="E8" s="21">
        <f t="shared" si="0"/>
        <v>153052518.98999998</v>
      </c>
      <c r="F8" s="24">
        <f t="shared" si="1"/>
        <v>3.216145641684009E-3</v>
      </c>
      <c r="G8" s="17">
        <v>1.5</v>
      </c>
      <c r="H8" s="14">
        <f t="shared" si="2"/>
        <v>4.4999999999999998E-2</v>
      </c>
    </row>
    <row r="9" spans="1:8" x14ac:dyDescent="0.25">
      <c r="A9" s="25">
        <v>6</v>
      </c>
      <c r="B9" s="1" t="s">
        <v>16</v>
      </c>
      <c r="C9" s="7">
        <v>0.02</v>
      </c>
      <c r="D9" s="21">
        <v>52885515885</v>
      </c>
      <c r="E9" s="21">
        <f t="shared" si="0"/>
        <v>1057710317.7</v>
      </c>
      <c r="F9" s="24">
        <f t="shared" si="1"/>
        <v>2.222603359215097E-2</v>
      </c>
      <c r="G9" s="16">
        <v>37717.53</v>
      </c>
      <c r="H9" s="14">
        <f t="shared" si="2"/>
        <v>754.35059999999999</v>
      </c>
    </row>
    <row r="10" spans="1:8" x14ac:dyDescent="0.25">
      <c r="A10" s="25">
        <v>7</v>
      </c>
      <c r="B10" s="1" t="s">
        <v>17</v>
      </c>
      <c r="C10" s="7">
        <v>0.02</v>
      </c>
      <c r="D10" s="21">
        <v>39283796524</v>
      </c>
      <c r="E10" s="21">
        <f t="shared" si="0"/>
        <v>785675930.48000002</v>
      </c>
      <c r="F10" s="24">
        <f t="shared" si="1"/>
        <v>1.6509680704793743E-2</v>
      </c>
      <c r="G10" s="16">
        <v>1395.37</v>
      </c>
      <c r="H10" s="14">
        <f t="shared" si="2"/>
        <v>27.907399999999999</v>
      </c>
    </row>
    <row r="11" spans="1:8" x14ac:dyDescent="0.25">
      <c r="A11" s="25">
        <v>8</v>
      </c>
      <c r="B11" s="1" t="s">
        <v>18</v>
      </c>
      <c r="C11" s="7">
        <v>0.04</v>
      </c>
      <c r="D11" s="21">
        <v>32567615773</v>
      </c>
      <c r="E11" s="21">
        <f t="shared" si="0"/>
        <v>1302704630.9200001</v>
      </c>
      <c r="F11" s="24">
        <f t="shared" si="1"/>
        <v>2.7374184030311034E-2</v>
      </c>
      <c r="G11" s="15">
        <v>11512.55</v>
      </c>
      <c r="H11" s="14">
        <f t="shared" si="2"/>
        <v>460.50199999999995</v>
      </c>
    </row>
    <row r="12" spans="1:8" x14ac:dyDescent="0.25">
      <c r="A12" s="25">
        <v>9</v>
      </c>
      <c r="B12" s="1" t="s">
        <v>19</v>
      </c>
      <c r="C12" s="10">
        <v>2.5000000000000001E-2</v>
      </c>
      <c r="D12" s="21">
        <v>15785687036</v>
      </c>
      <c r="E12" s="21">
        <f t="shared" si="0"/>
        <v>394642175.90000004</v>
      </c>
      <c r="F12" s="24">
        <f t="shared" si="1"/>
        <v>8.2927528564780226E-3</v>
      </c>
      <c r="G12" s="16">
        <v>17293.05</v>
      </c>
      <c r="H12" s="14">
        <f t="shared" si="2"/>
        <v>432.32625000000002</v>
      </c>
    </row>
    <row r="13" spans="1:8" x14ac:dyDescent="0.25">
      <c r="A13" s="25">
        <v>10</v>
      </c>
      <c r="B13" s="1" t="s">
        <v>20</v>
      </c>
      <c r="C13" s="10">
        <v>2.5000000000000001E-2</v>
      </c>
      <c r="D13" s="21">
        <v>33382133476</v>
      </c>
      <c r="E13" s="21">
        <f t="shared" si="0"/>
        <v>834553336.9000001</v>
      </c>
      <c r="F13" s="24">
        <f t="shared" si="1"/>
        <v>1.753675859068448E-2</v>
      </c>
      <c r="G13" s="18">
        <v>2522.2600000000002</v>
      </c>
      <c r="H13" s="14">
        <f t="shared" si="2"/>
        <v>63.056500000000007</v>
      </c>
    </row>
    <row r="14" spans="1:8" x14ac:dyDescent="0.25">
      <c r="A14" s="25">
        <v>11</v>
      </c>
      <c r="B14" s="1" t="s">
        <v>21</v>
      </c>
      <c r="C14" s="7">
        <v>0.02</v>
      </c>
      <c r="D14" s="21">
        <v>29595214491</v>
      </c>
      <c r="E14" s="21">
        <f t="shared" si="0"/>
        <v>591904289.82000005</v>
      </c>
      <c r="F14" s="24">
        <f t="shared" si="1"/>
        <v>1.2437890042979566E-2</v>
      </c>
      <c r="G14" s="19">
        <v>989.04</v>
      </c>
      <c r="H14" s="14">
        <f t="shared" si="2"/>
        <v>19.780799999999999</v>
      </c>
    </row>
    <row r="15" spans="1:8" x14ac:dyDescent="0.25">
      <c r="A15" s="25">
        <v>12</v>
      </c>
      <c r="B15" s="1" t="s">
        <v>22</v>
      </c>
      <c r="C15" s="7">
        <v>0.03</v>
      </c>
      <c r="D15" s="21">
        <v>31859097370</v>
      </c>
      <c r="E15" s="21">
        <f t="shared" si="0"/>
        <v>955772921.10000002</v>
      </c>
      <c r="F15" s="24">
        <f t="shared" si="1"/>
        <v>2.0083987737805214E-2</v>
      </c>
      <c r="G15" s="18">
        <v>1562.76</v>
      </c>
      <c r="H15" s="14">
        <f t="shared" si="2"/>
        <v>46.882799999999996</v>
      </c>
    </row>
    <row r="16" spans="1:8" x14ac:dyDescent="0.25">
      <c r="A16" s="25">
        <v>13</v>
      </c>
      <c r="B16" s="1" t="s">
        <v>23</v>
      </c>
      <c r="C16" s="10">
        <v>2.5000000000000001E-2</v>
      </c>
      <c r="D16" s="21">
        <v>26509474802</v>
      </c>
      <c r="E16" s="21">
        <f t="shared" si="0"/>
        <v>662736870.05000007</v>
      </c>
      <c r="F16" s="24">
        <f t="shared" si="1"/>
        <v>1.3926319607545125E-2</v>
      </c>
      <c r="G16" s="18">
        <v>1083.02</v>
      </c>
      <c r="H16" s="14">
        <f t="shared" si="2"/>
        <v>27.075500000000002</v>
      </c>
    </row>
    <row r="17" spans="1:8" x14ac:dyDescent="0.25">
      <c r="A17" s="25">
        <v>14</v>
      </c>
      <c r="B17" s="1" t="s">
        <v>31</v>
      </c>
      <c r="C17" s="10">
        <v>2.5000000000000001E-2</v>
      </c>
      <c r="D17" s="21">
        <v>1323345813</v>
      </c>
      <c r="E17" s="21">
        <f t="shared" si="0"/>
        <v>33083645.325000003</v>
      </c>
      <c r="F17" s="24">
        <f t="shared" si="1"/>
        <v>6.9519810863073934E-4</v>
      </c>
      <c r="G17" s="20">
        <v>1.66</v>
      </c>
      <c r="H17" s="14">
        <f t="shared" si="2"/>
        <v>4.1500000000000002E-2</v>
      </c>
    </row>
    <row r="18" spans="1:8" x14ac:dyDescent="0.25">
      <c r="A18" s="25">
        <v>15</v>
      </c>
      <c r="B18" s="1" t="s">
        <v>24</v>
      </c>
      <c r="C18" s="7">
        <v>0.02</v>
      </c>
      <c r="D18" s="21">
        <v>24041048933</v>
      </c>
      <c r="E18" s="21">
        <f t="shared" si="0"/>
        <v>480820978.66000003</v>
      </c>
      <c r="F18" s="24">
        <f t="shared" si="1"/>
        <v>1.0103657915284855E-2</v>
      </c>
      <c r="G18" s="18">
        <v>1103.8499999999999</v>
      </c>
      <c r="H18" s="14">
        <f t="shared" si="2"/>
        <v>22.076999999999998</v>
      </c>
    </row>
    <row r="19" spans="1:8" x14ac:dyDescent="0.25">
      <c r="A19" s="25">
        <v>16</v>
      </c>
      <c r="B19" s="1" t="s">
        <v>25</v>
      </c>
      <c r="C19" s="13">
        <v>0.05</v>
      </c>
      <c r="D19" s="21">
        <v>23815528488</v>
      </c>
      <c r="E19" s="21">
        <f t="shared" si="0"/>
        <v>1190776424.4000001</v>
      </c>
      <c r="F19" s="24">
        <f t="shared" si="1"/>
        <v>2.5022197823508875E-2</v>
      </c>
      <c r="G19" s="18">
        <v>1085.26</v>
      </c>
      <c r="H19" s="14">
        <f t="shared" si="2"/>
        <v>54.263000000000005</v>
      </c>
    </row>
    <row r="20" spans="1:8" x14ac:dyDescent="0.25">
      <c r="A20" s="25">
        <v>17</v>
      </c>
      <c r="B20" s="1" t="s">
        <v>33</v>
      </c>
      <c r="C20" s="10">
        <v>1.4999999999999999E-2</v>
      </c>
      <c r="D20" s="21">
        <v>3214009324</v>
      </c>
      <c r="E20" s="21">
        <f t="shared" si="0"/>
        <v>48210139.859999999</v>
      </c>
      <c r="F20" s="24">
        <f t="shared" si="1"/>
        <v>1.0130563823379222E-3</v>
      </c>
      <c r="G20" s="19">
        <v>963.74</v>
      </c>
      <c r="H20" s="14">
        <f t="shared" si="2"/>
        <v>14.456099999999999</v>
      </c>
    </row>
    <row r="21" spans="1:8" x14ac:dyDescent="0.25">
      <c r="A21" s="25">
        <v>18</v>
      </c>
      <c r="B21" s="1" t="s">
        <v>26</v>
      </c>
      <c r="C21" s="7">
        <v>0.03</v>
      </c>
      <c r="D21" s="21">
        <v>22499252164</v>
      </c>
      <c r="E21" s="21">
        <f t="shared" si="0"/>
        <v>674977564.91999996</v>
      </c>
      <c r="F21" s="24">
        <f t="shared" si="1"/>
        <v>1.418353757244452E-2</v>
      </c>
      <c r="G21" s="18">
        <v>1105.28</v>
      </c>
      <c r="H21" s="14">
        <f t="shared" si="2"/>
        <v>33.1584</v>
      </c>
    </row>
    <row r="22" spans="1:8" x14ac:dyDescent="0.25">
      <c r="A22" s="25">
        <v>19</v>
      </c>
      <c r="B22" s="1" t="s">
        <v>27</v>
      </c>
      <c r="C22" s="13">
        <v>0.05</v>
      </c>
      <c r="D22" s="21">
        <v>19196380279</v>
      </c>
      <c r="E22" s="21">
        <f t="shared" si="0"/>
        <v>959819013.95000005</v>
      </c>
      <c r="F22" s="24">
        <f t="shared" si="1"/>
        <v>2.0169009689559085E-2</v>
      </c>
      <c r="G22" s="18">
        <v>1207.5999999999999</v>
      </c>
      <c r="H22" s="14">
        <f t="shared" si="2"/>
        <v>60.379999999999995</v>
      </c>
    </row>
    <row r="23" spans="1:8" x14ac:dyDescent="0.25">
      <c r="A23" s="25">
        <v>20</v>
      </c>
      <c r="B23" s="1" t="s">
        <v>28</v>
      </c>
      <c r="C23" s="7">
        <v>0.02</v>
      </c>
      <c r="D23" s="21">
        <v>20432607345</v>
      </c>
      <c r="E23" s="21">
        <f t="shared" si="0"/>
        <v>408652146.90000004</v>
      </c>
      <c r="F23" s="24">
        <f t="shared" si="1"/>
        <v>8.5871492340686018E-3</v>
      </c>
      <c r="G23" s="18">
        <v>1590.98</v>
      </c>
      <c r="H23" s="14">
        <f t="shared" si="2"/>
        <v>31.819600000000001</v>
      </c>
    </row>
    <row r="24" spans="1:8" ht="15" customHeight="1" x14ac:dyDescent="0.25">
      <c r="A24" s="25">
        <v>21</v>
      </c>
      <c r="B24" s="1" t="s">
        <v>4</v>
      </c>
      <c r="C24" s="10">
        <v>2.5000000000000001E-2</v>
      </c>
      <c r="D24" s="21">
        <v>101964534182</v>
      </c>
      <c r="E24" s="21">
        <f t="shared" si="0"/>
        <v>2549113354.5500002</v>
      </c>
      <c r="F24" s="24">
        <f t="shared" si="1"/>
        <v>5.3565402644108993E-2</v>
      </c>
      <c r="G24" s="18">
        <v>35005.120000000003</v>
      </c>
      <c r="H24" s="14">
        <f t="shared" si="2"/>
        <v>875.12800000000016</v>
      </c>
    </row>
    <row r="25" spans="1:8" x14ac:dyDescent="0.25">
      <c r="A25" s="25">
        <v>22</v>
      </c>
      <c r="B25" s="6" t="s">
        <v>5</v>
      </c>
      <c r="C25" s="10">
        <v>3.5000000000000003E-2</v>
      </c>
      <c r="D25" s="21">
        <v>258645754538</v>
      </c>
      <c r="E25" s="21">
        <f t="shared" si="0"/>
        <v>9052601408.8299999</v>
      </c>
      <c r="F25" s="24">
        <f t="shared" si="1"/>
        <v>0.19022545175367797</v>
      </c>
      <c r="G25" s="18">
        <v>1022.38</v>
      </c>
      <c r="H25" s="14">
        <f t="shared" si="2"/>
        <v>35.783300000000004</v>
      </c>
    </row>
    <row r="26" spans="1:8" x14ac:dyDescent="0.25">
      <c r="A26" s="25">
        <v>23</v>
      </c>
      <c r="B26" s="1" t="s">
        <v>6</v>
      </c>
      <c r="C26" s="7">
        <v>0.03</v>
      </c>
      <c r="D26" s="21">
        <v>505852942452</v>
      </c>
      <c r="E26" s="21">
        <f t="shared" si="0"/>
        <v>15175588273.559999</v>
      </c>
      <c r="F26" s="24">
        <f t="shared" si="1"/>
        <v>0.31888989745532936</v>
      </c>
      <c r="G26" s="18">
        <v>1130.97</v>
      </c>
      <c r="H26" s="14">
        <f t="shared" si="2"/>
        <v>33.929099999999998</v>
      </c>
    </row>
    <row r="27" spans="1:8" x14ac:dyDescent="0.25">
      <c r="A27" s="25">
        <v>24</v>
      </c>
      <c r="B27" s="1" t="s">
        <v>7</v>
      </c>
      <c r="C27" s="10">
        <v>2.5000000000000001E-2</v>
      </c>
      <c r="D27" s="21">
        <v>14455496924</v>
      </c>
      <c r="E27" s="21">
        <f t="shared" si="0"/>
        <v>361387423.10000002</v>
      </c>
      <c r="F27" s="24">
        <f t="shared" si="1"/>
        <v>7.5939592071556806E-3</v>
      </c>
      <c r="G27" s="18">
        <v>18992.560000000001</v>
      </c>
      <c r="H27" s="14">
        <f t="shared" si="2"/>
        <v>474.81400000000008</v>
      </c>
    </row>
    <row r="28" spans="1:8" x14ac:dyDescent="0.25">
      <c r="A28" s="25">
        <v>25</v>
      </c>
      <c r="B28" s="1" t="s">
        <v>8</v>
      </c>
      <c r="C28" s="10">
        <v>2.5000000000000001E-2</v>
      </c>
      <c r="D28" s="21">
        <v>2022702683</v>
      </c>
      <c r="E28" s="21">
        <f t="shared" si="0"/>
        <v>50567567.075000003</v>
      </c>
      <c r="F28" s="24">
        <f t="shared" si="1"/>
        <v>1.0625938176780417E-3</v>
      </c>
      <c r="G28" s="18">
        <v>1540</v>
      </c>
      <c r="H28" s="14">
        <f t="shared" si="2"/>
        <v>38.5</v>
      </c>
    </row>
    <row r="29" spans="1:8" x14ac:dyDescent="0.25">
      <c r="A29" s="25">
        <v>26</v>
      </c>
      <c r="B29" s="1" t="s">
        <v>9</v>
      </c>
      <c r="C29" s="7">
        <v>0.02</v>
      </c>
      <c r="D29" s="21">
        <v>3959446754</v>
      </c>
      <c r="E29" s="21">
        <f t="shared" si="0"/>
        <v>79188935.079999998</v>
      </c>
      <c r="F29" s="24">
        <f t="shared" si="1"/>
        <v>1.6640245460042393E-3</v>
      </c>
      <c r="G29" s="18">
        <v>2456.84</v>
      </c>
      <c r="H29" s="14">
        <f t="shared" si="2"/>
        <v>49.136800000000001</v>
      </c>
    </row>
    <row r="30" spans="1:8" x14ac:dyDescent="0.25">
      <c r="A30" s="25">
        <v>27</v>
      </c>
      <c r="B30" s="1" t="s">
        <v>10</v>
      </c>
      <c r="C30" s="7">
        <v>0.03</v>
      </c>
      <c r="D30" s="21">
        <v>1826707499</v>
      </c>
      <c r="E30" s="21">
        <f t="shared" si="0"/>
        <v>54801224.969999999</v>
      </c>
      <c r="F30" s="24">
        <f t="shared" si="1"/>
        <v>1.1515571387474255E-3</v>
      </c>
      <c r="G30" s="18">
        <v>1005.19</v>
      </c>
      <c r="H30" s="14">
        <f t="shared" si="2"/>
        <v>30.1557</v>
      </c>
    </row>
    <row r="31" spans="1:8" x14ac:dyDescent="0.25">
      <c r="A31" s="25">
        <v>28</v>
      </c>
      <c r="B31" s="1" t="s">
        <v>11</v>
      </c>
      <c r="C31" s="7">
        <v>0.03</v>
      </c>
      <c r="D31" s="21">
        <v>94322189429</v>
      </c>
      <c r="E31" s="21">
        <f t="shared" si="0"/>
        <v>2829665682.8699999</v>
      </c>
      <c r="F31" s="24">
        <f t="shared" si="1"/>
        <v>5.946074598079476E-2</v>
      </c>
      <c r="G31" s="18">
        <v>1424.97</v>
      </c>
      <c r="H31" s="14">
        <f t="shared" si="2"/>
        <v>42.749099999999999</v>
      </c>
    </row>
    <row r="32" spans="1:8" x14ac:dyDescent="0.25">
      <c r="A32" s="25">
        <v>29</v>
      </c>
      <c r="B32" s="1" t="s">
        <v>12</v>
      </c>
      <c r="C32" s="7">
        <v>0.03</v>
      </c>
      <c r="D32" s="21">
        <v>16754665306</v>
      </c>
      <c r="E32" s="21">
        <f t="shared" si="0"/>
        <v>502639959.18000001</v>
      </c>
      <c r="F32" s="24">
        <f t="shared" si="1"/>
        <v>1.0562147717141505E-2</v>
      </c>
      <c r="G32" s="18">
        <v>1874.15</v>
      </c>
      <c r="H32" s="14">
        <f t="shared" si="2"/>
        <v>56.224499999999999</v>
      </c>
    </row>
    <row r="33" spans="1:8" x14ac:dyDescent="0.25">
      <c r="A33" s="25">
        <v>30</v>
      </c>
      <c r="B33" s="1" t="s">
        <v>13</v>
      </c>
      <c r="C33" s="7">
        <v>0.05</v>
      </c>
      <c r="D33" s="21">
        <v>1922604295</v>
      </c>
      <c r="E33" s="21">
        <f t="shared" si="0"/>
        <v>96130214.75</v>
      </c>
      <c r="F33" s="24">
        <f t="shared" si="1"/>
        <v>2.0200175289017005E-3</v>
      </c>
      <c r="G33" s="18">
        <v>4090.99</v>
      </c>
      <c r="H33" s="14">
        <f t="shared" si="2"/>
        <v>204.54949999999999</v>
      </c>
    </row>
    <row r="34" spans="1:8" x14ac:dyDescent="0.25">
      <c r="E34" s="22">
        <f>SUM(E4:E33)</f>
        <v>47588802262.654999</v>
      </c>
    </row>
  </sheetData>
  <mergeCells count="1">
    <mergeCell ref="A1:H1"/>
  </mergeCells>
  <hyperlinks>
    <hyperlink ref="B25" r:id="rId1" display="https://www.bareksa.com/id/data/mutualfund/136/sucorinvest-equity-fund"/>
  </hyperlinks>
  <pageMargins left="0.7" right="0.7" top="0.75" bottom="0.75" header="0.3" footer="0.3"/>
  <pageSetup paperSize="9" orientation="portrait" horizontalDpi="4294967293" verticalDpi="36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 Broker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2024-03-28T18:04:50Z</dcterms:created>
  <dcterms:modified xsi:type="dcterms:W3CDTF">2024-05-16T03:14:23Z</dcterms:modified>
</cp:coreProperties>
</file>