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SKRIPSWEET\Sidang Skripsi\Olah Data\"/>
    </mc:Choice>
  </mc:AlternateContent>
  <xr:revisionPtr revIDLastSave="0" documentId="13_ncr:1_{6B85A2AB-DFF8-4AE9-9C1F-EA7EFCB9FC30}" xr6:coauthVersionLast="47" xr6:coauthVersionMax="47" xr10:uidLastSave="{00000000-0000-0000-0000-000000000000}"/>
  <bookViews>
    <workbookView xWindow="-108" yWindow="-108" windowWidth="23256" windowHeight="12456" xr2:uid="{3471300F-A4D3-46E7-9A55-5A7F2505C382}"/>
  </bookViews>
  <sheets>
    <sheet name="KEUANGAN" sheetId="1" r:id="rId1"/>
    <sheet name="PERBANKAN" sheetId="2" r:id="rId2"/>
    <sheet name="TABULASI DATA" sheetId="4" r:id="rId3"/>
    <sheet name="SPS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6" i="4" l="1"/>
  <c r="J97" i="4"/>
  <c r="J98" i="4"/>
  <c r="O98" i="4"/>
  <c r="G98" i="4"/>
  <c r="O97" i="4"/>
  <c r="G97" i="4"/>
  <c r="O96" i="4"/>
  <c r="G96" i="4"/>
  <c r="O95" i="4"/>
  <c r="J95" i="4"/>
  <c r="G95" i="4"/>
  <c r="O94" i="4"/>
  <c r="J94" i="4"/>
  <c r="G94" i="4"/>
  <c r="O93" i="4"/>
  <c r="J93" i="4"/>
  <c r="G93" i="4"/>
  <c r="O92" i="4"/>
  <c r="J92" i="4"/>
  <c r="G92" i="4"/>
  <c r="O91" i="4"/>
  <c r="J91" i="4"/>
  <c r="G91" i="4"/>
  <c r="O90" i="4"/>
  <c r="J90" i="4"/>
  <c r="G90" i="4"/>
  <c r="O89" i="4"/>
  <c r="J89" i="4"/>
  <c r="G89" i="4"/>
  <c r="O88" i="4"/>
  <c r="J88" i="4"/>
  <c r="G88" i="4"/>
  <c r="O87" i="4"/>
  <c r="J87" i="4"/>
  <c r="G87" i="4"/>
  <c r="O86" i="4"/>
  <c r="J86" i="4"/>
  <c r="G86" i="4"/>
  <c r="O85" i="4"/>
  <c r="J85" i="4"/>
  <c r="G85" i="4"/>
  <c r="O84" i="4"/>
  <c r="J84" i="4"/>
  <c r="G84" i="4"/>
  <c r="O83" i="4"/>
  <c r="J83" i="4"/>
  <c r="G83" i="4"/>
  <c r="O82" i="4"/>
  <c r="J82" i="4"/>
  <c r="G82" i="4"/>
  <c r="O81" i="4"/>
  <c r="J81" i="4"/>
  <c r="G81" i="4"/>
  <c r="O80" i="4"/>
  <c r="J80" i="4"/>
  <c r="G80" i="4"/>
  <c r="O79" i="4"/>
  <c r="J79" i="4"/>
  <c r="G79" i="4"/>
  <c r="O78" i="4"/>
  <c r="J78" i="4"/>
  <c r="G78" i="4"/>
  <c r="O77" i="4"/>
  <c r="J77" i="4"/>
  <c r="G77" i="4"/>
  <c r="O76" i="4"/>
  <c r="J76" i="4"/>
  <c r="G76" i="4"/>
  <c r="O75" i="4"/>
  <c r="J75" i="4"/>
  <c r="G75" i="4"/>
  <c r="O74" i="4"/>
  <c r="J74" i="4"/>
  <c r="G74" i="4"/>
  <c r="O73" i="4"/>
  <c r="J73" i="4"/>
  <c r="G73" i="4"/>
  <c r="O72" i="4"/>
  <c r="J72" i="4"/>
  <c r="G72" i="4"/>
  <c r="O71" i="4"/>
  <c r="J71" i="4"/>
  <c r="G71" i="4"/>
  <c r="O70" i="4"/>
  <c r="J70" i="4"/>
  <c r="G70" i="4"/>
  <c r="O69" i="4"/>
  <c r="J69" i="4"/>
  <c r="G69" i="4"/>
  <c r="O68" i="4"/>
  <c r="J68" i="4"/>
  <c r="G68" i="4"/>
  <c r="O67" i="4"/>
  <c r="J67" i="4"/>
  <c r="G67" i="4"/>
  <c r="O66" i="4"/>
  <c r="J66" i="4"/>
  <c r="G66" i="4"/>
  <c r="O65" i="4"/>
  <c r="J65" i="4"/>
  <c r="G65" i="4"/>
  <c r="O64" i="4"/>
  <c r="J64" i="4"/>
  <c r="G64" i="4"/>
  <c r="O63" i="4"/>
  <c r="J63" i="4"/>
  <c r="G63" i="4"/>
  <c r="O62" i="4"/>
  <c r="J62" i="4"/>
  <c r="G62" i="4"/>
  <c r="O61" i="4"/>
  <c r="J61" i="4"/>
  <c r="G61" i="4"/>
  <c r="O60" i="4"/>
  <c r="J60" i="4"/>
  <c r="G60" i="4"/>
  <c r="O59" i="4"/>
  <c r="J59" i="4"/>
  <c r="G59" i="4"/>
  <c r="O58" i="4"/>
  <c r="J58" i="4"/>
  <c r="G58" i="4"/>
  <c r="O57" i="4"/>
  <c r="J57" i="4"/>
  <c r="G57" i="4"/>
  <c r="O56" i="4"/>
  <c r="J56" i="4"/>
  <c r="G56" i="4"/>
  <c r="O55" i="4"/>
  <c r="J55" i="4"/>
  <c r="G55" i="4"/>
  <c r="O54" i="4"/>
  <c r="J54" i="4"/>
  <c r="G54" i="4"/>
  <c r="O53" i="4"/>
  <c r="J53" i="4"/>
  <c r="G53" i="4"/>
  <c r="O52" i="4"/>
  <c r="J52" i="4"/>
  <c r="G52" i="4"/>
  <c r="O51" i="4"/>
  <c r="J51" i="4"/>
  <c r="G51" i="4"/>
  <c r="O50" i="4"/>
  <c r="J50" i="4"/>
  <c r="G50" i="4"/>
  <c r="O49" i="4"/>
  <c r="J49" i="4"/>
  <c r="G49" i="4"/>
  <c r="O48" i="4"/>
  <c r="J48" i="4"/>
  <c r="G48" i="4"/>
  <c r="O47" i="4"/>
  <c r="J47" i="4"/>
  <c r="G47" i="4"/>
  <c r="O46" i="4"/>
  <c r="J46" i="4"/>
  <c r="G46" i="4"/>
  <c r="O45" i="4"/>
  <c r="J45" i="4"/>
  <c r="G45" i="4"/>
  <c r="O44" i="4"/>
  <c r="J44" i="4"/>
  <c r="G44" i="4"/>
  <c r="O43" i="4"/>
  <c r="J43" i="4"/>
  <c r="G43" i="4"/>
  <c r="O42" i="4"/>
  <c r="J42" i="4"/>
  <c r="G42" i="4"/>
  <c r="O41" i="4"/>
  <c r="J41" i="4"/>
  <c r="G41" i="4"/>
  <c r="O40" i="4"/>
  <c r="J40" i="4"/>
  <c r="G40" i="4"/>
  <c r="O39" i="4"/>
  <c r="J39" i="4"/>
  <c r="G39" i="4"/>
  <c r="O38" i="4"/>
  <c r="J38" i="4"/>
  <c r="G38" i="4"/>
  <c r="O37" i="4"/>
  <c r="J37" i="4"/>
  <c r="G37" i="4"/>
  <c r="O36" i="4"/>
  <c r="J36" i="4"/>
  <c r="G36" i="4"/>
  <c r="O35" i="4"/>
  <c r="J35" i="4"/>
  <c r="G35" i="4"/>
  <c r="O34" i="4"/>
  <c r="J34" i="4"/>
  <c r="G34" i="4"/>
  <c r="O33" i="4"/>
  <c r="J33" i="4"/>
  <c r="G33" i="4"/>
  <c r="O32" i="4"/>
  <c r="J32" i="4"/>
  <c r="G32" i="4"/>
  <c r="O31" i="4"/>
  <c r="J31" i="4"/>
  <c r="G31" i="4"/>
  <c r="O30" i="4"/>
  <c r="J30" i="4"/>
  <c r="G30" i="4"/>
  <c r="O29" i="4"/>
  <c r="J29" i="4"/>
  <c r="G29" i="4"/>
  <c r="O28" i="4"/>
  <c r="J28" i="4"/>
  <c r="G28" i="4"/>
  <c r="O27" i="4"/>
  <c r="J27" i="4"/>
  <c r="G27" i="4"/>
  <c r="O26" i="4"/>
  <c r="J26" i="4"/>
  <c r="G26" i="4"/>
  <c r="O25" i="4"/>
  <c r="J25" i="4"/>
  <c r="G25" i="4"/>
  <c r="O24" i="4"/>
  <c r="J24" i="4"/>
  <c r="G24" i="4"/>
  <c r="O23" i="4"/>
  <c r="J23" i="4"/>
  <c r="G23" i="4"/>
  <c r="O22" i="4"/>
  <c r="J22" i="4"/>
  <c r="G22" i="4"/>
  <c r="O21" i="4"/>
  <c r="J21" i="4"/>
  <c r="G21" i="4"/>
  <c r="O20" i="4"/>
  <c r="J20" i="4"/>
  <c r="G20" i="4"/>
  <c r="O19" i="4"/>
  <c r="J19" i="4"/>
  <c r="G19" i="4"/>
  <c r="O18" i="4"/>
  <c r="J18" i="4"/>
  <c r="G18" i="4"/>
  <c r="O17" i="4"/>
  <c r="J17" i="4"/>
  <c r="G17" i="4"/>
  <c r="O16" i="4"/>
  <c r="J16" i="4"/>
  <c r="G16" i="4"/>
  <c r="O15" i="4"/>
  <c r="J15" i="4"/>
  <c r="G15" i="4"/>
  <c r="O14" i="4"/>
  <c r="J14" i="4"/>
  <c r="G14" i="4"/>
  <c r="O13" i="4"/>
  <c r="J13" i="4"/>
  <c r="G13" i="4"/>
  <c r="O12" i="4"/>
  <c r="J12" i="4"/>
  <c r="G12" i="4"/>
  <c r="O11" i="4"/>
  <c r="J11" i="4"/>
  <c r="G11" i="4"/>
  <c r="O10" i="4"/>
  <c r="J10" i="4"/>
  <c r="G10" i="4"/>
  <c r="O9" i="4"/>
  <c r="J9" i="4"/>
  <c r="G9" i="4"/>
  <c r="O8" i="4"/>
  <c r="J8" i="4"/>
  <c r="G8" i="4"/>
  <c r="O7" i="4"/>
  <c r="J7" i="4"/>
  <c r="G7" i="4"/>
  <c r="O6" i="4"/>
  <c r="J6" i="4"/>
  <c r="G6" i="4"/>
  <c r="O5" i="4"/>
  <c r="J5" i="4"/>
  <c r="G5" i="4"/>
  <c r="O4" i="4"/>
  <c r="J4" i="4"/>
  <c r="G4" i="4"/>
  <c r="O3" i="4"/>
  <c r="J3" i="4"/>
  <c r="G3" i="4"/>
</calcChain>
</file>

<file path=xl/sharedStrings.xml><?xml version="1.0" encoding="utf-8"?>
<sst xmlns="http://schemas.openxmlformats.org/spreadsheetml/2006/main" count="1123" uniqueCount="243">
  <si>
    <t>No</t>
  </si>
  <si>
    <t>Kode</t>
  </si>
  <si>
    <t>Nama Perusahaan</t>
  </si>
  <si>
    <t>Annual Report</t>
  </si>
  <si>
    <t>ADMF</t>
  </si>
  <si>
    <t>Adira Dinamika Multi Finance Tbk.</t>
  </si>
  <si>
    <t>√</t>
  </si>
  <si>
    <t>BBHI</t>
  </si>
  <si>
    <t>Allo Bank Indonesia Tbk.</t>
  </si>
  <si>
    <t>AMOR</t>
  </si>
  <si>
    <t>Ashmore Asset Management Indonesia</t>
  </si>
  <si>
    <t>ABDA</t>
  </si>
  <si>
    <t>Asuransi Bina Dana Arta Tbk.</t>
  </si>
  <si>
    <t>ASBI</t>
  </si>
  <si>
    <t>Asuransi Bintang Tbk.</t>
  </si>
  <si>
    <t>ASDM</t>
  </si>
  <si>
    <t>Asuransi Dayin Mitra Tbk.</t>
  </si>
  <si>
    <t>AHAP</t>
  </si>
  <si>
    <t>Asuransi Harta Aman Pratama Tbk.</t>
  </si>
  <si>
    <t>ASJT</t>
  </si>
  <si>
    <t>Asuransi Jasa Tania Tbk.</t>
  </si>
  <si>
    <t>JMAS</t>
  </si>
  <si>
    <t>Asuransi Jiwa Syariah Jasa Mitra Abadi Tbk.</t>
  </si>
  <si>
    <t>ASMI</t>
  </si>
  <si>
    <t>Asuransi Maximus Graha Persada</t>
  </si>
  <si>
    <t>AMAG</t>
  </si>
  <si>
    <t>Asuransi Multi Artha Guna Tbk.</t>
  </si>
  <si>
    <t>ASRM</t>
  </si>
  <si>
    <t>Asuransi Ramayana Tbk.</t>
  </si>
  <si>
    <t>TUGU</t>
  </si>
  <si>
    <t>Asuransi Tugu Pratama Indonesi</t>
  </si>
  <si>
    <t>BANK</t>
  </si>
  <si>
    <t>Bank Aladin Syariah Tbk.</t>
  </si>
  <si>
    <t>AMAR</t>
  </si>
  <si>
    <t>Bank Amar Indonesia Tbk.</t>
  </si>
  <si>
    <t>INPC</t>
  </si>
  <si>
    <t>Bank Artha Graha Internasional</t>
  </si>
  <si>
    <t>BTPS</t>
  </si>
  <si>
    <t>Bank BTPN Syariah Tbk.</t>
  </si>
  <si>
    <t>BTPN</t>
  </si>
  <si>
    <t>Bank BTPN Tbk.</t>
  </si>
  <si>
    <t>BNBA</t>
  </si>
  <si>
    <t>Bank Bumi Arta Tbk.</t>
  </si>
  <si>
    <t>BACA</t>
  </si>
  <si>
    <t>Bank Capital Indonesia Tbk.</t>
  </si>
  <si>
    <t>BBCA</t>
  </si>
  <si>
    <t>Bank Central Asia Tbk.</t>
  </si>
  <si>
    <t>MCOR</t>
  </si>
  <si>
    <t>Bank China Construction Bank Indonesia</t>
  </si>
  <si>
    <t>BNGA</t>
  </si>
  <si>
    <t>Bank CIMB Niaga Tbk.</t>
  </si>
  <si>
    <t>BDMN</t>
  </si>
  <si>
    <t>Bank Danamon Indonesia Tbk.</t>
  </si>
  <si>
    <t>BGTG</t>
  </si>
  <si>
    <t>Bank Ganesha Tbk.</t>
  </si>
  <si>
    <t>AGRS</t>
  </si>
  <si>
    <t>Bank IBK Indonesia Tbk.</t>
  </si>
  <si>
    <t>BINA</t>
  </si>
  <si>
    <t>Bank Ina Perdana Tbk.</t>
  </si>
  <si>
    <t>ARTO</t>
  </si>
  <si>
    <t>Bank Jago Tbk.</t>
  </si>
  <si>
    <t>BCIC</t>
  </si>
  <si>
    <t>Bank JTrust Indonesia Tbk.</t>
  </si>
  <si>
    <t>BBKP</t>
  </si>
  <si>
    <t>Bank KB Bukopin Tbk.</t>
  </si>
  <si>
    <t>BMRI</t>
  </si>
  <si>
    <t>Bank Mandiri (Persero) Tbk.</t>
  </si>
  <si>
    <t>BMAS</t>
  </si>
  <si>
    <t>Bank Maspion Indonesia Tbk.</t>
  </si>
  <si>
    <t>MAYA</t>
  </si>
  <si>
    <t>Bank Mayapada Internasional Tbk.</t>
  </si>
  <si>
    <t>BNII</t>
  </si>
  <si>
    <t>Bank Maybank Indonesia Tbk.</t>
  </si>
  <si>
    <t>MEGA</t>
  </si>
  <si>
    <t>Bank Mega Tbk.</t>
  </si>
  <si>
    <t>BBMD</t>
  </si>
  <si>
    <t>Bank Mestika Dharma Tbk.</t>
  </si>
  <si>
    <t>BABP</t>
  </si>
  <si>
    <t>Bank MNC Internasional Tbk.</t>
  </si>
  <si>
    <t>MASB</t>
  </si>
  <si>
    <t>Bank Multiarta Sentosa Tbk.</t>
  </si>
  <si>
    <t>NOBU</t>
  </si>
  <si>
    <t>Bank Nationalnobu Tbk.</t>
  </si>
  <si>
    <t>BBNI</t>
  </si>
  <si>
    <t>Bank Negara Indonesia (Persero)</t>
  </si>
  <si>
    <t>BBYB</t>
  </si>
  <si>
    <t>Bank Neo Commerce Tbk.</t>
  </si>
  <si>
    <t>NISP</t>
  </si>
  <si>
    <t>Bank OCBC NISP Tbk.</t>
  </si>
  <si>
    <t>BSWD</t>
  </si>
  <si>
    <t>Bank Of India Indonesia Tbk.</t>
  </si>
  <si>
    <t>DNAR</t>
  </si>
  <si>
    <t>Bank Oke Indonesia Tbk.</t>
  </si>
  <si>
    <t>PNBN</t>
  </si>
  <si>
    <t>Bank Pan Indonesia Tbk</t>
  </si>
  <si>
    <t>PNBS</t>
  </si>
  <si>
    <t>Bank Panin Dubai Syariah Tbk.</t>
  </si>
  <si>
    <t>BEKS</t>
  </si>
  <si>
    <t>Bank Pembangunan Daerah Banten</t>
  </si>
  <si>
    <t>BJBR</t>
  </si>
  <si>
    <t>Bank Pembangunan Daerah Jawa Barat</t>
  </si>
  <si>
    <t>BJTM</t>
  </si>
  <si>
    <t>Bank Pembangunan Daerah Jawa Timur</t>
  </si>
  <si>
    <t>BNLI</t>
  </si>
  <si>
    <t>Bank Permata Tbk.</t>
  </si>
  <si>
    <t>BKSW</t>
  </si>
  <si>
    <t>Bank QNB Indonesia Tbk.</t>
  </si>
  <si>
    <t>BBRI</t>
  </si>
  <si>
    <t>Bank Rakyat Indonesia (Persero)</t>
  </si>
  <si>
    <t>AGRO</t>
  </si>
  <si>
    <t>Bank Raya Indonesia Tbk.</t>
  </si>
  <si>
    <t>BSIM</t>
  </si>
  <si>
    <t>Bank Sinarmas Tbk.</t>
  </si>
  <si>
    <t>BRIS</t>
  </si>
  <si>
    <t>Bank Syariah Indonesia Tbk.</t>
  </si>
  <si>
    <t>BBTN</t>
  </si>
  <si>
    <t>Bank Tabungan Negara (Persero)</t>
  </si>
  <si>
    <t>BVIC</t>
  </si>
  <si>
    <t>Bank Victoria International Tb</t>
  </si>
  <si>
    <t>SDRA</t>
  </si>
  <si>
    <t>Bank Woori Saudara Indonesia 1906</t>
  </si>
  <si>
    <t>BPII</t>
  </si>
  <si>
    <t>Batavia Prosperindo Internasional</t>
  </si>
  <si>
    <t>BFIN</t>
  </si>
  <si>
    <t>BFI Finance  Indonesia Tbk.</t>
  </si>
  <si>
    <t>BHAT</t>
  </si>
  <si>
    <t>Bhakti Multi Artha Tbk.</t>
  </si>
  <si>
    <t>STAR</t>
  </si>
  <si>
    <t>Buana Artha Anugerah Tbk.</t>
  </si>
  <si>
    <t>BBLD</t>
  </si>
  <si>
    <t>Buana Finance Tbk.</t>
  </si>
  <si>
    <t>CASA</t>
  </si>
  <si>
    <t>Capital Financial Indonesia Tbk.</t>
  </si>
  <si>
    <t>NICK</t>
  </si>
  <si>
    <t>Charnic Capital Tbk.</t>
  </si>
  <si>
    <t>CFIN</t>
  </si>
  <si>
    <t>Clipan Finance Indonesia Tbk.</t>
  </si>
  <si>
    <t>DEFI</t>
  </si>
  <si>
    <t>Danasupra Erapacific Tbk.</t>
  </si>
  <si>
    <t>GSMF</t>
  </si>
  <si>
    <t xml:space="preserve">Equity Development Investment </t>
  </si>
  <si>
    <t>FUJI</t>
  </si>
  <si>
    <t>Fuji Finance Indonesia Tbk.</t>
  </si>
  <si>
    <t>DNET</t>
  </si>
  <si>
    <t>Indoritel Makmur Internasional</t>
  </si>
  <si>
    <t>TIFA</t>
  </si>
  <si>
    <t>KDB Tifa Finance Tbk.</t>
  </si>
  <si>
    <t>BBSI</t>
  </si>
  <si>
    <t>Krom Bank Indonesia Tbk.</t>
  </si>
  <si>
    <t>LPPS</t>
  </si>
  <si>
    <t>Lenox Pasifik Investama Tbk.</t>
  </si>
  <si>
    <t>LPGI</t>
  </si>
  <si>
    <t>Lippo General Insurance Tbk.</t>
  </si>
  <si>
    <t>MGNA</t>
  </si>
  <si>
    <t>Magna Investama Mandiri Tbk.</t>
  </si>
  <si>
    <t>MTWI</t>
  </si>
  <si>
    <t>Malacca Trust Wuwungan Insurance</t>
  </si>
  <si>
    <t>MFIN</t>
  </si>
  <si>
    <t>Mandala Multifinance Tbk.</t>
  </si>
  <si>
    <t>MREI</t>
  </si>
  <si>
    <t xml:space="preserve">Maskapai Reasuransi Indonesia </t>
  </si>
  <si>
    <t>PADI</t>
  </si>
  <si>
    <t>Minna Padi Investama Sekuritas</t>
  </si>
  <si>
    <t>VRNA</t>
  </si>
  <si>
    <t>Mizuho Leasing Indonesia Tbk.</t>
  </si>
  <si>
    <t>BCAP</t>
  </si>
  <si>
    <t>MNC Kapital Indonesia Tbk.</t>
  </si>
  <si>
    <t>LIFE</t>
  </si>
  <si>
    <t xml:space="preserve">MSIG Life Insurance Indonesia </t>
  </si>
  <si>
    <t>OCAP</t>
  </si>
  <si>
    <t>Onix Capital Tbk.</t>
  </si>
  <si>
    <t>APIC</t>
  </si>
  <si>
    <t>Pacific Strategic Financial Tbk.</t>
  </si>
  <si>
    <t>PEGE</t>
  </si>
  <si>
    <t>Panca Global Kapital Tbk.</t>
  </si>
  <si>
    <t>PNLF</t>
  </si>
  <si>
    <t>Panin Financial Tbk.</t>
  </si>
  <si>
    <t>PANS</t>
  </si>
  <si>
    <t>Panin Sekuritas Tbk.</t>
  </si>
  <si>
    <t>PNIN</t>
  </si>
  <si>
    <t>Paninvest Tbk.</t>
  </si>
  <si>
    <t>PLAS</t>
  </si>
  <si>
    <t>Polaris Investama Tbk</t>
  </si>
  <si>
    <t>POLA</t>
  </si>
  <si>
    <t>Pool Advista Finance Tbk.</t>
  </si>
  <si>
    <t>POOL</t>
  </si>
  <si>
    <t>Pool Advista Indonesia Tbk.</t>
  </si>
  <si>
    <t>PALM</t>
  </si>
  <si>
    <t>Provident Investasi Bersama Tbk.</t>
  </si>
  <si>
    <t>HDFA</t>
  </si>
  <si>
    <t>Radana Bhaskara Finance Tbk.</t>
  </si>
  <si>
    <t>RELI</t>
  </si>
  <si>
    <t>Reliance Sekuritas Indonesia Tbk.</t>
  </si>
  <si>
    <t>SRTG</t>
  </si>
  <si>
    <t>Saratoga Investama Sedaya Tbk.</t>
  </si>
  <si>
    <t>SMMA</t>
  </si>
  <si>
    <t>Sinarmas Multiartha Tbk.</t>
  </si>
  <si>
    <t>SFAN</t>
  </si>
  <si>
    <t>Surya Fajar Capital Tbk.</t>
  </si>
  <si>
    <t>TRIM</t>
  </si>
  <si>
    <t>Trimegah Sekuritas Indonesia Tbk.</t>
  </si>
  <si>
    <t>TRUS</t>
  </si>
  <si>
    <t>Trust Finance Indonesia Tbk</t>
  </si>
  <si>
    <t>VTNY</t>
  </si>
  <si>
    <t xml:space="preserve">Venteny Fortuna International </t>
  </si>
  <si>
    <t>VINS</t>
  </si>
  <si>
    <t>Victoria Insurance Tbk.</t>
  </si>
  <si>
    <t>VICO</t>
  </si>
  <si>
    <t>Victoria Investama Tbk.</t>
  </si>
  <si>
    <t>WOMF</t>
  </si>
  <si>
    <t>Wahana Ottomitra Multiartha Tbk.</t>
  </si>
  <si>
    <t>BPFI</t>
  </si>
  <si>
    <t>Woori Finance Indonesia Tbk.</t>
  </si>
  <si>
    <t>YULE</t>
  </si>
  <si>
    <t>Yulie Sekuritas Indonesia Tbk.</t>
  </si>
  <si>
    <t>Keuntungan</t>
  </si>
  <si>
    <t>Tabulasi</t>
  </si>
  <si>
    <t>Bank Victoria International Tbk.</t>
  </si>
  <si>
    <t>Tahun</t>
  </si>
  <si>
    <t>Kinerja Keuangan</t>
  </si>
  <si>
    <t>Dewan Komisaris Independen</t>
  </si>
  <si>
    <t>Komite Audit</t>
  </si>
  <si>
    <t>Audit Internal</t>
  </si>
  <si>
    <t>Kualitas Audit</t>
  </si>
  <si>
    <t>Ukuran Perusahaan</t>
  </si>
  <si>
    <t>Laba Bersih</t>
  </si>
  <si>
    <t>Total Aset</t>
  </si>
  <si>
    <t>ROA</t>
  </si>
  <si>
    <t>Komisaris Independen</t>
  </si>
  <si>
    <t>Komisaris</t>
  </si>
  <si>
    <t>DKI</t>
  </si>
  <si>
    <t>KA</t>
  </si>
  <si>
    <t>AI</t>
  </si>
  <si>
    <t>KAP BIG 4</t>
  </si>
  <si>
    <t>Ln</t>
  </si>
  <si>
    <t xml:space="preserve">Bank MNC Internasional Tbk. </t>
  </si>
  <si>
    <t xml:space="preserve">Bank Capital Indonesia Tbk. </t>
  </si>
  <si>
    <t>X1 DKI</t>
  </si>
  <si>
    <t>X2 KA</t>
  </si>
  <si>
    <t>X3 AI</t>
  </si>
  <si>
    <t>X4 KAP</t>
  </si>
  <si>
    <t>X5 UP</t>
  </si>
  <si>
    <t>Y Kinerja Keuangan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</si>
</sst>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5" xfId="0" applyFont="1" applyBorder="1" applyAlignment="1">
      <alignment horizontal="left" vertical="center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/>
    <xf numFmtId="0" fontId="2" fillId="0" borderId="2" xfId="0" applyFont="1" applyFill="1" applyBorder="1"/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15F44-A234-407A-8AAF-73BC430BF06E}">
  <dimension ref="A1:F107"/>
  <sheetViews>
    <sheetView tabSelected="1" topLeftCell="A81" workbookViewId="0">
      <selection activeCell="J6" sqref="J6"/>
    </sheetView>
  </sheetViews>
  <sheetFormatPr defaultRowHeight="14.4" x14ac:dyDescent="0.3"/>
  <cols>
    <col min="1" max="1" width="4" bestFit="1" customWidth="1"/>
    <col min="2" max="2" width="7.21875" bestFit="1" customWidth="1"/>
    <col min="3" max="3" width="37.77734375" bestFit="1" customWidth="1"/>
    <col min="4" max="6" width="5" style="27" bestFit="1" customWidth="1"/>
  </cols>
  <sheetData>
    <row r="1" spans="1:6" x14ac:dyDescent="0.3">
      <c r="A1" s="35" t="s">
        <v>0</v>
      </c>
      <c r="B1" s="35" t="s">
        <v>1</v>
      </c>
      <c r="C1" s="35" t="s">
        <v>2</v>
      </c>
      <c r="D1" s="37" t="s">
        <v>3</v>
      </c>
      <c r="E1" s="37"/>
      <c r="F1" s="37"/>
    </row>
    <row r="2" spans="1:6" x14ac:dyDescent="0.3">
      <c r="A2" s="36"/>
      <c r="B2" s="36"/>
      <c r="C2" s="36"/>
      <c r="D2" s="1">
        <v>2020</v>
      </c>
      <c r="E2" s="1">
        <v>2021</v>
      </c>
      <c r="F2" s="1">
        <v>2022</v>
      </c>
    </row>
    <row r="3" spans="1:6" x14ac:dyDescent="0.3">
      <c r="A3" s="2">
        <v>1</v>
      </c>
      <c r="B3" s="2" t="s">
        <v>4</v>
      </c>
      <c r="C3" s="3" t="s">
        <v>5</v>
      </c>
      <c r="D3" s="30" t="s">
        <v>6</v>
      </c>
      <c r="E3" s="30"/>
      <c r="F3" s="30" t="s">
        <v>6</v>
      </c>
    </row>
    <row r="4" spans="1:6" x14ac:dyDescent="0.3">
      <c r="A4" s="2">
        <v>2</v>
      </c>
      <c r="B4" s="2" t="s">
        <v>7</v>
      </c>
      <c r="C4" s="3" t="s">
        <v>8</v>
      </c>
      <c r="D4" s="32" t="s">
        <v>6</v>
      </c>
      <c r="E4" s="32" t="s">
        <v>6</v>
      </c>
      <c r="F4" s="32" t="s">
        <v>6</v>
      </c>
    </row>
    <row r="5" spans="1:6" x14ac:dyDescent="0.3">
      <c r="A5" s="2">
        <v>3</v>
      </c>
      <c r="B5" s="2" t="s">
        <v>9</v>
      </c>
      <c r="C5" s="3" t="s">
        <v>10</v>
      </c>
      <c r="D5" s="30"/>
      <c r="E5" s="30" t="s">
        <v>6</v>
      </c>
      <c r="F5" s="30" t="s">
        <v>6</v>
      </c>
    </row>
    <row r="6" spans="1:6" x14ac:dyDescent="0.3">
      <c r="A6" s="2">
        <v>4</v>
      </c>
      <c r="B6" s="2" t="s">
        <v>11</v>
      </c>
      <c r="C6" s="3" t="s">
        <v>12</v>
      </c>
      <c r="D6" s="30"/>
      <c r="E6" s="30"/>
      <c r="F6" s="30" t="s">
        <v>6</v>
      </c>
    </row>
    <row r="7" spans="1:6" x14ac:dyDescent="0.3">
      <c r="A7" s="2">
        <v>5</v>
      </c>
      <c r="B7" s="2" t="s">
        <v>13</v>
      </c>
      <c r="C7" s="3" t="s">
        <v>14</v>
      </c>
      <c r="D7" s="32" t="s">
        <v>6</v>
      </c>
      <c r="E7" s="32" t="s">
        <v>6</v>
      </c>
      <c r="F7" s="32" t="s">
        <v>6</v>
      </c>
    </row>
    <row r="8" spans="1:6" x14ac:dyDescent="0.3">
      <c r="A8" s="2">
        <v>6</v>
      </c>
      <c r="B8" s="2" t="s">
        <v>15</v>
      </c>
      <c r="C8" s="3" t="s">
        <v>16</v>
      </c>
      <c r="D8" s="32" t="s">
        <v>6</v>
      </c>
      <c r="E8" s="32" t="s">
        <v>6</v>
      </c>
      <c r="F8" s="32" t="s">
        <v>6</v>
      </c>
    </row>
    <row r="9" spans="1:6" x14ac:dyDescent="0.3">
      <c r="A9" s="2">
        <v>7</v>
      </c>
      <c r="B9" s="2" t="s">
        <v>17</v>
      </c>
      <c r="C9" s="3" t="s">
        <v>18</v>
      </c>
      <c r="D9" s="32" t="s">
        <v>6</v>
      </c>
      <c r="E9" s="32" t="s">
        <v>6</v>
      </c>
      <c r="F9" s="32" t="s">
        <v>6</v>
      </c>
    </row>
    <row r="10" spans="1:6" x14ac:dyDescent="0.3">
      <c r="A10" s="2">
        <v>8</v>
      </c>
      <c r="B10" s="2" t="s">
        <v>19</v>
      </c>
      <c r="C10" s="3" t="s">
        <v>20</v>
      </c>
      <c r="D10" s="32" t="s">
        <v>6</v>
      </c>
      <c r="E10" s="32" t="s">
        <v>6</v>
      </c>
      <c r="F10" s="32" t="s">
        <v>6</v>
      </c>
    </row>
    <row r="11" spans="1:6" x14ac:dyDescent="0.3">
      <c r="A11" s="2">
        <v>9</v>
      </c>
      <c r="B11" s="2" t="s">
        <v>21</v>
      </c>
      <c r="C11" s="3" t="s">
        <v>22</v>
      </c>
      <c r="D11" s="32" t="s">
        <v>6</v>
      </c>
      <c r="E11" s="32" t="s">
        <v>6</v>
      </c>
      <c r="F11" s="32" t="s">
        <v>6</v>
      </c>
    </row>
    <row r="12" spans="1:6" x14ac:dyDescent="0.3">
      <c r="A12" s="2">
        <v>10</v>
      </c>
      <c r="B12" s="2" t="s">
        <v>23</v>
      </c>
      <c r="C12" s="3" t="s">
        <v>24</v>
      </c>
      <c r="D12" s="32" t="s">
        <v>6</v>
      </c>
      <c r="E12" s="32" t="s">
        <v>6</v>
      </c>
      <c r="F12" s="32" t="s">
        <v>6</v>
      </c>
    </row>
    <row r="13" spans="1:6" x14ac:dyDescent="0.3">
      <c r="A13" s="2">
        <v>11</v>
      </c>
      <c r="B13" s="2" t="s">
        <v>25</v>
      </c>
      <c r="C13" s="3" t="s">
        <v>26</v>
      </c>
      <c r="D13" s="32" t="s">
        <v>6</v>
      </c>
      <c r="E13" s="32" t="s">
        <v>6</v>
      </c>
      <c r="F13" s="32" t="s">
        <v>6</v>
      </c>
    </row>
    <row r="14" spans="1:6" x14ac:dyDescent="0.3">
      <c r="A14" s="2">
        <v>12</v>
      </c>
      <c r="B14" s="2" t="s">
        <v>27</v>
      </c>
      <c r="C14" s="3" t="s">
        <v>28</v>
      </c>
      <c r="D14" s="32" t="s">
        <v>6</v>
      </c>
      <c r="E14" s="32" t="s">
        <v>6</v>
      </c>
      <c r="F14" s="32" t="s">
        <v>6</v>
      </c>
    </row>
    <row r="15" spans="1:6" x14ac:dyDescent="0.3">
      <c r="A15" s="2">
        <v>13</v>
      </c>
      <c r="B15" s="2" t="s">
        <v>29</v>
      </c>
      <c r="C15" s="3" t="s">
        <v>30</v>
      </c>
      <c r="D15" s="32" t="s">
        <v>6</v>
      </c>
      <c r="E15" s="32" t="s">
        <v>6</v>
      </c>
      <c r="F15" s="32" t="s">
        <v>6</v>
      </c>
    </row>
    <row r="16" spans="1:6" x14ac:dyDescent="0.3">
      <c r="A16" s="2">
        <v>14</v>
      </c>
      <c r="B16" s="2" t="s">
        <v>31</v>
      </c>
      <c r="C16" s="3" t="s">
        <v>32</v>
      </c>
      <c r="D16" s="32" t="s">
        <v>6</v>
      </c>
      <c r="E16" s="32" t="s">
        <v>6</v>
      </c>
      <c r="F16" s="32" t="s">
        <v>6</v>
      </c>
    </row>
    <row r="17" spans="1:6" x14ac:dyDescent="0.3">
      <c r="A17" s="2">
        <v>15</v>
      </c>
      <c r="B17" s="2" t="s">
        <v>33</v>
      </c>
      <c r="C17" s="3" t="s">
        <v>34</v>
      </c>
      <c r="D17" s="32" t="s">
        <v>6</v>
      </c>
      <c r="E17" s="32" t="s">
        <v>6</v>
      </c>
      <c r="F17" s="32" t="s">
        <v>6</v>
      </c>
    </row>
    <row r="18" spans="1:6" x14ac:dyDescent="0.3">
      <c r="A18" s="2">
        <v>16</v>
      </c>
      <c r="B18" s="2" t="s">
        <v>35</v>
      </c>
      <c r="C18" s="3" t="s">
        <v>36</v>
      </c>
      <c r="D18" s="32" t="s">
        <v>6</v>
      </c>
      <c r="E18" s="32" t="s">
        <v>6</v>
      </c>
      <c r="F18" s="32" t="s">
        <v>6</v>
      </c>
    </row>
    <row r="19" spans="1:6" x14ac:dyDescent="0.3">
      <c r="A19" s="2">
        <v>17</v>
      </c>
      <c r="B19" s="2" t="s">
        <v>37</v>
      </c>
      <c r="C19" s="3" t="s">
        <v>38</v>
      </c>
      <c r="D19" s="32" t="s">
        <v>6</v>
      </c>
      <c r="E19" s="32" t="s">
        <v>6</v>
      </c>
      <c r="F19" s="32" t="s">
        <v>6</v>
      </c>
    </row>
    <row r="20" spans="1:6" x14ac:dyDescent="0.3">
      <c r="A20" s="2">
        <v>18</v>
      </c>
      <c r="B20" s="2" t="s">
        <v>39</v>
      </c>
      <c r="C20" s="3" t="s">
        <v>40</v>
      </c>
      <c r="D20" s="32" t="s">
        <v>6</v>
      </c>
      <c r="E20" s="32" t="s">
        <v>6</v>
      </c>
      <c r="F20" s="32" t="s">
        <v>6</v>
      </c>
    </row>
    <row r="21" spans="1:6" x14ac:dyDescent="0.3">
      <c r="A21" s="2">
        <v>19</v>
      </c>
      <c r="B21" s="2" t="s">
        <v>41</v>
      </c>
      <c r="C21" s="3" t="s">
        <v>42</v>
      </c>
      <c r="D21" s="32" t="s">
        <v>6</v>
      </c>
      <c r="E21" s="32" t="s">
        <v>6</v>
      </c>
      <c r="F21" s="32" t="s">
        <v>6</v>
      </c>
    </row>
    <row r="22" spans="1:6" x14ac:dyDescent="0.3">
      <c r="A22" s="2">
        <v>20</v>
      </c>
      <c r="B22" s="2" t="s">
        <v>43</v>
      </c>
      <c r="C22" s="3" t="s">
        <v>44</v>
      </c>
      <c r="D22" s="32" t="s">
        <v>6</v>
      </c>
      <c r="E22" s="32" t="s">
        <v>6</v>
      </c>
      <c r="F22" s="32" t="s">
        <v>6</v>
      </c>
    </row>
    <row r="23" spans="1:6" x14ac:dyDescent="0.3">
      <c r="A23" s="2">
        <v>21</v>
      </c>
      <c r="B23" s="2" t="s">
        <v>45</v>
      </c>
      <c r="C23" s="3" t="s">
        <v>46</v>
      </c>
      <c r="D23" s="32" t="s">
        <v>6</v>
      </c>
      <c r="E23" s="32" t="s">
        <v>6</v>
      </c>
      <c r="F23" s="32" t="s">
        <v>6</v>
      </c>
    </row>
    <row r="24" spans="1:6" x14ac:dyDescent="0.3">
      <c r="A24" s="2">
        <v>22</v>
      </c>
      <c r="B24" s="2" t="s">
        <v>47</v>
      </c>
      <c r="C24" s="3" t="s">
        <v>48</v>
      </c>
      <c r="D24" s="32" t="s">
        <v>6</v>
      </c>
      <c r="E24" s="32" t="s">
        <v>6</v>
      </c>
      <c r="F24" s="32" t="s">
        <v>6</v>
      </c>
    </row>
    <row r="25" spans="1:6" x14ac:dyDescent="0.3">
      <c r="A25" s="2">
        <v>23</v>
      </c>
      <c r="B25" s="2" t="s">
        <v>49</v>
      </c>
      <c r="C25" s="3" t="s">
        <v>50</v>
      </c>
      <c r="D25" s="32" t="s">
        <v>6</v>
      </c>
      <c r="E25" s="32" t="s">
        <v>6</v>
      </c>
      <c r="F25" s="32" t="s">
        <v>6</v>
      </c>
    </row>
    <row r="26" spans="1:6" x14ac:dyDescent="0.3">
      <c r="A26" s="2">
        <v>24</v>
      </c>
      <c r="B26" s="2" t="s">
        <v>51</v>
      </c>
      <c r="C26" s="3" t="s">
        <v>52</v>
      </c>
      <c r="D26" s="32" t="s">
        <v>6</v>
      </c>
      <c r="E26" s="32" t="s">
        <v>6</v>
      </c>
      <c r="F26" s="32" t="s">
        <v>6</v>
      </c>
    </row>
    <row r="27" spans="1:6" x14ac:dyDescent="0.3">
      <c r="A27" s="2">
        <v>25</v>
      </c>
      <c r="B27" s="2" t="s">
        <v>53</v>
      </c>
      <c r="C27" s="3" t="s">
        <v>54</v>
      </c>
      <c r="D27" s="32" t="s">
        <v>6</v>
      </c>
      <c r="E27" s="32" t="s">
        <v>6</v>
      </c>
      <c r="F27" s="32" t="s">
        <v>6</v>
      </c>
    </row>
    <row r="28" spans="1:6" x14ac:dyDescent="0.3">
      <c r="A28" s="2">
        <v>26</v>
      </c>
      <c r="B28" s="2" t="s">
        <v>55</v>
      </c>
      <c r="C28" s="3" t="s">
        <v>56</v>
      </c>
      <c r="D28" s="32" t="s">
        <v>6</v>
      </c>
      <c r="E28" s="32" t="s">
        <v>6</v>
      </c>
      <c r="F28" s="32" t="s">
        <v>6</v>
      </c>
    </row>
    <row r="29" spans="1:6" x14ac:dyDescent="0.3">
      <c r="A29" s="2">
        <v>27</v>
      </c>
      <c r="B29" s="2" t="s">
        <v>57</v>
      </c>
      <c r="C29" s="3" t="s">
        <v>58</v>
      </c>
      <c r="D29" s="32" t="s">
        <v>6</v>
      </c>
      <c r="E29" s="32" t="s">
        <v>6</v>
      </c>
      <c r="F29" s="32" t="s">
        <v>6</v>
      </c>
    </row>
    <row r="30" spans="1:6" x14ac:dyDescent="0.3">
      <c r="A30" s="2">
        <v>28</v>
      </c>
      <c r="B30" s="2" t="s">
        <v>59</v>
      </c>
      <c r="C30" s="3" t="s">
        <v>60</v>
      </c>
      <c r="D30" s="32" t="s">
        <v>6</v>
      </c>
      <c r="E30" s="32" t="s">
        <v>6</v>
      </c>
      <c r="F30" s="32" t="s">
        <v>6</v>
      </c>
    </row>
    <row r="31" spans="1:6" x14ac:dyDescent="0.3">
      <c r="A31" s="2">
        <v>29</v>
      </c>
      <c r="B31" s="2" t="s">
        <v>61</v>
      </c>
      <c r="C31" s="3" t="s">
        <v>62</v>
      </c>
      <c r="D31" s="32" t="s">
        <v>6</v>
      </c>
      <c r="E31" s="32" t="s">
        <v>6</v>
      </c>
      <c r="F31" s="32" t="s">
        <v>6</v>
      </c>
    </row>
    <row r="32" spans="1:6" x14ac:dyDescent="0.3">
      <c r="A32" s="2">
        <v>30</v>
      </c>
      <c r="B32" s="2" t="s">
        <v>63</v>
      </c>
      <c r="C32" s="3" t="s">
        <v>64</v>
      </c>
      <c r="D32" s="32" t="s">
        <v>6</v>
      </c>
      <c r="E32" s="32" t="s">
        <v>6</v>
      </c>
      <c r="F32" s="32" t="s">
        <v>6</v>
      </c>
    </row>
    <row r="33" spans="1:6" x14ac:dyDescent="0.3">
      <c r="A33" s="2">
        <v>31</v>
      </c>
      <c r="B33" s="2" t="s">
        <v>65</v>
      </c>
      <c r="C33" s="3" t="s">
        <v>66</v>
      </c>
      <c r="D33" s="32" t="s">
        <v>6</v>
      </c>
      <c r="E33" s="32" t="s">
        <v>6</v>
      </c>
      <c r="F33" s="32" t="s">
        <v>6</v>
      </c>
    </row>
    <row r="34" spans="1:6" x14ac:dyDescent="0.3">
      <c r="A34" s="2">
        <v>32</v>
      </c>
      <c r="B34" s="2" t="s">
        <v>67</v>
      </c>
      <c r="C34" s="3" t="s">
        <v>68</v>
      </c>
      <c r="D34" s="32" t="s">
        <v>6</v>
      </c>
      <c r="E34" s="32" t="s">
        <v>6</v>
      </c>
      <c r="F34" s="32" t="s">
        <v>6</v>
      </c>
    </row>
    <row r="35" spans="1:6" x14ac:dyDescent="0.3">
      <c r="A35" s="2">
        <v>33</v>
      </c>
      <c r="B35" s="2" t="s">
        <v>69</v>
      </c>
      <c r="C35" s="3" t="s">
        <v>70</v>
      </c>
      <c r="D35" s="32" t="s">
        <v>6</v>
      </c>
      <c r="E35" s="32" t="s">
        <v>6</v>
      </c>
      <c r="F35" s="32" t="s">
        <v>6</v>
      </c>
    </row>
    <row r="36" spans="1:6" x14ac:dyDescent="0.3">
      <c r="A36" s="2">
        <v>34</v>
      </c>
      <c r="B36" s="2" t="s">
        <v>71</v>
      </c>
      <c r="C36" s="3" t="s">
        <v>72</v>
      </c>
      <c r="D36" s="32" t="s">
        <v>6</v>
      </c>
      <c r="E36" s="32" t="s">
        <v>6</v>
      </c>
      <c r="F36" s="32" t="s">
        <v>6</v>
      </c>
    </row>
    <row r="37" spans="1:6" x14ac:dyDescent="0.3">
      <c r="A37" s="2">
        <v>35</v>
      </c>
      <c r="B37" s="2" t="s">
        <v>73</v>
      </c>
      <c r="C37" s="3" t="s">
        <v>74</v>
      </c>
      <c r="D37" s="32" t="s">
        <v>6</v>
      </c>
      <c r="E37" s="32" t="s">
        <v>6</v>
      </c>
      <c r="F37" s="32" t="s">
        <v>6</v>
      </c>
    </row>
    <row r="38" spans="1:6" x14ac:dyDescent="0.3">
      <c r="A38" s="2">
        <v>36</v>
      </c>
      <c r="B38" s="2" t="s">
        <v>75</v>
      </c>
      <c r="C38" s="3" t="s">
        <v>76</v>
      </c>
      <c r="D38" s="32" t="s">
        <v>6</v>
      </c>
      <c r="E38" s="32" t="s">
        <v>6</v>
      </c>
      <c r="F38" s="32" t="s">
        <v>6</v>
      </c>
    </row>
    <row r="39" spans="1:6" x14ac:dyDescent="0.3">
      <c r="A39" s="2">
        <v>37</v>
      </c>
      <c r="B39" s="2" t="s">
        <v>77</v>
      </c>
      <c r="C39" s="3" t="s">
        <v>78</v>
      </c>
      <c r="D39" s="32" t="s">
        <v>6</v>
      </c>
      <c r="E39" s="32" t="s">
        <v>6</v>
      </c>
      <c r="F39" s="32" t="s">
        <v>6</v>
      </c>
    </row>
    <row r="40" spans="1:6" x14ac:dyDescent="0.3">
      <c r="A40" s="2">
        <v>38</v>
      </c>
      <c r="B40" s="2" t="s">
        <v>79</v>
      </c>
      <c r="C40" s="3" t="s">
        <v>80</v>
      </c>
      <c r="D40" s="32" t="s">
        <v>6</v>
      </c>
      <c r="E40" s="32" t="s">
        <v>6</v>
      </c>
      <c r="F40" s="32" t="s">
        <v>6</v>
      </c>
    </row>
    <row r="41" spans="1:6" x14ac:dyDescent="0.3">
      <c r="A41" s="2">
        <v>39</v>
      </c>
      <c r="B41" s="2" t="s">
        <v>81</v>
      </c>
      <c r="C41" s="3" t="s">
        <v>82</v>
      </c>
      <c r="D41" s="32" t="s">
        <v>6</v>
      </c>
      <c r="E41" s="32" t="s">
        <v>6</v>
      </c>
      <c r="F41" s="32" t="s">
        <v>6</v>
      </c>
    </row>
    <row r="42" spans="1:6" x14ac:dyDescent="0.3">
      <c r="A42" s="2">
        <v>40</v>
      </c>
      <c r="B42" s="2" t="s">
        <v>83</v>
      </c>
      <c r="C42" s="3" t="s">
        <v>84</v>
      </c>
      <c r="D42" s="32" t="s">
        <v>6</v>
      </c>
      <c r="E42" s="32" t="s">
        <v>6</v>
      </c>
      <c r="F42" s="32" t="s">
        <v>6</v>
      </c>
    </row>
    <row r="43" spans="1:6" x14ac:dyDescent="0.3">
      <c r="A43" s="2">
        <v>41</v>
      </c>
      <c r="B43" s="2" t="s">
        <v>85</v>
      </c>
      <c r="C43" s="3" t="s">
        <v>86</v>
      </c>
      <c r="D43" s="32" t="s">
        <v>6</v>
      </c>
      <c r="E43" s="32" t="s">
        <v>6</v>
      </c>
      <c r="F43" s="32" t="s">
        <v>6</v>
      </c>
    </row>
    <row r="44" spans="1:6" x14ac:dyDescent="0.3">
      <c r="A44" s="2">
        <v>42</v>
      </c>
      <c r="B44" s="2" t="s">
        <v>87</v>
      </c>
      <c r="C44" s="3" t="s">
        <v>88</v>
      </c>
      <c r="D44" s="32" t="s">
        <v>6</v>
      </c>
      <c r="E44" s="32" t="s">
        <v>6</v>
      </c>
      <c r="F44" s="32" t="s">
        <v>6</v>
      </c>
    </row>
    <row r="45" spans="1:6" x14ac:dyDescent="0.3">
      <c r="A45" s="2">
        <v>43</v>
      </c>
      <c r="B45" s="2" t="s">
        <v>89</v>
      </c>
      <c r="C45" s="3" t="s">
        <v>90</v>
      </c>
      <c r="D45" s="32" t="s">
        <v>6</v>
      </c>
      <c r="E45" s="32" t="s">
        <v>6</v>
      </c>
      <c r="F45" s="32" t="s">
        <v>6</v>
      </c>
    </row>
    <row r="46" spans="1:6" x14ac:dyDescent="0.3">
      <c r="A46" s="2">
        <v>44</v>
      </c>
      <c r="B46" s="2" t="s">
        <v>91</v>
      </c>
      <c r="C46" s="3" t="s">
        <v>92</v>
      </c>
      <c r="D46" s="32" t="s">
        <v>6</v>
      </c>
      <c r="E46" s="32" t="s">
        <v>6</v>
      </c>
      <c r="F46" s="32" t="s">
        <v>6</v>
      </c>
    </row>
    <row r="47" spans="1:6" x14ac:dyDescent="0.3">
      <c r="A47" s="2">
        <v>45</v>
      </c>
      <c r="B47" s="2" t="s">
        <v>93</v>
      </c>
      <c r="C47" s="3" t="s">
        <v>94</v>
      </c>
      <c r="D47" s="32" t="s">
        <v>6</v>
      </c>
      <c r="E47" s="32" t="s">
        <v>6</v>
      </c>
      <c r="F47" s="32" t="s">
        <v>6</v>
      </c>
    </row>
    <row r="48" spans="1:6" x14ac:dyDescent="0.3">
      <c r="A48" s="2">
        <v>46</v>
      </c>
      <c r="B48" s="2" t="s">
        <v>95</v>
      </c>
      <c r="C48" s="3" t="s">
        <v>96</v>
      </c>
      <c r="D48" s="32" t="s">
        <v>6</v>
      </c>
      <c r="E48" s="32" t="s">
        <v>6</v>
      </c>
      <c r="F48" s="32" t="s">
        <v>6</v>
      </c>
    </row>
    <row r="49" spans="1:6" x14ac:dyDescent="0.3">
      <c r="A49" s="2">
        <v>47</v>
      </c>
      <c r="B49" s="2" t="s">
        <v>97</v>
      </c>
      <c r="C49" s="3" t="s">
        <v>98</v>
      </c>
      <c r="D49" s="32" t="s">
        <v>6</v>
      </c>
      <c r="E49" s="32" t="s">
        <v>6</v>
      </c>
      <c r="F49" s="32" t="s">
        <v>6</v>
      </c>
    </row>
    <row r="50" spans="1:6" x14ac:dyDescent="0.3">
      <c r="A50" s="2">
        <v>48</v>
      </c>
      <c r="B50" s="2" t="s">
        <v>99</v>
      </c>
      <c r="C50" s="3" t="s">
        <v>100</v>
      </c>
      <c r="D50" s="32" t="s">
        <v>6</v>
      </c>
      <c r="E50" s="32" t="s">
        <v>6</v>
      </c>
      <c r="F50" s="32" t="s">
        <v>6</v>
      </c>
    </row>
    <row r="51" spans="1:6" x14ac:dyDescent="0.3">
      <c r="A51" s="2">
        <v>49</v>
      </c>
      <c r="B51" s="2" t="s">
        <v>101</v>
      </c>
      <c r="C51" s="3" t="s">
        <v>102</v>
      </c>
      <c r="D51" s="32" t="s">
        <v>6</v>
      </c>
      <c r="E51" s="32" t="s">
        <v>6</v>
      </c>
      <c r="F51" s="32" t="s">
        <v>6</v>
      </c>
    </row>
    <row r="52" spans="1:6" x14ac:dyDescent="0.3">
      <c r="A52" s="2">
        <v>50</v>
      </c>
      <c r="B52" s="2" t="s">
        <v>103</v>
      </c>
      <c r="C52" s="3" t="s">
        <v>104</v>
      </c>
      <c r="D52" s="32" t="s">
        <v>6</v>
      </c>
      <c r="E52" s="32" t="s">
        <v>6</v>
      </c>
      <c r="F52" s="32" t="s">
        <v>6</v>
      </c>
    </row>
    <row r="53" spans="1:6" x14ac:dyDescent="0.3">
      <c r="A53" s="2">
        <v>51</v>
      </c>
      <c r="B53" s="2" t="s">
        <v>105</v>
      </c>
      <c r="C53" s="3" t="s">
        <v>106</v>
      </c>
      <c r="D53" s="32" t="s">
        <v>6</v>
      </c>
      <c r="E53" s="32" t="s">
        <v>6</v>
      </c>
      <c r="F53" s="32" t="s">
        <v>6</v>
      </c>
    </row>
    <row r="54" spans="1:6" x14ac:dyDescent="0.3">
      <c r="A54" s="2">
        <v>52</v>
      </c>
      <c r="B54" s="2" t="s">
        <v>107</v>
      </c>
      <c r="C54" s="3" t="s">
        <v>108</v>
      </c>
      <c r="D54" s="32" t="s">
        <v>6</v>
      </c>
      <c r="E54" s="32" t="s">
        <v>6</v>
      </c>
      <c r="F54" s="32" t="s">
        <v>6</v>
      </c>
    </row>
    <row r="55" spans="1:6" x14ac:dyDescent="0.3">
      <c r="A55" s="2">
        <v>53</v>
      </c>
      <c r="B55" s="2" t="s">
        <v>109</v>
      </c>
      <c r="C55" s="3" t="s">
        <v>110</v>
      </c>
      <c r="D55" s="32" t="s">
        <v>6</v>
      </c>
      <c r="E55" s="32" t="s">
        <v>6</v>
      </c>
      <c r="F55" s="32" t="s">
        <v>6</v>
      </c>
    </row>
    <row r="56" spans="1:6" x14ac:dyDescent="0.3">
      <c r="A56" s="2">
        <v>54</v>
      </c>
      <c r="B56" s="2" t="s">
        <v>111</v>
      </c>
      <c r="C56" s="3" t="s">
        <v>112</v>
      </c>
      <c r="D56" s="32" t="s">
        <v>6</v>
      </c>
      <c r="E56" s="32" t="s">
        <v>6</v>
      </c>
      <c r="F56" s="32" t="s">
        <v>6</v>
      </c>
    </row>
    <row r="57" spans="1:6" x14ac:dyDescent="0.3">
      <c r="A57" s="2">
        <v>55</v>
      </c>
      <c r="B57" s="2" t="s">
        <v>113</v>
      </c>
      <c r="C57" s="3" t="s">
        <v>114</v>
      </c>
      <c r="D57" s="32" t="s">
        <v>6</v>
      </c>
      <c r="E57" s="32" t="s">
        <v>6</v>
      </c>
      <c r="F57" s="32" t="s">
        <v>6</v>
      </c>
    </row>
    <row r="58" spans="1:6" x14ac:dyDescent="0.3">
      <c r="A58" s="2">
        <v>56</v>
      </c>
      <c r="B58" s="2" t="s">
        <v>115</v>
      </c>
      <c r="C58" s="3" t="s">
        <v>116</v>
      </c>
      <c r="D58" s="32" t="s">
        <v>6</v>
      </c>
      <c r="E58" s="32" t="s">
        <v>6</v>
      </c>
      <c r="F58" s="32" t="s">
        <v>6</v>
      </c>
    </row>
    <row r="59" spans="1:6" x14ac:dyDescent="0.3">
      <c r="A59" s="2">
        <v>57</v>
      </c>
      <c r="B59" s="2" t="s">
        <v>117</v>
      </c>
      <c r="C59" s="3" t="s">
        <v>118</v>
      </c>
      <c r="D59" s="32" t="s">
        <v>6</v>
      </c>
      <c r="E59" s="32" t="s">
        <v>6</v>
      </c>
      <c r="F59" s="32" t="s">
        <v>6</v>
      </c>
    </row>
    <row r="60" spans="1:6" x14ac:dyDescent="0.3">
      <c r="A60" s="2">
        <v>58</v>
      </c>
      <c r="B60" s="2" t="s">
        <v>119</v>
      </c>
      <c r="C60" s="3" t="s">
        <v>120</v>
      </c>
      <c r="D60" s="32" t="s">
        <v>6</v>
      </c>
      <c r="E60" s="32" t="s">
        <v>6</v>
      </c>
      <c r="F60" s="32" t="s">
        <v>6</v>
      </c>
    </row>
    <row r="61" spans="1:6" x14ac:dyDescent="0.3">
      <c r="A61" s="2">
        <v>59</v>
      </c>
      <c r="B61" s="2" t="s">
        <v>121</v>
      </c>
      <c r="C61" s="3" t="s">
        <v>122</v>
      </c>
      <c r="D61" s="32" t="s">
        <v>6</v>
      </c>
      <c r="E61" s="32" t="s">
        <v>6</v>
      </c>
      <c r="F61" s="32" t="s">
        <v>6</v>
      </c>
    </row>
    <row r="62" spans="1:6" x14ac:dyDescent="0.3">
      <c r="A62" s="2">
        <v>60</v>
      </c>
      <c r="B62" s="2" t="s">
        <v>123</v>
      </c>
      <c r="C62" s="3" t="s">
        <v>124</v>
      </c>
      <c r="D62" s="32" t="s">
        <v>6</v>
      </c>
      <c r="E62" s="32" t="s">
        <v>6</v>
      </c>
      <c r="F62" s="32" t="s">
        <v>6</v>
      </c>
    </row>
    <row r="63" spans="1:6" x14ac:dyDescent="0.3">
      <c r="A63" s="2">
        <v>61</v>
      </c>
      <c r="B63" s="2" t="s">
        <v>125</v>
      </c>
      <c r="C63" s="3" t="s">
        <v>126</v>
      </c>
      <c r="D63" s="32" t="s">
        <v>6</v>
      </c>
      <c r="E63" s="32" t="s">
        <v>6</v>
      </c>
      <c r="F63" s="32" t="s">
        <v>6</v>
      </c>
    </row>
    <row r="64" spans="1:6" x14ac:dyDescent="0.3">
      <c r="A64" s="2">
        <v>62</v>
      </c>
      <c r="B64" s="2" t="s">
        <v>127</v>
      </c>
      <c r="C64" s="3" t="s">
        <v>128</v>
      </c>
      <c r="D64" s="32" t="s">
        <v>6</v>
      </c>
      <c r="E64" s="32" t="s">
        <v>6</v>
      </c>
      <c r="F64" s="32" t="s">
        <v>6</v>
      </c>
    </row>
    <row r="65" spans="1:6" x14ac:dyDescent="0.3">
      <c r="A65" s="2">
        <v>63</v>
      </c>
      <c r="B65" s="2" t="s">
        <v>129</v>
      </c>
      <c r="C65" s="3" t="s">
        <v>130</v>
      </c>
      <c r="D65" s="32" t="s">
        <v>6</v>
      </c>
      <c r="E65" s="32" t="s">
        <v>6</v>
      </c>
      <c r="F65" s="32" t="s">
        <v>6</v>
      </c>
    </row>
    <row r="66" spans="1:6" x14ac:dyDescent="0.3">
      <c r="A66" s="2">
        <v>64</v>
      </c>
      <c r="B66" s="2" t="s">
        <v>131</v>
      </c>
      <c r="C66" s="3" t="s">
        <v>132</v>
      </c>
      <c r="D66" s="32" t="s">
        <v>6</v>
      </c>
      <c r="E66" s="32" t="s">
        <v>6</v>
      </c>
      <c r="F66" s="32" t="s">
        <v>6</v>
      </c>
    </row>
    <row r="67" spans="1:6" x14ac:dyDescent="0.3">
      <c r="A67" s="2">
        <v>65</v>
      </c>
      <c r="B67" s="2" t="s">
        <v>133</v>
      </c>
      <c r="C67" s="3" t="s">
        <v>134</v>
      </c>
      <c r="D67" s="32" t="s">
        <v>6</v>
      </c>
      <c r="E67" s="32" t="s">
        <v>6</v>
      </c>
      <c r="F67" s="32" t="s">
        <v>6</v>
      </c>
    </row>
    <row r="68" spans="1:6" x14ac:dyDescent="0.3">
      <c r="A68" s="2">
        <v>66</v>
      </c>
      <c r="B68" s="2" t="s">
        <v>135</v>
      </c>
      <c r="C68" s="3" t="s">
        <v>136</v>
      </c>
      <c r="D68" s="32" t="s">
        <v>6</v>
      </c>
      <c r="E68" s="32" t="s">
        <v>6</v>
      </c>
      <c r="F68" s="32" t="s">
        <v>6</v>
      </c>
    </row>
    <row r="69" spans="1:6" x14ac:dyDescent="0.3">
      <c r="A69" s="2">
        <v>67</v>
      </c>
      <c r="B69" s="2" t="s">
        <v>137</v>
      </c>
      <c r="C69" s="3" t="s">
        <v>138</v>
      </c>
      <c r="D69" s="32" t="s">
        <v>6</v>
      </c>
      <c r="E69" s="32" t="s">
        <v>6</v>
      </c>
      <c r="F69" s="32" t="s">
        <v>6</v>
      </c>
    </row>
    <row r="70" spans="1:6" x14ac:dyDescent="0.3">
      <c r="A70" s="2">
        <v>68</v>
      </c>
      <c r="B70" s="2" t="s">
        <v>139</v>
      </c>
      <c r="C70" s="3" t="s">
        <v>140</v>
      </c>
      <c r="D70" s="32" t="s">
        <v>6</v>
      </c>
      <c r="E70" s="32" t="s">
        <v>6</v>
      </c>
      <c r="F70" s="32" t="s">
        <v>6</v>
      </c>
    </row>
    <row r="71" spans="1:6" x14ac:dyDescent="0.3">
      <c r="A71" s="2">
        <v>69</v>
      </c>
      <c r="B71" s="2" t="s">
        <v>141</v>
      </c>
      <c r="C71" s="3" t="s">
        <v>142</v>
      </c>
      <c r="D71" s="32" t="s">
        <v>6</v>
      </c>
      <c r="E71" s="32" t="s">
        <v>6</v>
      </c>
      <c r="F71" s="32" t="s">
        <v>6</v>
      </c>
    </row>
    <row r="72" spans="1:6" x14ac:dyDescent="0.3">
      <c r="A72" s="2">
        <v>70</v>
      </c>
      <c r="B72" s="2" t="s">
        <v>143</v>
      </c>
      <c r="C72" s="3" t="s">
        <v>144</v>
      </c>
      <c r="D72" s="32" t="s">
        <v>6</v>
      </c>
      <c r="E72" s="32" t="s">
        <v>6</v>
      </c>
      <c r="F72" s="32" t="s">
        <v>6</v>
      </c>
    </row>
    <row r="73" spans="1:6" x14ac:dyDescent="0.3">
      <c r="A73" s="2">
        <v>71</v>
      </c>
      <c r="B73" s="2" t="s">
        <v>145</v>
      </c>
      <c r="C73" s="3" t="s">
        <v>146</v>
      </c>
      <c r="D73" s="32" t="s">
        <v>6</v>
      </c>
      <c r="E73" s="32" t="s">
        <v>6</v>
      </c>
      <c r="F73" s="32" t="s">
        <v>6</v>
      </c>
    </row>
    <row r="74" spans="1:6" x14ac:dyDescent="0.3">
      <c r="A74" s="2">
        <v>72</v>
      </c>
      <c r="B74" s="2" t="s">
        <v>147</v>
      </c>
      <c r="C74" s="3" t="s">
        <v>148</v>
      </c>
      <c r="D74" s="32" t="s">
        <v>6</v>
      </c>
      <c r="E74" s="32" t="s">
        <v>6</v>
      </c>
      <c r="F74" s="32" t="s">
        <v>6</v>
      </c>
    </row>
    <row r="75" spans="1:6" x14ac:dyDescent="0.3">
      <c r="A75" s="2">
        <v>73</v>
      </c>
      <c r="B75" s="2" t="s">
        <v>149</v>
      </c>
      <c r="C75" s="3" t="s">
        <v>150</v>
      </c>
      <c r="D75" s="32" t="s">
        <v>6</v>
      </c>
      <c r="E75" s="32" t="s">
        <v>6</v>
      </c>
      <c r="F75" s="32" t="s">
        <v>6</v>
      </c>
    </row>
    <row r="76" spans="1:6" x14ac:dyDescent="0.3">
      <c r="A76" s="2">
        <v>74</v>
      </c>
      <c r="B76" s="2" t="s">
        <v>151</v>
      </c>
      <c r="C76" s="3" t="s">
        <v>152</v>
      </c>
      <c r="D76" s="32" t="s">
        <v>6</v>
      </c>
      <c r="E76" s="32" t="s">
        <v>6</v>
      </c>
      <c r="F76" s="32" t="s">
        <v>6</v>
      </c>
    </row>
    <row r="77" spans="1:6" x14ac:dyDescent="0.3">
      <c r="A77" s="2">
        <v>75</v>
      </c>
      <c r="B77" s="2" t="s">
        <v>153</v>
      </c>
      <c r="C77" s="3" t="s">
        <v>154</v>
      </c>
      <c r="D77" s="32" t="s">
        <v>6</v>
      </c>
      <c r="E77" s="32" t="s">
        <v>6</v>
      </c>
      <c r="F77" s="32" t="s">
        <v>6</v>
      </c>
    </row>
    <row r="78" spans="1:6" x14ac:dyDescent="0.3">
      <c r="A78" s="2">
        <v>76</v>
      </c>
      <c r="B78" s="2" t="s">
        <v>155</v>
      </c>
      <c r="C78" s="3" t="s">
        <v>156</v>
      </c>
      <c r="D78" s="30"/>
      <c r="E78" s="30" t="s">
        <v>6</v>
      </c>
      <c r="F78" s="30" t="s">
        <v>6</v>
      </c>
    </row>
    <row r="79" spans="1:6" x14ac:dyDescent="0.3">
      <c r="A79" s="2">
        <v>77</v>
      </c>
      <c r="B79" s="2" t="s">
        <v>157</v>
      </c>
      <c r="C79" s="3" t="s">
        <v>158</v>
      </c>
      <c r="D79" s="30"/>
      <c r="E79" s="30" t="s">
        <v>6</v>
      </c>
      <c r="F79" s="30" t="s">
        <v>6</v>
      </c>
    </row>
    <row r="80" spans="1:6" x14ac:dyDescent="0.3">
      <c r="A80" s="2">
        <v>78</v>
      </c>
      <c r="B80" s="2" t="s">
        <v>159</v>
      </c>
      <c r="C80" s="3" t="s">
        <v>160</v>
      </c>
      <c r="D80" s="32" t="s">
        <v>6</v>
      </c>
      <c r="E80" s="32" t="s">
        <v>6</v>
      </c>
      <c r="F80" s="32" t="s">
        <v>6</v>
      </c>
    </row>
    <row r="81" spans="1:6" x14ac:dyDescent="0.3">
      <c r="A81" s="2">
        <v>79</v>
      </c>
      <c r="B81" s="2" t="s">
        <v>161</v>
      </c>
      <c r="C81" s="3" t="s">
        <v>162</v>
      </c>
      <c r="D81" s="32" t="s">
        <v>6</v>
      </c>
      <c r="E81" s="32" t="s">
        <v>6</v>
      </c>
      <c r="F81" s="32" t="s">
        <v>6</v>
      </c>
    </row>
    <row r="82" spans="1:6" x14ac:dyDescent="0.3">
      <c r="A82" s="2">
        <v>80</v>
      </c>
      <c r="B82" s="2" t="s">
        <v>163</v>
      </c>
      <c r="C82" s="3" t="s">
        <v>164</v>
      </c>
      <c r="D82" s="32" t="s">
        <v>6</v>
      </c>
      <c r="E82" s="32" t="s">
        <v>6</v>
      </c>
      <c r="F82" s="32" t="s">
        <v>6</v>
      </c>
    </row>
    <row r="83" spans="1:6" x14ac:dyDescent="0.3">
      <c r="A83" s="2">
        <v>81</v>
      </c>
      <c r="B83" s="2" t="s">
        <v>165</v>
      </c>
      <c r="C83" s="3" t="s">
        <v>166</v>
      </c>
      <c r="D83" s="32" t="s">
        <v>6</v>
      </c>
      <c r="E83" s="32" t="s">
        <v>6</v>
      </c>
      <c r="F83" s="32" t="s">
        <v>6</v>
      </c>
    </row>
    <row r="84" spans="1:6" x14ac:dyDescent="0.3">
      <c r="A84" s="2">
        <v>82</v>
      </c>
      <c r="B84" s="2" t="s">
        <v>167</v>
      </c>
      <c r="C84" s="3" t="s">
        <v>168</v>
      </c>
      <c r="D84" s="30"/>
      <c r="E84" s="30" t="s">
        <v>6</v>
      </c>
      <c r="F84" s="30" t="s">
        <v>6</v>
      </c>
    </row>
    <row r="85" spans="1:6" x14ac:dyDescent="0.3">
      <c r="A85" s="2">
        <v>83</v>
      </c>
      <c r="B85" s="2" t="s">
        <v>169</v>
      </c>
      <c r="C85" s="3" t="s">
        <v>170</v>
      </c>
      <c r="D85" s="32" t="s">
        <v>6</v>
      </c>
      <c r="E85" s="32" t="s">
        <v>6</v>
      </c>
      <c r="F85" s="32" t="s">
        <v>6</v>
      </c>
    </row>
    <row r="86" spans="1:6" x14ac:dyDescent="0.3">
      <c r="A86" s="2">
        <v>84</v>
      </c>
      <c r="B86" s="2" t="s">
        <v>171</v>
      </c>
      <c r="C86" s="3" t="s">
        <v>172</v>
      </c>
      <c r="D86" s="32" t="s">
        <v>6</v>
      </c>
      <c r="E86" s="32" t="s">
        <v>6</v>
      </c>
      <c r="F86" s="32" t="s">
        <v>6</v>
      </c>
    </row>
    <row r="87" spans="1:6" x14ac:dyDescent="0.3">
      <c r="A87" s="2">
        <v>85</v>
      </c>
      <c r="B87" s="2" t="s">
        <v>173</v>
      </c>
      <c r="C87" s="3" t="s">
        <v>174</v>
      </c>
      <c r="D87" s="32" t="s">
        <v>6</v>
      </c>
      <c r="E87" s="32" t="s">
        <v>6</v>
      </c>
      <c r="F87" s="32" t="s">
        <v>6</v>
      </c>
    </row>
    <row r="88" spans="1:6" x14ac:dyDescent="0.3">
      <c r="A88" s="2">
        <v>86</v>
      </c>
      <c r="B88" s="2" t="s">
        <v>175</v>
      </c>
      <c r="C88" s="3" t="s">
        <v>176</v>
      </c>
      <c r="D88" s="32" t="s">
        <v>6</v>
      </c>
      <c r="E88" s="32" t="s">
        <v>6</v>
      </c>
      <c r="F88" s="32" t="s">
        <v>6</v>
      </c>
    </row>
    <row r="89" spans="1:6" x14ac:dyDescent="0.3">
      <c r="A89" s="2">
        <v>87</v>
      </c>
      <c r="B89" s="2" t="s">
        <v>177</v>
      </c>
      <c r="C89" s="3" t="s">
        <v>178</v>
      </c>
      <c r="D89" s="32" t="s">
        <v>6</v>
      </c>
      <c r="E89" s="32" t="s">
        <v>6</v>
      </c>
      <c r="F89" s="32" t="s">
        <v>6</v>
      </c>
    </row>
    <row r="90" spans="1:6" x14ac:dyDescent="0.3">
      <c r="A90" s="2">
        <v>88</v>
      </c>
      <c r="B90" s="2" t="s">
        <v>179</v>
      </c>
      <c r="C90" s="3" t="s">
        <v>180</v>
      </c>
      <c r="D90" s="32" t="s">
        <v>6</v>
      </c>
      <c r="E90" s="32" t="s">
        <v>6</v>
      </c>
      <c r="F90" s="32" t="s">
        <v>6</v>
      </c>
    </row>
    <row r="91" spans="1:6" x14ac:dyDescent="0.3">
      <c r="A91" s="2">
        <v>89</v>
      </c>
      <c r="B91" s="2" t="s">
        <v>181</v>
      </c>
      <c r="C91" s="3" t="s">
        <v>182</v>
      </c>
      <c r="D91" s="32" t="s">
        <v>6</v>
      </c>
      <c r="E91" s="32" t="s">
        <v>6</v>
      </c>
      <c r="F91" s="32" t="s">
        <v>6</v>
      </c>
    </row>
    <row r="92" spans="1:6" x14ac:dyDescent="0.3">
      <c r="A92" s="2">
        <v>90</v>
      </c>
      <c r="B92" s="2" t="s">
        <v>183</v>
      </c>
      <c r="C92" s="3" t="s">
        <v>184</v>
      </c>
      <c r="D92" s="30" t="s">
        <v>6</v>
      </c>
      <c r="E92" s="30" t="s">
        <v>6</v>
      </c>
      <c r="F92" s="30"/>
    </row>
    <row r="93" spans="1:6" x14ac:dyDescent="0.3">
      <c r="A93" s="2">
        <v>91</v>
      </c>
      <c r="B93" s="2" t="s">
        <v>185</v>
      </c>
      <c r="C93" s="3" t="s">
        <v>186</v>
      </c>
      <c r="D93" s="32" t="s">
        <v>6</v>
      </c>
      <c r="E93" s="32" t="s">
        <v>6</v>
      </c>
      <c r="F93" s="32" t="s">
        <v>6</v>
      </c>
    </row>
    <row r="94" spans="1:6" x14ac:dyDescent="0.3">
      <c r="A94" s="2">
        <v>92</v>
      </c>
      <c r="B94" s="2" t="s">
        <v>187</v>
      </c>
      <c r="C94" s="3" t="s">
        <v>188</v>
      </c>
      <c r="D94" s="32" t="s">
        <v>6</v>
      </c>
      <c r="E94" s="32" t="s">
        <v>6</v>
      </c>
      <c r="F94" s="32" t="s">
        <v>6</v>
      </c>
    </row>
    <row r="95" spans="1:6" x14ac:dyDescent="0.3">
      <c r="A95" s="2">
        <v>93</v>
      </c>
      <c r="B95" s="2" t="s">
        <v>189</v>
      </c>
      <c r="C95" s="3" t="s">
        <v>190</v>
      </c>
      <c r="D95" s="32" t="s">
        <v>6</v>
      </c>
      <c r="E95" s="32" t="s">
        <v>6</v>
      </c>
      <c r="F95" s="32" t="s">
        <v>6</v>
      </c>
    </row>
    <row r="96" spans="1:6" x14ac:dyDescent="0.3">
      <c r="A96" s="2">
        <v>94</v>
      </c>
      <c r="B96" s="2" t="s">
        <v>191</v>
      </c>
      <c r="C96" s="3" t="s">
        <v>192</v>
      </c>
      <c r="D96" s="32" t="s">
        <v>6</v>
      </c>
      <c r="E96" s="32" t="s">
        <v>6</v>
      </c>
      <c r="F96" s="32" t="s">
        <v>6</v>
      </c>
    </row>
    <row r="97" spans="1:6" x14ac:dyDescent="0.3">
      <c r="A97" s="2">
        <v>95</v>
      </c>
      <c r="B97" s="2" t="s">
        <v>193</v>
      </c>
      <c r="C97" s="3" t="s">
        <v>194</v>
      </c>
      <c r="D97" s="32" t="s">
        <v>6</v>
      </c>
      <c r="E97" s="32" t="s">
        <v>6</v>
      </c>
      <c r="F97" s="32" t="s">
        <v>6</v>
      </c>
    </row>
    <row r="98" spans="1:6" x14ac:dyDescent="0.3">
      <c r="A98" s="2">
        <v>96</v>
      </c>
      <c r="B98" s="2" t="s">
        <v>195</v>
      </c>
      <c r="C98" s="3" t="s">
        <v>196</v>
      </c>
      <c r="D98" s="32" t="s">
        <v>6</v>
      </c>
      <c r="E98" s="32" t="s">
        <v>6</v>
      </c>
      <c r="F98" s="32" t="s">
        <v>6</v>
      </c>
    </row>
    <row r="99" spans="1:6" x14ac:dyDescent="0.3">
      <c r="A99" s="2">
        <v>97</v>
      </c>
      <c r="B99" s="2" t="s">
        <v>197</v>
      </c>
      <c r="C99" s="3" t="s">
        <v>198</v>
      </c>
      <c r="D99" s="32" t="s">
        <v>6</v>
      </c>
      <c r="E99" s="32" t="s">
        <v>6</v>
      </c>
      <c r="F99" s="32" t="s">
        <v>6</v>
      </c>
    </row>
    <row r="100" spans="1:6" x14ac:dyDescent="0.3">
      <c r="A100" s="2">
        <v>98</v>
      </c>
      <c r="B100" s="2" t="s">
        <v>199</v>
      </c>
      <c r="C100" s="3" t="s">
        <v>200</v>
      </c>
      <c r="D100" s="32" t="s">
        <v>6</v>
      </c>
      <c r="E100" s="32" t="s">
        <v>6</v>
      </c>
      <c r="F100" s="32" t="s">
        <v>6</v>
      </c>
    </row>
    <row r="101" spans="1:6" x14ac:dyDescent="0.3">
      <c r="A101" s="2">
        <v>99</v>
      </c>
      <c r="B101" s="2" t="s">
        <v>201</v>
      </c>
      <c r="C101" s="3" t="s">
        <v>202</v>
      </c>
      <c r="D101" s="32" t="s">
        <v>6</v>
      </c>
      <c r="E101" s="32" t="s">
        <v>6</v>
      </c>
      <c r="F101" s="32" t="s">
        <v>6</v>
      </c>
    </row>
    <row r="102" spans="1:6" x14ac:dyDescent="0.3">
      <c r="A102" s="2">
        <v>100</v>
      </c>
      <c r="B102" s="2" t="s">
        <v>203</v>
      </c>
      <c r="C102" s="3" t="s">
        <v>204</v>
      </c>
      <c r="D102" s="30"/>
      <c r="E102" s="30"/>
      <c r="F102" s="30" t="s">
        <v>6</v>
      </c>
    </row>
    <row r="103" spans="1:6" x14ac:dyDescent="0.3">
      <c r="A103" s="2">
        <v>101</v>
      </c>
      <c r="B103" s="2" t="s">
        <v>205</v>
      </c>
      <c r="C103" s="3" t="s">
        <v>206</v>
      </c>
      <c r="D103" s="32" t="s">
        <v>6</v>
      </c>
      <c r="E103" s="32" t="s">
        <v>6</v>
      </c>
      <c r="F103" s="32" t="s">
        <v>6</v>
      </c>
    </row>
    <row r="104" spans="1:6" x14ac:dyDescent="0.3">
      <c r="A104" s="2">
        <v>102</v>
      </c>
      <c r="B104" s="2" t="s">
        <v>207</v>
      </c>
      <c r="C104" s="3" t="s">
        <v>208</v>
      </c>
      <c r="D104" s="32" t="s">
        <v>6</v>
      </c>
      <c r="E104" s="32" t="s">
        <v>6</v>
      </c>
      <c r="F104" s="32" t="s">
        <v>6</v>
      </c>
    </row>
    <row r="105" spans="1:6" x14ac:dyDescent="0.3">
      <c r="A105" s="2">
        <v>103</v>
      </c>
      <c r="B105" s="2" t="s">
        <v>209</v>
      </c>
      <c r="C105" s="3" t="s">
        <v>210</v>
      </c>
      <c r="D105" s="32" t="s">
        <v>6</v>
      </c>
      <c r="E105" s="32" t="s">
        <v>6</v>
      </c>
      <c r="F105" s="32" t="s">
        <v>6</v>
      </c>
    </row>
    <row r="106" spans="1:6" x14ac:dyDescent="0.3">
      <c r="A106" s="2">
        <v>104</v>
      </c>
      <c r="B106" s="2" t="s">
        <v>211</v>
      </c>
      <c r="C106" s="3" t="s">
        <v>212</v>
      </c>
      <c r="D106" s="32" t="s">
        <v>6</v>
      </c>
      <c r="E106" s="32" t="s">
        <v>6</v>
      </c>
      <c r="F106" s="32" t="s">
        <v>6</v>
      </c>
    </row>
    <row r="107" spans="1:6" x14ac:dyDescent="0.3">
      <c r="A107" s="2">
        <v>105</v>
      </c>
      <c r="B107" s="2" t="s">
        <v>213</v>
      </c>
      <c r="C107" s="3" t="s">
        <v>214</v>
      </c>
      <c r="D107" s="32" t="s">
        <v>6</v>
      </c>
      <c r="E107" s="32" t="s">
        <v>6</v>
      </c>
      <c r="F107" s="32" t="s">
        <v>6</v>
      </c>
    </row>
  </sheetData>
  <mergeCells count="4">
    <mergeCell ref="A1:A2"/>
    <mergeCell ref="B1:B2"/>
    <mergeCell ref="C1:C2"/>
    <mergeCell ref="D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21D52-71E4-4ADA-BB0E-DDDC6A295F71}">
  <dimension ref="A1:L49"/>
  <sheetViews>
    <sheetView workbookViewId="0">
      <selection activeCell="G7" sqref="G7"/>
    </sheetView>
  </sheetViews>
  <sheetFormatPr defaultRowHeight="14.4" x14ac:dyDescent="0.3"/>
  <cols>
    <col min="1" max="1" width="3.5546875" style="27" bestFit="1" customWidth="1"/>
    <col min="2" max="2" width="7" bestFit="1" customWidth="1"/>
    <col min="3" max="3" width="34.88671875" bestFit="1" customWidth="1"/>
    <col min="4" max="12" width="5" style="27" bestFit="1" customWidth="1"/>
  </cols>
  <sheetData>
    <row r="1" spans="1:12" x14ac:dyDescent="0.3">
      <c r="A1" s="37" t="s">
        <v>0</v>
      </c>
      <c r="B1" s="37" t="s">
        <v>1</v>
      </c>
      <c r="C1" s="37" t="s">
        <v>2</v>
      </c>
      <c r="D1" s="37" t="s">
        <v>3</v>
      </c>
      <c r="E1" s="37"/>
      <c r="F1" s="37"/>
      <c r="G1" s="37" t="s">
        <v>215</v>
      </c>
      <c r="H1" s="37"/>
      <c r="I1" s="37"/>
      <c r="J1" s="38" t="s">
        <v>216</v>
      </c>
      <c r="K1" s="39"/>
      <c r="L1" s="40"/>
    </row>
    <row r="2" spans="1:12" x14ac:dyDescent="0.3">
      <c r="A2" s="37"/>
      <c r="B2" s="37"/>
      <c r="C2" s="37"/>
      <c r="D2" s="1">
        <v>2020</v>
      </c>
      <c r="E2" s="1">
        <v>2021</v>
      </c>
      <c r="F2" s="1">
        <v>2022</v>
      </c>
      <c r="G2" s="1">
        <v>2020</v>
      </c>
      <c r="H2" s="1">
        <v>2021</v>
      </c>
      <c r="I2" s="1">
        <v>2022</v>
      </c>
      <c r="J2" s="1">
        <v>2020</v>
      </c>
      <c r="K2" s="1">
        <v>2021</v>
      </c>
      <c r="L2" s="1">
        <v>2022</v>
      </c>
    </row>
    <row r="3" spans="1:12" x14ac:dyDescent="0.3">
      <c r="A3" s="2">
        <v>1</v>
      </c>
      <c r="B3" s="2" t="s">
        <v>109</v>
      </c>
      <c r="C3" s="3" t="s">
        <v>110</v>
      </c>
      <c r="D3" s="28" t="s">
        <v>6</v>
      </c>
      <c r="E3" s="28" t="s">
        <v>6</v>
      </c>
      <c r="F3" s="28" t="s">
        <v>6</v>
      </c>
      <c r="G3" s="29"/>
      <c r="H3" s="29"/>
      <c r="I3" s="29"/>
      <c r="J3" s="30"/>
      <c r="K3" s="30"/>
      <c r="L3" s="30"/>
    </row>
    <row r="4" spans="1:12" x14ac:dyDescent="0.3">
      <c r="A4" s="2">
        <v>2</v>
      </c>
      <c r="B4" s="2" t="s">
        <v>55</v>
      </c>
      <c r="C4" s="3" t="s">
        <v>56</v>
      </c>
      <c r="D4" s="28" t="s">
        <v>6</v>
      </c>
      <c r="E4" s="28" t="s">
        <v>6</v>
      </c>
      <c r="F4" s="28" t="s">
        <v>6</v>
      </c>
      <c r="G4" s="29"/>
      <c r="H4" s="29"/>
      <c r="I4" s="29"/>
      <c r="J4" s="30"/>
      <c r="K4" s="30"/>
      <c r="L4" s="30"/>
    </row>
    <row r="5" spans="1:12" x14ac:dyDescent="0.3">
      <c r="A5" s="2">
        <v>3</v>
      </c>
      <c r="B5" s="2" t="s">
        <v>33</v>
      </c>
      <c r="C5" s="3" t="s">
        <v>34</v>
      </c>
      <c r="D5" s="28" t="s">
        <v>6</v>
      </c>
      <c r="E5" s="28" t="s">
        <v>6</v>
      </c>
      <c r="F5" s="28" t="s">
        <v>6</v>
      </c>
      <c r="G5" s="29" t="s">
        <v>6</v>
      </c>
      <c r="H5" s="29" t="s">
        <v>6</v>
      </c>
      <c r="I5" s="29"/>
      <c r="J5" s="30"/>
      <c r="K5" s="30"/>
      <c r="L5" s="30"/>
    </row>
    <row r="6" spans="1:12" x14ac:dyDescent="0.3">
      <c r="A6" s="2">
        <v>4</v>
      </c>
      <c r="B6" s="2" t="s">
        <v>59</v>
      </c>
      <c r="C6" s="3" t="s">
        <v>60</v>
      </c>
      <c r="D6" s="28" t="s">
        <v>6</v>
      </c>
      <c r="E6" s="28" t="s">
        <v>6</v>
      </c>
      <c r="F6" s="28" t="s">
        <v>6</v>
      </c>
      <c r="G6" s="29"/>
      <c r="H6" s="29"/>
      <c r="I6" s="29" t="s">
        <v>6</v>
      </c>
      <c r="J6" s="30"/>
      <c r="K6" s="30"/>
      <c r="L6" s="30"/>
    </row>
    <row r="7" spans="1:12" x14ac:dyDescent="0.3">
      <c r="A7" s="2">
        <v>5</v>
      </c>
      <c r="B7" s="2" t="s">
        <v>77</v>
      </c>
      <c r="C7" s="3" t="s">
        <v>78</v>
      </c>
      <c r="D7" s="28" t="s">
        <v>6</v>
      </c>
      <c r="E7" s="28" t="s">
        <v>6</v>
      </c>
      <c r="F7" s="28" t="s">
        <v>6</v>
      </c>
      <c r="G7" s="28" t="s">
        <v>6</v>
      </c>
      <c r="H7" s="28" t="s">
        <v>6</v>
      </c>
      <c r="I7" s="28" t="s">
        <v>6</v>
      </c>
      <c r="J7" s="28" t="s">
        <v>6</v>
      </c>
      <c r="K7" s="28" t="s">
        <v>6</v>
      </c>
      <c r="L7" s="28" t="s">
        <v>6</v>
      </c>
    </row>
    <row r="8" spans="1:12" x14ac:dyDescent="0.3">
      <c r="A8" s="2">
        <v>6</v>
      </c>
      <c r="B8" s="2" t="s">
        <v>43</v>
      </c>
      <c r="C8" s="3" t="s">
        <v>44</v>
      </c>
      <c r="D8" s="28" t="s">
        <v>6</v>
      </c>
      <c r="E8" s="28" t="s">
        <v>6</v>
      </c>
      <c r="F8" s="28" t="s">
        <v>6</v>
      </c>
      <c r="G8" s="28" t="s">
        <v>6</v>
      </c>
      <c r="H8" s="28" t="s">
        <v>6</v>
      </c>
      <c r="I8" s="28" t="s">
        <v>6</v>
      </c>
      <c r="J8" s="28" t="s">
        <v>6</v>
      </c>
      <c r="K8" s="28" t="s">
        <v>6</v>
      </c>
      <c r="L8" s="28" t="s">
        <v>6</v>
      </c>
    </row>
    <row r="9" spans="1:12" x14ac:dyDescent="0.3">
      <c r="A9" s="2">
        <v>7</v>
      </c>
      <c r="B9" s="2" t="s">
        <v>31</v>
      </c>
      <c r="C9" s="3" t="s">
        <v>32</v>
      </c>
      <c r="D9" s="28" t="s">
        <v>6</v>
      </c>
      <c r="E9" s="28" t="s">
        <v>6</v>
      </c>
      <c r="F9" s="28" t="s">
        <v>6</v>
      </c>
      <c r="G9" s="29"/>
      <c r="H9" s="29"/>
      <c r="I9" s="29"/>
      <c r="J9" s="30"/>
      <c r="K9" s="30"/>
      <c r="L9" s="30"/>
    </row>
    <row r="10" spans="1:12" x14ac:dyDescent="0.3">
      <c r="A10" s="2">
        <v>8</v>
      </c>
      <c r="B10" s="2" t="s">
        <v>45</v>
      </c>
      <c r="C10" s="3" t="s">
        <v>46</v>
      </c>
      <c r="D10" s="28" t="s">
        <v>6</v>
      </c>
      <c r="E10" s="28" t="s">
        <v>6</v>
      </c>
      <c r="F10" s="28" t="s">
        <v>6</v>
      </c>
      <c r="G10" s="28" t="s">
        <v>6</v>
      </c>
      <c r="H10" s="28" t="s">
        <v>6</v>
      </c>
      <c r="I10" s="28" t="s">
        <v>6</v>
      </c>
      <c r="J10" s="28" t="s">
        <v>6</v>
      </c>
      <c r="K10" s="28" t="s">
        <v>6</v>
      </c>
      <c r="L10" s="28" t="s">
        <v>6</v>
      </c>
    </row>
    <row r="11" spans="1:12" x14ac:dyDescent="0.3">
      <c r="A11" s="2">
        <v>9</v>
      </c>
      <c r="B11" s="2" t="s">
        <v>7</v>
      </c>
      <c r="C11" s="3" t="s">
        <v>8</v>
      </c>
      <c r="D11" s="28" t="s">
        <v>6</v>
      </c>
      <c r="E11" s="28" t="s">
        <v>6</v>
      </c>
      <c r="F11" s="28" t="s">
        <v>6</v>
      </c>
      <c r="G11" s="28" t="s">
        <v>6</v>
      </c>
      <c r="H11" s="28" t="s">
        <v>6</v>
      </c>
      <c r="I11" s="28" t="s">
        <v>6</v>
      </c>
      <c r="J11" s="28" t="s">
        <v>6</v>
      </c>
      <c r="K11" s="28" t="s">
        <v>6</v>
      </c>
      <c r="L11" s="28" t="s">
        <v>6</v>
      </c>
    </row>
    <row r="12" spans="1:12" x14ac:dyDescent="0.3">
      <c r="A12" s="2">
        <v>10</v>
      </c>
      <c r="B12" s="2" t="s">
        <v>63</v>
      </c>
      <c r="C12" s="3" t="s">
        <v>64</v>
      </c>
      <c r="D12" s="28" t="s">
        <v>6</v>
      </c>
      <c r="E12" s="28" t="s">
        <v>6</v>
      </c>
      <c r="F12" s="28" t="s">
        <v>6</v>
      </c>
      <c r="G12" s="29"/>
      <c r="H12" s="29"/>
      <c r="I12" s="29"/>
      <c r="J12" s="30"/>
      <c r="K12" s="30"/>
      <c r="L12" s="30"/>
    </row>
    <row r="13" spans="1:12" x14ac:dyDescent="0.3">
      <c r="A13" s="2">
        <v>11</v>
      </c>
      <c r="B13" s="2" t="s">
        <v>75</v>
      </c>
      <c r="C13" s="3" t="s">
        <v>76</v>
      </c>
      <c r="D13" s="28" t="s">
        <v>6</v>
      </c>
      <c r="E13" s="28" t="s">
        <v>6</v>
      </c>
      <c r="F13" s="28" t="s">
        <v>6</v>
      </c>
      <c r="G13" s="28" t="s">
        <v>6</v>
      </c>
      <c r="H13" s="28" t="s">
        <v>6</v>
      </c>
      <c r="I13" s="28" t="s">
        <v>6</v>
      </c>
      <c r="J13" s="28" t="s">
        <v>6</v>
      </c>
      <c r="K13" s="28" t="s">
        <v>6</v>
      </c>
      <c r="L13" s="28" t="s">
        <v>6</v>
      </c>
    </row>
    <row r="14" spans="1:12" x14ac:dyDescent="0.3">
      <c r="A14" s="2">
        <v>12</v>
      </c>
      <c r="B14" s="2" t="s">
        <v>83</v>
      </c>
      <c r="C14" s="3" t="s">
        <v>84</v>
      </c>
      <c r="D14" s="28" t="s">
        <v>6</v>
      </c>
      <c r="E14" s="28" t="s">
        <v>6</v>
      </c>
      <c r="F14" s="28" t="s">
        <v>6</v>
      </c>
      <c r="G14" s="28" t="s">
        <v>6</v>
      </c>
      <c r="H14" s="28" t="s">
        <v>6</v>
      </c>
      <c r="I14" s="28" t="s">
        <v>6</v>
      </c>
      <c r="J14" s="28" t="s">
        <v>6</v>
      </c>
      <c r="K14" s="28" t="s">
        <v>6</v>
      </c>
      <c r="L14" s="28" t="s">
        <v>6</v>
      </c>
    </row>
    <row r="15" spans="1:12" x14ac:dyDescent="0.3">
      <c r="A15" s="2">
        <v>13</v>
      </c>
      <c r="B15" s="2" t="s">
        <v>107</v>
      </c>
      <c r="C15" s="3" t="s">
        <v>108</v>
      </c>
      <c r="D15" s="28" t="s">
        <v>6</v>
      </c>
      <c r="E15" s="28" t="s">
        <v>6</v>
      </c>
      <c r="F15" s="28" t="s">
        <v>6</v>
      </c>
      <c r="G15" s="28" t="s">
        <v>6</v>
      </c>
      <c r="H15" s="28" t="s">
        <v>6</v>
      </c>
      <c r="I15" s="28" t="s">
        <v>6</v>
      </c>
      <c r="J15" s="28" t="s">
        <v>6</v>
      </c>
      <c r="K15" s="28" t="s">
        <v>6</v>
      </c>
      <c r="L15" s="28" t="s">
        <v>6</v>
      </c>
    </row>
    <row r="16" spans="1:12" x14ac:dyDescent="0.3">
      <c r="A16" s="2">
        <v>14</v>
      </c>
      <c r="B16" s="2" t="s">
        <v>147</v>
      </c>
      <c r="C16" s="3" t="s">
        <v>148</v>
      </c>
      <c r="D16" s="28" t="s">
        <v>6</v>
      </c>
      <c r="E16" s="28" t="s">
        <v>6</v>
      </c>
      <c r="F16" s="28" t="s">
        <v>6</v>
      </c>
      <c r="G16" s="28" t="s">
        <v>6</v>
      </c>
      <c r="H16" s="28" t="s">
        <v>6</v>
      </c>
      <c r="I16" s="28" t="s">
        <v>6</v>
      </c>
      <c r="J16" s="28" t="s">
        <v>6</v>
      </c>
      <c r="K16" s="28" t="s">
        <v>6</v>
      </c>
      <c r="L16" s="28" t="s">
        <v>6</v>
      </c>
    </row>
    <row r="17" spans="1:12" x14ac:dyDescent="0.3">
      <c r="A17" s="2">
        <v>15</v>
      </c>
      <c r="B17" s="2" t="s">
        <v>115</v>
      </c>
      <c r="C17" s="3" t="s">
        <v>116</v>
      </c>
      <c r="D17" s="28" t="s">
        <v>6</v>
      </c>
      <c r="E17" s="28" t="s">
        <v>6</v>
      </c>
      <c r="F17" s="28" t="s">
        <v>6</v>
      </c>
      <c r="G17" s="28" t="s">
        <v>6</v>
      </c>
      <c r="H17" s="28" t="s">
        <v>6</v>
      </c>
      <c r="I17" s="28" t="s">
        <v>6</v>
      </c>
      <c r="J17" s="28" t="s">
        <v>6</v>
      </c>
      <c r="K17" s="28" t="s">
        <v>6</v>
      </c>
      <c r="L17" s="28" t="s">
        <v>6</v>
      </c>
    </row>
    <row r="18" spans="1:12" x14ac:dyDescent="0.3">
      <c r="A18" s="2">
        <v>16</v>
      </c>
      <c r="B18" s="2" t="s">
        <v>85</v>
      </c>
      <c r="C18" s="3" t="s">
        <v>86</v>
      </c>
      <c r="D18" s="28" t="s">
        <v>6</v>
      </c>
      <c r="E18" s="28" t="s">
        <v>6</v>
      </c>
      <c r="F18" s="28" t="s">
        <v>6</v>
      </c>
      <c r="G18" s="29" t="s">
        <v>6</v>
      </c>
      <c r="H18" s="29"/>
      <c r="I18" s="29"/>
      <c r="J18" s="30"/>
      <c r="K18" s="30"/>
      <c r="L18" s="30"/>
    </row>
    <row r="19" spans="1:12" x14ac:dyDescent="0.3">
      <c r="A19" s="2">
        <v>17</v>
      </c>
      <c r="B19" s="2" t="s">
        <v>61</v>
      </c>
      <c r="C19" s="3" t="s">
        <v>62</v>
      </c>
      <c r="D19" s="28" t="s">
        <v>6</v>
      </c>
      <c r="E19" s="28" t="s">
        <v>6</v>
      </c>
      <c r="F19" s="28" t="s">
        <v>6</v>
      </c>
      <c r="G19" s="29"/>
      <c r="H19" s="29"/>
      <c r="I19" s="29"/>
      <c r="J19" s="30"/>
      <c r="K19" s="30"/>
      <c r="L19" s="30"/>
    </row>
    <row r="20" spans="1:12" x14ac:dyDescent="0.3">
      <c r="A20" s="2">
        <v>18</v>
      </c>
      <c r="B20" s="2" t="s">
        <v>51</v>
      </c>
      <c r="C20" s="3" t="s">
        <v>52</v>
      </c>
      <c r="D20" s="28" t="s">
        <v>6</v>
      </c>
      <c r="E20" s="28" t="s">
        <v>6</v>
      </c>
      <c r="F20" s="28" t="s">
        <v>6</v>
      </c>
      <c r="G20" s="28" t="s">
        <v>6</v>
      </c>
      <c r="H20" s="28" t="s">
        <v>6</v>
      </c>
      <c r="I20" s="28" t="s">
        <v>6</v>
      </c>
      <c r="J20" s="28" t="s">
        <v>6</v>
      </c>
      <c r="K20" s="28" t="s">
        <v>6</v>
      </c>
      <c r="L20" s="28" t="s">
        <v>6</v>
      </c>
    </row>
    <row r="21" spans="1:12" x14ac:dyDescent="0.3">
      <c r="A21" s="2">
        <v>19</v>
      </c>
      <c r="B21" s="2" t="s">
        <v>97</v>
      </c>
      <c r="C21" s="3" t="s">
        <v>98</v>
      </c>
      <c r="D21" s="28" t="s">
        <v>6</v>
      </c>
      <c r="E21" s="28" t="s">
        <v>6</v>
      </c>
      <c r="F21" s="28" t="s">
        <v>6</v>
      </c>
      <c r="G21" s="29"/>
      <c r="H21" s="29"/>
      <c r="I21" s="29"/>
      <c r="J21" s="30"/>
      <c r="K21" s="30"/>
      <c r="L21" s="30"/>
    </row>
    <row r="22" spans="1:12" x14ac:dyDescent="0.3">
      <c r="A22" s="2">
        <v>20</v>
      </c>
      <c r="B22" s="2" t="s">
        <v>53</v>
      </c>
      <c r="C22" s="3" t="s">
        <v>54</v>
      </c>
      <c r="D22" s="28" t="s">
        <v>6</v>
      </c>
      <c r="E22" s="28" t="s">
        <v>6</v>
      </c>
      <c r="F22" s="28" t="s">
        <v>6</v>
      </c>
      <c r="G22" s="28" t="s">
        <v>6</v>
      </c>
      <c r="H22" s="28" t="s">
        <v>6</v>
      </c>
      <c r="I22" s="28" t="s">
        <v>6</v>
      </c>
      <c r="J22" s="28" t="s">
        <v>6</v>
      </c>
      <c r="K22" s="28" t="s">
        <v>6</v>
      </c>
      <c r="L22" s="28" t="s">
        <v>6</v>
      </c>
    </row>
    <row r="23" spans="1:12" x14ac:dyDescent="0.3">
      <c r="A23" s="2">
        <v>21</v>
      </c>
      <c r="B23" s="2" t="s">
        <v>57</v>
      </c>
      <c r="C23" s="3" t="s">
        <v>58</v>
      </c>
      <c r="D23" s="28" t="s">
        <v>6</v>
      </c>
      <c r="E23" s="28" t="s">
        <v>6</v>
      </c>
      <c r="F23" s="28" t="s">
        <v>6</v>
      </c>
      <c r="G23" s="28" t="s">
        <v>6</v>
      </c>
      <c r="H23" s="28" t="s">
        <v>6</v>
      </c>
      <c r="I23" s="28" t="s">
        <v>6</v>
      </c>
      <c r="J23" s="28" t="s">
        <v>6</v>
      </c>
      <c r="K23" s="28" t="s">
        <v>6</v>
      </c>
      <c r="L23" s="28" t="s">
        <v>6</v>
      </c>
    </row>
    <row r="24" spans="1:12" x14ac:dyDescent="0.3">
      <c r="A24" s="2">
        <v>22</v>
      </c>
      <c r="B24" s="2" t="s">
        <v>99</v>
      </c>
      <c r="C24" s="3" t="s">
        <v>100</v>
      </c>
      <c r="D24" s="28" t="s">
        <v>6</v>
      </c>
      <c r="E24" s="28" t="s">
        <v>6</v>
      </c>
      <c r="F24" s="28" t="s">
        <v>6</v>
      </c>
      <c r="G24" s="28" t="s">
        <v>6</v>
      </c>
      <c r="H24" s="28" t="s">
        <v>6</v>
      </c>
      <c r="I24" s="28" t="s">
        <v>6</v>
      </c>
      <c r="J24" s="28" t="s">
        <v>6</v>
      </c>
      <c r="K24" s="28" t="s">
        <v>6</v>
      </c>
      <c r="L24" s="28" t="s">
        <v>6</v>
      </c>
    </row>
    <row r="25" spans="1:12" x14ac:dyDescent="0.3">
      <c r="A25" s="2">
        <v>23</v>
      </c>
      <c r="B25" s="2" t="s">
        <v>101</v>
      </c>
      <c r="C25" s="3" t="s">
        <v>102</v>
      </c>
      <c r="D25" s="28" t="s">
        <v>6</v>
      </c>
      <c r="E25" s="28" t="s">
        <v>6</v>
      </c>
      <c r="F25" s="28" t="s">
        <v>6</v>
      </c>
      <c r="G25" s="28" t="s">
        <v>6</v>
      </c>
      <c r="H25" s="28" t="s">
        <v>6</v>
      </c>
      <c r="I25" s="28" t="s">
        <v>6</v>
      </c>
      <c r="J25" s="28" t="s">
        <v>6</v>
      </c>
      <c r="K25" s="28" t="s">
        <v>6</v>
      </c>
      <c r="L25" s="28" t="s">
        <v>6</v>
      </c>
    </row>
    <row r="26" spans="1:12" x14ac:dyDescent="0.3">
      <c r="A26" s="2">
        <v>24</v>
      </c>
      <c r="B26" s="2" t="s">
        <v>105</v>
      </c>
      <c r="C26" s="3" t="s">
        <v>106</v>
      </c>
      <c r="D26" s="28" t="s">
        <v>6</v>
      </c>
      <c r="E26" s="28" t="s">
        <v>6</v>
      </c>
      <c r="F26" s="28" t="s">
        <v>6</v>
      </c>
      <c r="G26" s="29"/>
      <c r="H26" s="29"/>
      <c r="I26" s="29"/>
      <c r="J26" s="30"/>
      <c r="K26" s="30"/>
      <c r="L26" s="30"/>
    </row>
    <row r="27" spans="1:12" x14ac:dyDescent="0.3">
      <c r="A27" s="2">
        <v>25</v>
      </c>
      <c r="B27" s="2" t="s">
        <v>67</v>
      </c>
      <c r="C27" s="3" t="s">
        <v>68</v>
      </c>
      <c r="D27" s="28" t="s">
        <v>6</v>
      </c>
      <c r="E27" s="28" t="s">
        <v>6</v>
      </c>
      <c r="F27" s="28" t="s">
        <v>6</v>
      </c>
      <c r="G27" s="28" t="s">
        <v>6</v>
      </c>
      <c r="H27" s="28" t="s">
        <v>6</v>
      </c>
      <c r="I27" s="28" t="s">
        <v>6</v>
      </c>
      <c r="J27" s="28" t="s">
        <v>6</v>
      </c>
      <c r="K27" s="28" t="s">
        <v>6</v>
      </c>
      <c r="L27" s="28" t="s">
        <v>6</v>
      </c>
    </row>
    <row r="28" spans="1:12" x14ac:dyDescent="0.3">
      <c r="A28" s="2">
        <v>26</v>
      </c>
      <c r="B28" s="2" t="s">
        <v>65</v>
      </c>
      <c r="C28" s="3" t="s">
        <v>66</v>
      </c>
      <c r="D28" s="28" t="s">
        <v>6</v>
      </c>
      <c r="E28" s="28" t="s">
        <v>6</v>
      </c>
      <c r="F28" s="28" t="s">
        <v>6</v>
      </c>
      <c r="G28" s="28" t="s">
        <v>6</v>
      </c>
      <c r="H28" s="28" t="s">
        <v>6</v>
      </c>
      <c r="I28" s="28" t="s">
        <v>6</v>
      </c>
      <c r="J28" s="28" t="s">
        <v>6</v>
      </c>
      <c r="K28" s="28" t="s">
        <v>6</v>
      </c>
      <c r="L28" s="28" t="s">
        <v>6</v>
      </c>
    </row>
    <row r="29" spans="1:12" x14ac:dyDescent="0.3">
      <c r="A29" s="2">
        <v>27</v>
      </c>
      <c r="B29" s="2" t="s">
        <v>41</v>
      </c>
      <c r="C29" s="3" t="s">
        <v>42</v>
      </c>
      <c r="D29" s="28" t="s">
        <v>6</v>
      </c>
      <c r="E29" s="28" t="s">
        <v>6</v>
      </c>
      <c r="F29" s="28" t="s">
        <v>6</v>
      </c>
      <c r="G29" s="28" t="s">
        <v>6</v>
      </c>
      <c r="H29" s="28" t="s">
        <v>6</v>
      </c>
      <c r="I29" s="28" t="s">
        <v>6</v>
      </c>
      <c r="J29" s="28" t="s">
        <v>6</v>
      </c>
      <c r="K29" s="28" t="s">
        <v>6</v>
      </c>
      <c r="L29" s="28" t="s">
        <v>6</v>
      </c>
    </row>
    <row r="30" spans="1:12" x14ac:dyDescent="0.3">
      <c r="A30" s="2">
        <v>28</v>
      </c>
      <c r="B30" s="2" t="s">
        <v>49</v>
      </c>
      <c r="C30" s="3" t="s">
        <v>50</v>
      </c>
      <c r="D30" s="28" t="s">
        <v>6</v>
      </c>
      <c r="E30" s="28" t="s">
        <v>6</v>
      </c>
      <c r="F30" s="28" t="s">
        <v>6</v>
      </c>
      <c r="G30" s="28" t="s">
        <v>6</v>
      </c>
      <c r="H30" s="28" t="s">
        <v>6</v>
      </c>
      <c r="I30" s="28" t="s">
        <v>6</v>
      </c>
      <c r="J30" s="28" t="s">
        <v>6</v>
      </c>
      <c r="K30" s="28" t="s">
        <v>6</v>
      </c>
      <c r="L30" s="28" t="s">
        <v>6</v>
      </c>
    </row>
    <row r="31" spans="1:12" x14ac:dyDescent="0.3">
      <c r="A31" s="2">
        <v>29</v>
      </c>
      <c r="B31" s="2" t="s">
        <v>71</v>
      </c>
      <c r="C31" s="3" t="s">
        <v>72</v>
      </c>
      <c r="D31" s="28" t="s">
        <v>6</v>
      </c>
      <c r="E31" s="28" t="s">
        <v>6</v>
      </c>
      <c r="F31" s="28" t="s">
        <v>6</v>
      </c>
      <c r="G31" s="28" t="s">
        <v>6</v>
      </c>
      <c r="H31" s="28" t="s">
        <v>6</v>
      </c>
      <c r="I31" s="28" t="s">
        <v>6</v>
      </c>
      <c r="J31" s="28" t="s">
        <v>6</v>
      </c>
      <c r="K31" s="28" t="s">
        <v>6</v>
      </c>
      <c r="L31" s="28" t="s">
        <v>6</v>
      </c>
    </row>
    <row r="32" spans="1:12" x14ac:dyDescent="0.3">
      <c r="A32" s="2">
        <v>30</v>
      </c>
      <c r="B32" s="2" t="s">
        <v>103</v>
      </c>
      <c r="C32" s="3" t="s">
        <v>104</v>
      </c>
      <c r="D32" s="28" t="s">
        <v>6</v>
      </c>
      <c r="E32" s="28" t="s">
        <v>6</v>
      </c>
      <c r="F32" s="28" t="s">
        <v>6</v>
      </c>
      <c r="G32" s="28" t="s">
        <v>6</v>
      </c>
      <c r="H32" s="28" t="s">
        <v>6</v>
      </c>
      <c r="I32" s="28" t="s">
        <v>6</v>
      </c>
      <c r="J32" s="28" t="s">
        <v>6</v>
      </c>
      <c r="K32" s="28" t="s">
        <v>6</v>
      </c>
      <c r="L32" s="28" t="s">
        <v>6</v>
      </c>
    </row>
    <row r="33" spans="1:12" x14ac:dyDescent="0.3">
      <c r="A33" s="2">
        <v>31</v>
      </c>
      <c r="B33" s="2" t="s">
        <v>113</v>
      </c>
      <c r="C33" s="3" t="s">
        <v>114</v>
      </c>
      <c r="D33" s="28" t="s">
        <v>6</v>
      </c>
      <c r="E33" s="28" t="s">
        <v>6</v>
      </c>
      <c r="F33" s="28" t="s">
        <v>6</v>
      </c>
      <c r="G33" s="28" t="s">
        <v>6</v>
      </c>
      <c r="H33" s="28" t="s">
        <v>6</v>
      </c>
      <c r="I33" s="28" t="s">
        <v>6</v>
      </c>
      <c r="J33" s="28" t="s">
        <v>6</v>
      </c>
      <c r="K33" s="28" t="s">
        <v>6</v>
      </c>
      <c r="L33" s="28" t="s">
        <v>6</v>
      </c>
    </row>
    <row r="34" spans="1:12" x14ac:dyDescent="0.3">
      <c r="A34" s="2">
        <v>32</v>
      </c>
      <c r="B34" s="2" t="s">
        <v>111</v>
      </c>
      <c r="C34" s="3" t="s">
        <v>112</v>
      </c>
      <c r="D34" s="28" t="s">
        <v>6</v>
      </c>
      <c r="E34" s="28" t="s">
        <v>6</v>
      </c>
      <c r="F34" s="28" t="s">
        <v>6</v>
      </c>
      <c r="G34" s="28" t="s">
        <v>6</v>
      </c>
      <c r="H34" s="28" t="s">
        <v>6</v>
      </c>
      <c r="I34" s="28" t="s">
        <v>6</v>
      </c>
      <c r="J34" s="28" t="s">
        <v>6</v>
      </c>
      <c r="K34" s="28" t="s">
        <v>6</v>
      </c>
      <c r="L34" s="28" t="s">
        <v>6</v>
      </c>
    </row>
    <row r="35" spans="1:12" x14ac:dyDescent="0.3">
      <c r="A35" s="2">
        <v>33</v>
      </c>
      <c r="B35" s="2" t="s">
        <v>89</v>
      </c>
      <c r="C35" s="3" t="s">
        <v>90</v>
      </c>
      <c r="D35" s="28" t="s">
        <v>6</v>
      </c>
      <c r="E35" s="28" t="s">
        <v>6</v>
      </c>
      <c r="F35" s="28" t="s">
        <v>6</v>
      </c>
      <c r="G35" s="29"/>
      <c r="H35" s="29"/>
      <c r="I35" s="29"/>
      <c r="J35" s="30"/>
      <c r="K35" s="30"/>
      <c r="L35" s="30"/>
    </row>
    <row r="36" spans="1:12" x14ac:dyDescent="0.3">
      <c r="A36" s="2">
        <v>34</v>
      </c>
      <c r="B36" s="2" t="s">
        <v>39</v>
      </c>
      <c r="C36" s="3" t="s">
        <v>40</v>
      </c>
      <c r="D36" s="28" t="s">
        <v>6</v>
      </c>
      <c r="E36" s="28" t="s">
        <v>6</v>
      </c>
      <c r="F36" s="28" t="s">
        <v>6</v>
      </c>
      <c r="G36" s="28" t="s">
        <v>6</v>
      </c>
      <c r="H36" s="28" t="s">
        <v>6</v>
      </c>
      <c r="I36" s="28" t="s">
        <v>6</v>
      </c>
      <c r="J36" s="28" t="s">
        <v>6</v>
      </c>
      <c r="K36" s="28" t="s">
        <v>6</v>
      </c>
      <c r="L36" s="28" t="s">
        <v>6</v>
      </c>
    </row>
    <row r="37" spans="1:12" x14ac:dyDescent="0.3">
      <c r="A37" s="2">
        <v>35</v>
      </c>
      <c r="B37" s="2" t="s">
        <v>37</v>
      </c>
      <c r="C37" s="3" t="s">
        <v>38</v>
      </c>
      <c r="D37" s="28" t="s">
        <v>6</v>
      </c>
      <c r="E37" s="28" t="s">
        <v>6</v>
      </c>
      <c r="F37" s="28" t="s">
        <v>6</v>
      </c>
      <c r="G37" s="28" t="s">
        <v>6</v>
      </c>
      <c r="H37" s="28" t="s">
        <v>6</v>
      </c>
      <c r="I37" s="28" t="s">
        <v>6</v>
      </c>
      <c r="J37" s="28" t="s">
        <v>6</v>
      </c>
      <c r="K37" s="28" t="s">
        <v>6</v>
      </c>
      <c r="L37" s="28" t="s">
        <v>6</v>
      </c>
    </row>
    <row r="38" spans="1:12" x14ac:dyDescent="0.3">
      <c r="A38" s="2">
        <v>36</v>
      </c>
      <c r="B38" s="2" t="s">
        <v>117</v>
      </c>
      <c r="C38" s="3" t="s">
        <v>217</v>
      </c>
      <c r="D38" s="28" t="s">
        <v>6</v>
      </c>
      <c r="E38" s="28" t="s">
        <v>6</v>
      </c>
      <c r="F38" s="28" t="s">
        <v>6</v>
      </c>
      <c r="G38" s="29"/>
      <c r="H38" s="29"/>
      <c r="I38" s="29"/>
      <c r="J38" s="30"/>
      <c r="K38" s="30"/>
      <c r="L38" s="30"/>
    </row>
    <row r="39" spans="1:12" x14ac:dyDescent="0.3">
      <c r="A39" s="2">
        <v>37</v>
      </c>
      <c r="B39" s="2" t="s">
        <v>91</v>
      </c>
      <c r="C39" s="3" t="s">
        <v>92</v>
      </c>
      <c r="D39" s="28" t="s">
        <v>6</v>
      </c>
      <c r="E39" s="28" t="s">
        <v>6</v>
      </c>
      <c r="F39" s="28" t="s">
        <v>6</v>
      </c>
      <c r="G39" s="28" t="s">
        <v>6</v>
      </c>
      <c r="H39" s="28" t="s">
        <v>6</v>
      </c>
      <c r="I39" s="28" t="s">
        <v>6</v>
      </c>
      <c r="J39" s="28" t="s">
        <v>6</v>
      </c>
      <c r="K39" s="28" t="s">
        <v>6</v>
      </c>
      <c r="L39" s="28" t="s">
        <v>6</v>
      </c>
    </row>
    <row r="40" spans="1:12" x14ac:dyDescent="0.3">
      <c r="A40" s="2">
        <v>38</v>
      </c>
      <c r="B40" s="2" t="s">
        <v>35</v>
      </c>
      <c r="C40" s="3" t="s">
        <v>36</v>
      </c>
      <c r="D40" s="28" t="s">
        <v>6</v>
      </c>
      <c r="E40" s="28" t="s">
        <v>6</v>
      </c>
      <c r="F40" s="28" t="s">
        <v>6</v>
      </c>
      <c r="G40" s="29"/>
      <c r="H40" s="29"/>
      <c r="I40" s="29"/>
      <c r="J40" s="30"/>
      <c r="K40" s="30"/>
      <c r="L40" s="30"/>
    </row>
    <row r="41" spans="1:12" x14ac:dyDescent="0.3">
      <c r="A41" s="2">
        <v>39</v>
      </c>
      <c r="B41" s="2" t="s">
        <v>79</v>
      </c>
      <c r="C41" s="3" t="s">
        <v>80</v>
      </c>
      <c r="D41" s="28" t="s">
        <v>6</v>
      </c>
      <c r="E41" s="28" t="s">
        <v>6</v>
      </c>
      <c r="F41" s="28" t="s">
        <v>6</v>
      </c>
      <c r="G41" s="28" t="s">
        <v>6</v>
      </c>
      <c r="H41" s="28" t="s">
        <v>6</v>
      </c>
      <c r="I41" s="28" t="s">
        <v>6</v>
      </c>
      <c r="J41" s="28" t="s">
        <v>6</v>
      </c>
      <c r="K41" s="28" t="s">
        <v>6</v>
      </c>
      <c r="L41" s="28" t="s">
        <v>6</v>
      </c>
    </row>
    <row r="42" spans="1:12" x14ac:dyDescent="0.3">
      <c r="A42" s="2">
        <v>40</v>
      </c>
      <c r="B42" s="2" t="s">
        <v>69</v>
      </c>
      <c r="C42" s="3" t="s">
        <v>70</v>
      </c>
      <c r="D42" s="28" t="s">
        <v>6</v>
      </c>
      <c r="E42" s="28" t="s">
        <v>6</v>
      </c>
      <c r="F42" s="28" t="s">
        <v>6</v>
      </c>
      <c r="G42" s="28" t="s">
        <v>6</v>
      </c>
      <c r="H42" s="28" t="s">
        <v>6</v>
      </c>
      <c r="I42" s="28" t="s">
        <v>6</v>
      </c>
      <c r="J42" s="28" t="s">
        <v>6</v>
      </c>
      <c r="K42" s="28" t="s">
        <v>6</v>
      </c>
      <c r="L42" s="28" t="s">
        <v>6</v>
      </c>
    </row>
    <row r="43" spans="1:12" x14ac:dyDescent="0.3">
      <c r="A43" s="2">
        <v>41</v>
      </c>
      <c r="B43" s="2" t="s">
        <v>47</v>
      </c>
      <c r="C43" s="3" t="s">
        <v>48</v>
      </c>
      <c r="D43" s="28" t="s">
        <v>6</v>
      </c>
      <c r="E43" s="28" t="s">
        <v>6</v>
      </c>
      <c r="F43" s="28" t="s">
        <v>6</v>
      </c>
      <c r="G43" s="28" t="s">
        <v>6</v>
      </c>
      <c r="H43" s="28" t="s">
        <v>6</v>
      </c>
      <c r="I43" s="28" t="s">
        <v>6</v>
      </c>
      <c r="J43" s="31" t="s">
        <v>6</v>
      </c>
      <c r="K43" s="31" t="s">
        <v>6</v>
      </c>
      <c r="L43" s="31" t="s">
        <v>6</v>
      </c>
    </row>
    <row r="44" spans="1:12" x14ac:dyDescent="0.3">
      <c r="A44" s="2">
        <v>42</v>
      </c>
      <c r="B44" s="2" t="s">
        <v>73</v>
      </c>
      <c r="C44" s="3" t="s">
        <v>74</v>
      </c>
      <c r="D44" s="28" t="s">
        <v>6</v>
      </c>
      <c r="E44" s="28" t="s">
        <v>6</v>
      </c>
      <c r="F44" s="28" t="s">
        <v>6</v>
      </c>
      <c r="G44" s="28" t="s">
        <v>6</v>
      </c>
      <c r="H44" s="28" t="s">
        <v>6</v>
      </c>
      <c r="I44" s="28" t="s">
        <v>6</v>
      </c>
      <c r="J44" s="28" t="s">
        <v>6</v>
      </c>
      <c r="K44" s="28" t="s">
        <v>6</v>
      </c>
      <c r="L44" s="28" t="s">
        <v>6</v>
      </c>
    </row>
    <row r="45" spans="1:12" x14ac:dyDescent="0.3">
      <c r="A45" s="2">
        <v>43</v>
      </c>
      <c r="B45" s="2" t="s">
        <v>87</v>
      </c>
      <c r="C45" s="3" t="s">
        <v>88</v>
      </c>
      <c r="D45" s="28" t="s">
        <v>6</v>
      </c>
      <c r="E45" s="28" t="s">
        <v>6</v>
      </c>
      <c r="F45" s="28" t="s">
        <v>6</v>
      </c>
      <c r="G45" s="28" t="s">
        <v>6</v>
      </c>
      <c r="H45" s="28" t="s">
        <v>6</v>
      </c>
      <c r="I45" s="28" t="s">
        <v>6</v>
      </c>
      <c r="J45" s="28" t="s">
        <v>6</v>
      </c>
      <c r="K45" s="28" t="s">
        <v>6</v>
      </c>
      <c r="L45" s="28" t="s">
        <v>6</v>
      </c>
    </row>
    <row r="46" spans="1:12" x14ac:dyDescent="0.3">
      <c r="A46" s="2">
        <v>44</v>
      </c>
      <c r="B46" s="2" t="s">
        <v>81</v>
      </c>
      <c r="C46" s="3" t="s">
        <v>82</v>
      </c>
      <c r="D46" s="28" t="s">
        <v>6</v>
      </c>
      <c r="E46" s="28" t="s">
        <v>6</v>
      </c>
      <c r="F46" s="28" t="s">
        <v>6</v>
      </c>
      <c r="G46" s="28" t="s">
        <v>6</v>
      </c>
      <c r="H46" s="28" t="s">
        <v>6</v>
      </c>
      <c r="I46" s="28" t="s">
        <v>6</v>
      </c>
      <c r="J46" s="28" t="s">
        <v>6</v>
      </c>
      <c r="K46" s="28" t="s">
        <v>6</v>
      </c>
      <c r="L46" s="28" t="s">
        <v>6</v>
      </c>
    </row>
    <row r="47" spans="1:12" x14ac:dyDescent="0.3">
      <c r="A47" s="2">
        <v>45</v>
      </c>
      <c r="B47" s="2" t="s">
        <v>93</v>
      </c>
      <c r="C47" s="3" t="s">
        <v>94</v>
      </c>
      <c r="D47" s="28" t="s">
        <v>6</v>
      </c>
      <c r="E47" s="28" t="s">
        <v>6</v>
      </c>
      <c r="F47" s="28" t="s">
        <v>6</v>
      </c>
      <c r="G47" s="28" t="s">
        <v>6</v>
      </c>
      <c r="H47" s="28" t="s">
        <v>6</v>
      </c>
      <c r="I47" s="28" t="s">
        <v>6</v>
      </c>
      <c r="J47" s="28" t="s">
        <v>6</v>
      </c>
      <c r="K47" s="28" t="s">
        <v>6</v>
      </c>
      <c r="L47" s="28" t="s">
        <v>6</v>
      </c>
    </row>
    <row r="48" spans="1:12" x14ac:dyDescent="0.3">
      <c r="A48" s="2">
        <v>46</v>
      </c>
      <c r="B48" s="2" t="s">
        <v>95</v>
      </c>
      <c r="C48" s="3" t="s">
        <v>96</v>
      </c>
      <c r="D48" s="28" t="s">
        <v>6</v>
      </c>
      <c r="E48" s="28" t="s">
        <v>6</v>
      </c>
      <c r="F48" s="28" t="s">
        <v>6</v>
      </c>
      <c r="G48" s="29" t="s">
        <v>6</v>
      </c>
      <c r="H48" s="29" t="s">
        <v>6</v>
      </c>
      <c r="I48" s="29"/>
      <c r="J48" s="30"/>
      <c r="K48" s="30"/>
      <c r="L48" s="30"/>
    </row>
    <row r="49" spans="1:12" x14ac:dyDescent="0.3">
      <c r="A49" s="2">
        <v>47</v>
      </c>
      <c r="B49" s="2" t="s">
        <v>119</v>
      </c>
      <c r="C49" s="3" t="s">
        <v>120</v>
      </c>
      <c r="D49" s="28" t="s">
        <v>6</v>
      </c>
      <c r="E49" s="28" t="s">
        <v>6</v>
      </c>
      <c r="F49" s="28" t="s">
        <v>6</v>
      </c>
      <c r="G49" s="28" t="s">
        <v>6</v>
      </c>
      <c r="H49" s="28" t="s">
        <v>6</v>
      </c>
      <c r="I49" s="28" t="s">
        <v>6</v>
      </c>
      <c r="J49" s="28" t="s">
        <v>6</v>
      </c>
      <c r="K49" s="28" t="s">
        <v>6</v>
      </c>
      <c r="L49" s="28" t="s">
        <v>6</v>
      </c>
    </row>
  </sheetData>
  <mergeCells count="6">
    <mergeCell ref="J1:L1"/>
    <mergeCell ref="A1:A2"/>
    <mergeCell ref="B1:B2"/>
    <mergeCell ref="C1:C2"/>
    <mergeCell ref="D1:F1"/>
    <mergeCell ref="G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FD219-7D49-4BE3-B1BB-78222AD70738}">
  <dimension ref="A1:O98"/>
  <sheetViews>
    <sheetView zoomScaleNormal="100" workbookViewId="0">
      <selection activeCell="E10" sqref="E10"/>
    </sheetView>
  </sheetViews>
  <sheetFormatPr defaultRowHeight="13.8" x14ac:dyDescent="0.25"/>
  <cols>
    <col min="1" max="1" width="3.5546875" style="46" bestFit="1" customWidth="1"/>
    <col min="2" max="2" width="7.33203125" style="46" bestFit="1" customWidth="1"/>
    <col min="3" max="3" width="35.109375" style="46" bestFit="1" customWidth="1"/>
    <col min="4" max="4" width="6.6640625" style="46" bestFit="1" customWidth="1"/>
    <col min="5" max="5" width="17.44140625" style="46" bestFit="1" customWidth="1"/>
    <col min="6" max="6" width="20" style="46" bestFit="1" customWidth="1"/>
    <col min="7" max="7" width="12" style="46" bestFit="1" customWidth="1"/>
    <col min="8" max="8" width="22.109375" style="46" bestFit="1" customWidth="1"/>
    <col min="9" max="9" width="10.21875" style="46" bestFit="1" customWidth="1"/>
    <col min="10" max="10" width="12" style="46" bestFit="1" customWidth="1"/>
    <col min="11" max="11" width="13.44140625" style="46" bestFit="1" customWidth="1"/>
    <col min="12" max="12" width="13.88671875" style="46" bestFit="1" customWidth="1"/>
    <col min="13" max="13" width="14.109375" style="46" bestFit="1" customWidth="1"/>
    <col min="14" max="14" width="20" style="46" bestFit="1" customWidth="1"/>
    <col min="15" max="15" width="12" style="46" bestFit="1" customWidth="1"/>
    <col min="16" max="16384" width="8.88671875" style="46"/>
  </cols>
  <sheetData>
    <row r="1" spans="1:15" x14ac:dyDescent="0.25">
      <c r="A1" s="42" t="s">
        <v>0</v>
      </c>
      <c r="B1" s="42" t="s">
        <v>1</v>
      </c>
      <c r="C1" s="42" t="s">
        <v>2</v>
      </c>
      <c r="D1" s="42" t="s">
        <v>218</v>
      </c>
      <c r="E1" s="42" t="s">
        <v>219</v>
      </c>
      <c r="F1" s="42"/>
      <c r="G1" s="42"/>
      <c r="H1" s="42" t="s">
        <v>220</v>
      </c>
      <c r="I1" s="43"/>
      <c r="J1" s="44"/>
      <c r="K1" s="45" t="s">
        <v>221</v>
      </c>
      <c r="L1" s="45" t="s">
        <v>222</v>
      </c>
      <c r="M1" s="45" t="s">
        <v>223</v>
      </c>
      <c r="N1" s="42" t="s">
        <v>224</v>
      </c>
      <c r="O1" s="42"/>
    </row>
    <row r="2" spans="1:15" x14ac:dyDescent="0.25">
      <c r="A2" s="47"/>
      <c r="B2" s="42"/>
      <c r="C2" s="42"/>
      <c r="D2" s="42"/>
      <c r="E2" s="45" t="s">
        <v>225</v>
      </c>
      <c r="F2" s="45" t="s">
        <v>226</v>
      </c>
      <c r="G2" s="45" t="s">
        <v>227</v>
      </c>
      <c r="H2" s="45" t="s">
        <v>228</v>
      </c>
      <c r="I2" s="45" t="s">
        <v>229</v>
      </c>
      <c r="J2" s="45" t="s">
        <v>230</v>
      </c>
      <c r="K2" s="45" t="s">
        <v>231</v>
      </c>
      <c r="L2" s="45" t="s">
        <v>232</v>
      </c>
      <c r="M2" s="45" t="s">
        <v>233</v>
      </c>
      <c r="N2" s="45" t="s">
        <v>226</v>
      </c>
      <c r="O2" s="45" t="s">
        <v>234</v>
      </c>
    </row>
    <row r="3" spans="1:15" x14ac:dyDescent="0.25">
      <c r="A3" s="48">
        <v>1</v>
      </c>
      <c r="B3" s="49" t="s">
        <v>77</v>
      </c>
      <c r="C3" s="50" t="s">
        <v>235</v>
      </c>
      <c r="D3" s="51">
        <v>2020</v>
      </c>
      <c r="E3" s="52">
        <v>10414000000</v>
      </c>
      <c r="F3" s="52">
        <v>11652904000000</v>
      </c>
      <c r="G3" s="53">
        <f t="shared" ref="G3:G34" si="0">E3/F3</f>
        <v>8.9368281073970923E-4</v>
      </c>
      <c r="H3" s="48">
        <v>2</v>
      </c>
      <c r="I3" s="48">
        <v>3</v>
      </c>
      <c r="J3" s="53">
        <f t="shared" ref="J3:J34" si="1">H3/I3</f>
        <v>0.66666666666666663</v>
      </c>
      <c r="K3" s="51">
        <v>4</v>
      </c>
      <c r="L3" s="51">
        <v>10</v>
      </c>
      <c r="M3" s="51">
        <v>0</v>
      </c>
      <c r="N3" s="52">
        <v>11652904000000</v>
      </c>
      <c r="O3" s="53">
        <f t="shared" ref="O3:O34" si="2">LN(N3)</f>
        <v>30.086576535263823</v>
      </c>
    </row>
    <row r="4" spans="1:15" x14ac:dyDescent="0.25">
      <c r="A4" s="48">
        <v>2</v>
      </c>
      <c r="B4" s="54"/>
      <c r="C4" s="55"/>
      <c r="D4" s="51">
        <v>2021</v>
      </c>
      <c r="E4" s="52">
        <v>12868000000</v>
      </c>
      <c r="F4" s="52">
        <v>14015360000000</v>
      </c>
      <c r="G4" s="53">
        <f t="shared" si="0"/>
        <v>9.1813553130279922E-4</v>
      </c>
      <c r="H4" s="48">
        <v>2</v>
      </c>
      <c r="I4" s="48">
        <v>3</v>
      </c>
      <c r="J4" s="53">
        <f t="shared" si="1"/>
        <v>0.66666666666666663</v>
      </c>
      <c r="K4" s="51">
        <v>4</v>
      </c>
      <c r="L4" s="51">
        <v>14</v>
      </c>
      <c r="M4" s="51">
        <v>0</v>
      </c>
      <c r="N4" s="52">
        <v>14015360000000</v>
      </c>
      <c r="O4" s="53">
        <f t="shared" si="2"/>
        <v>30.271174986979581</v>
      </c>
    </row>
    <row r="5" spans="1:15" x14ac:dyDescent="0.25">
      <c r="A5" s="48">
        <v>3</v>
      </c>
      <c r="B5" s="56"/>
      <c r="C5" s="57"/>
      <c r="D5" s="51">
        <v>2022</v>
      </c>
      <c r="E5" s="52">
        <v>52505000000</v>
      </c>
      <c r="F5" s="52">
        <v>16862363000000</v>
      </c>
      <c r="G5" s="53">
        <f t="shared" si="0"/>
        <v>3.113739159808148E-3</v>
      </c>
      <c r="H5" s="48">
        <v>2</v>
      </c>
      <c r="I5" s="48">
        <v>4</v>
      </c>
      <c r="J5" s="53">
        <f t="shared" si="1"/>
        <v>0.5</v>
      </c>
      <c r="K5" s="51">
        <v>4</v>
      </c>
      <c r="L5" s="51">
        <v>12</v>
      </c>
      <c r="M5" s="51">
        <v>0</v>
      </c>
      <c r="N5" s="52">
        <v>16862363000000</v>
      </c>
      <c r="O5" s="53">
        <f t="shared" si="2"/>
        <v>30.456105212892723</v>
      </c>
    </row>
    <row r="6" spans="1:15" x14ac:dyDescent="0.25">
      <c r="A6" s="48">
        <v>4</v>
      </c>
      <c r="B6" s="58" t="s">
        <v>43</v>
      </c>
      <c r="C6" s="59" t="s">
        <v>236</v>
      </c>
      <c r="D6" s="51">
        <v>2020</v>
      </c>
      <c r="E6" s="52">
        <v>61414000000</v>
      </c>
      <c r="F6" s="52">
        <v>20223558000000</v>
      </c>
      <c r="G6" s="53">
        <f t="shared" si="0"/>
        <v>3.036755451241567E-3</v>
      </c>
      <c r="H6" s="48">
        <v>2</v>
      </c>
      <c r="I6" s="48">
        <v>3</v>
      </c>
      <c r="J6" s="53">
        <f t="shared" si="1"/>
        <v>0.66666666666666663</v>
      </c>
      <c r="K6" s="51">
        <v>3</v>
      </c>
      <c r="L6" s="51">
        <v>7</v>
      </c>
      <c r="M6" s="51">
        <v>0</v>
      </c>
      <c r="N6" s="52">
        <v>20223558000000</v>
      </c>
      <c r="O6" s="53">
        <f t="shared" si="2"/>
        <v>30.637869278432646</v>
      </c>
    </row>
    <row r="7" spans="1:15" x14ac:dyDescent="0.25">
      <c r="A7" s="48">
        <v>5</v>
      </c>
      <c r="B7" s="60"/>
      <c r="C7" s="61"/>
      <c r="D7" s="51">
        <v>2021</v>
      </c>
      <c r="E7" s="52">
        <v>34785000000</v>
      </c>
      <c r="F7" s="52">
        <v>22325883000000</v>
      </c>
      <c r="G7" s="53">
        <f t="shared" si="0"/>
        <v>1.5580570766226805E-3</v>
      </c>
      <c r="H7" s="58">
        <v>2</v>
      </c>
      <c r="I7" s="48">
        <v>3</v>
      </c>
      <c r="J7" s="53">
        <f t="shared" si="1"/>
        <v>0.66666666666666663</v>
      </c>
      <c r="K7" s="51">
        <v>3</v>
      </c>
      <c r="L7" s="51">
        <v>7</v>
      </c>
      <c r="M7" s="51">
        <v>0</v>
      </c>
      <c r="N7" s="52">
        <v>22325883000000</v>
      </c>
      <c r="O7" s="53">
        <f t="shared" si="2"/>
        <v>30.736767793980619</v>
      </c>
    </row>
    <row r="8" spans="1:15" x14ac:dyDescent="0.25">
      <c r="A8" s="48">
        <v>6</v>
      </c>
      <c r="B8" s="62"/>
      <c r="C8" s="63"/>
      <c r="D8" s="51">
        <v>2022</v>
      </c>
      <c r="E8" s="52">
        <v>32129000000</v>
      </c>
      <c r="F8" s="52">
        <v>20628501000000</v>
      </c>
      <c r="G8" s="53">
        <f t="shared" si="0"/>
        <v>1.5575053175216173E-3</v>
      </c>
      <c r="H8" s="48">
        <v>1</v>
      </c>
      <c r="I8" s="48">
        <v>2</v>
      </c>
      <c r="J8" s="53">
        <f t="shared" si="1"/>
        <v>0.5</v>
      </c>
      <c r="K8" s="51">
        <v>3</v>
      </c>
      <c r="L8" s="51">
        <v>7</v>
      </c>
      <c r="M8" s="51">
        <v>0</v>
      </c>
      <c r="N8" s="52">
        <v>20628501000000</v>
      </c>
      <c r="O8" s="53">
        <f t="shared" si="2"/>
        <v>30.65769477919871</v>
      </c>
    </row>
    <row r="9" spans="1:15" x14ac:dyDescent="0.25">
      <c r="A9" s="48">
        <v>7</v>
      </c>
      <c r="B9" s="64" t="s">
        <v>45</v>
      </c>
      <c r="C9" s="65" t="s">
        <v>46</v>
      </c>
      <c r="D9" s="51">
        <v>2020</v>
      </c>
      <c r="E9" s="52">
        <v>27147109000000</v>
      </c>
      <c r="F9" s="52">
        <v>1075570256000000</v>
      </c>
      <c r="G9" s="53">
        <f t="shared" si="0"/>
        <v>2.5239735710951085E-2</v>
      </c>
      <c r="H9" s="51">
        <v>3</v>
      </c>
      <c r="I9" s="51">
        <v>5</v>
      </c>
      <c r="J9" s="53">
        <f t="shared" si="1"/>
        <v>0.6</v>
      </c>
      <c r="K9" s="51">
        <v>3</v>
      </c>
      <c r="L9" s="51">
        <v>188</v>
      </c>
      <c r="M9" s="51">
        <v>1</v>
      </c>
      <c r="N9" s="52">
        <v>1075570256000000</v>
      </c>
      <c r="O9" s="53">
        <f t="shared" si="2"/>
        <v>34.611627386538146</v>
      </c>
    </row>
    <row r="10" spans="1:15" x14ac:dyDescent="0.25">
      <c r="A10" s="48">
        <v>8</v>
      </c>
      <c r="B10" s="66"/>
      <c r="C10" s="65"/>
      <c r="D10" s="51">
        <v>2021</v>
      </c>
      <c r="E10" s="52">
        <v>31440159000000</v>
      </c>
      <c r="F10" s="52">
        <v>1228344680000000</v>
      </c>
      <c r="G10" s="53">
        <f t="shared" si="0"/>
        <v>2.5595551079359909E-2</v>
      </c>
      <c r="H10" s="51">
        <v>3</v>
      </c>
      <c r="I10" s="51">
        <v>5</v>
      </c>
      <c r="J10" s="53">
        <f t="shared" si="1"/>
        <v>0.6</v>
      </c>
      <c r="K10" s="51">
        <v>3</v>
      </c>
      <c r="L10" s="51">
        <v>190</v>
      </c>
      <c r="M10" s="51">
        <v>1</v>
      </c>
      <c r="N10" s="52">
        <v>1228344680000000</v>
      </c>
      <c r="O10" s="53">
        <f t="shared" si="2"/>
        <v>34.744443869290329</v>
      </c>
    </row>
    <row r="11" spans="1:15" x14ac:dyDescent="0.25">
      <c r="A11" s="48">
        <v>9</v>
      </c>
      <c r="B11" s="67"/>
      <c r="C11" s="68"/>
      <c r="D11" s="51">
        <v>2022</v>
      </c>
      <c r="E11" s="52">
        <v>40755572000000</v>
      </c>
      <c r="F11" s="52">
        <v>1314731674000000</v>
      </c>
      <c r="G11" s="53">
        <f t="shared" si="0"/>
        <v>3.0999155801885701E-2</v>
      </c>
      <c r="H11" s="51">
        <v>3</v>
      </c>
      <c r="I11" s="51">
        <v>5</v>
      </c>
      <c r="J11" s="53">
        <f t="shared" si="1"/>
        <v>0.6</v>
      </c>
      <c r="K11" s="51">
        <v>3</v>
      </c>
      <c r="L11" s="51">
        <v>200</v>
      </c>
      <c r="M11" s="51">
        <v>1</v>
      </c>
      <c r="N11" s="52">
        <v>1314731674000000</v>
      </c>
      <c r="O11" s="53">
        <f t="shared" si="2"/>
        <v>34.812408989529224</v>
      </c>
    </row>
    <row r="12" spans="1:15" x14ac:dyDescent="0.25">
      <c r="A12" s="48">
        <v>10</v>
      </c>
      <c r="B12" s="64" t="s">
        <v>7</v>
      </c>
      <c r="C12" s="69" t="s">
        <v>8</v>
      </c>
      <c r="D12" s="51">
        <v>2020</v>
      </c>
      <c r="E12" s="52">
        <v>37011391337</v>
      </c>
      <c r="F12" s="52">
        <v>2586663487991</v>
      </c>
      <c r="G12" s="53">
        <f t="shared" si="0"/>
        <v>1.4308545162071262E-2</v>
      </c>
      <c r="H12" s="51">
        <v>1</v>
      </c>
      <c r="I12" s="51">
        <v>3</v>
      </c>
      <c r="J12" s="53">
        <f t="shared" si="1"/>
        <v>0.33333333333333331</v>
      </c>
      <c r="K12" s="51">
        <v>3</v>
      </c>
      <c r="L12" s="51">
        <v>1</v>
      </c>
      <c r="M12" s="51">
        <v>0</v>
      </c>
      <c r="N12" s="52">
        <v>2586663487991</v>
      </c>
      <c r="O12" s="53">
        <f t="shared" si="2"/>
        <v>28.581389932585353</v>
      </c>
    </row>
    <row r="13" spans="1:15" x14ac:dyDescent="0.25">
      <c r="A13" s="48">
        <v>11</v>
      </c>
      <c r="B13" s="66"/>
      <c r="C13" s="61"/>
      <c r="D13" s="51">
        <v>2021</v>
      </c>
      <c r="E13" s="52">
        <v>192474618193</v>
      </c>
      <c r="F13" s="52">
        <v>4649357148732</v>
      </c>
      <c r="G13" s="53">
        <f t="shared" si="0"/>
        <v>4.1398114198538782E-2</v>
      </c>
      <c r="H13" s="51">
        <v>1</v>
      </c>
      <c r="I13" s="51">
        <v>2</v>
      </c>
      <c r="J13" s="53">
        <f t="shared" si="1"/>
        <v>0.5</v>
      </c>
      <c r="K13" s="51">
        <v>3</v>
      </c>
      <c r="L13" s="51">
        <v>4</v>
      </c>
      <c r="M13" s="51">
        <v>0</v>
      </c>
      <c r="N13" s="52">
        <v>4649357148732</v>
      </c>
      <c r="O13" s="53">
        <f t="shared" si="2"/>
        <v>29.16775007838622</v>
      </c>
    </row>
    <row r="14" spans="1:15" x14ac:dyDescent="0.25">
      <c r="A14" s="48">
        <v>12</v>
      </c>
      <c r="B14" s="67"/>
      <c r="C14" s="63"/>
      <c r="D14" s="51">
        <v>2022</v>
      </c>
      <c r="E14" s="52">
        <v>270029411193</v>
      </c>
      <c r="F14" s="52">
        <v>11058956402885</v>
      </c>
      <c r="G14" s="53">
        <f t="shared" si="0"/>
        <v>2.4417259762644167E-2</v>
      </c>
      <c r="H14" s="51">
        <v>2</v>
      </c>
      <c r="I14" s="51">
        <v>3</v>
      </c>
      <c r="J14" s="53">
        <f t="shared" si="1"/>
        <v>0.66666666666666663</v>
      </c>
      <c r="K14" s="51">
        <v>3</v>
      </c>
      <c r="L14" s="51">
        <v>13</v>
      </c>
      <c r="M14" s="51">
        <v>0</v>
      </c>
      <c r="N14" s="52">
        <v>11058956402885</v>
      </c>
      <c r="O14" s="53">
        <f t="shared" si="2"/>
        <v>30.034261749784594</v>
      </c>
    </row>
    <row r="15" spans="1:15" x14ac:dyDescent="0.25">
      <c r="A15" s="48">
        <v>13</v>
      </c>
      <c r="B15" s="64" t="s">
        <v>75</v>
      </c>
      <c r="C15" s="69" t="s">
        <v>76</v>
      </c>
      <c r="D15" s="51">
        <v>2020</v>
      </c>
      <c r="E15" s="52">
        <v>326531898547</v>
      </c>
      <c r="F15" s="52">
        <v>14159853216252</v>
      </c>
      <c r="G15" s="53">
        <f t="shared" si="0"/>
        <v>2.3060401372820897E-2</v>
      </c>
      <c r="H15" s="51">
        <v>2</v>
      </c>
      <c r="I15" s="51">
        <v>4</v>
      </c>
      <c r="J15" s="53">
        <f t="shared" si="1"/>
        <v>0.5</v>
      </c>
      <c r="K15" s="51">
        <v>3</v>
      </c>
      <c r="L15" s="51">
        <v>23</v>
      </c>
      <c r="M15" s="51">
        <v>0</v>
      </c>
      <c r="N15" s="52">
        <v>14159853216252</v>
      </c>
      <c r="O15" s="53">
        <f t="shared" si="2"/>
        <v>30.281431838056495</v>
      </c>
    </row>
    <row r="16" spans="1:15" x14ac:dyDescent="0.25">
      <c r="A16" s="48">
        <v>14</v>
      </c>
      <c r="B16" s="66"/>
      <c r="C16" s="61"/>
      <c r="D16" s="51">
        <v>2021</v>
      </c>
      <c r="E16" s="52">
        <v>519580026420</v>
      </c>
      <c r="F16" s="52">
        <v>15983152301240</v>
      </c>
      <c r="G16" s="53">
        <f t="shared" si="0"/>
        <v>3.2507981944193208E-2</v>
      </c>
      <c r="H16" s="51">
        <v>1</v>
      </c>
      <c r="I16" s="51">
        <v>2</v>
      </c>
      <c r="J16" s="53">
        <f t="shared" si="1"/>
        <v>0.5</v>
      </c>
      <c r="K16" s="51">
        <v>3</v>
      </c>
      <c r="L16" s="51">
        <v>21</v>
      </c>
      <c r="M16" s="51">
        <v>0</v>
      </c>
      <c r="N16" s="52">
        <v>15983152301240</v>
      </c>
      <c r="O16" s="53">
        <f t="shared" si="2"/>
        <v>30.402556302221676</v>
      </c>
    </row>
    <row r="17" spans="1:15" x14ac:dyDescent="0.25">
      <c r="A17" s="48">
        <v>15</v>
      </c>
      <c r="B17" s="67"/>
      <c r="C17" s="63"/>
      <c r="D17" s="51">
        <v>2022</v>
      </c>
      <c r="E17" s="52">
        <v>523103882225</v>
      </c>
      <c r="F17" s="52">
        <v>16583990927531</v>
      </c>
      <c r="G17" s="53">
        <f t="shared" si="0"/>
        <v>3.154270190516071E-2</v>
      </c>
      <c r="H17" s="51">
        <v>2</v>
      </c>
      <c r="I17" s="51">
        <v>4</v>
      </c>
      <c r="J17" s="53">
        <f t="shared" si="1"/>
        <v>0.5</v>
      </c>
      <c r="K17" s="51">
        <v>3</v>
      </c>
      <c r="L17" s="51">
        <v>20</v>
      </c>
      <c r="M17" s="51">
        <v>0</v>
      </c>
      <c r="N17" s="52">
        <v>16583990927531</v>
      </c>
      <c r="O17" s="53">
        <f t="shared" si="2"/>
        <v>30.439458944000311</v>
      </c>
    </row>
    <row r="18" spans="1:15" x14ac:dyDescent="0.25">
      <c r="A18" s="48">
        <v>16</v>
      </c>
      <c r="B18" s="64" t="s">
        <v>83</v>
      </c>
      <c r="C18" s="69" t="s">
        <v>84</v>
      </c>
      <c r="D18" s="51">
        <v>2020</v>
      </c>
      <c r="E18" s="52">
        <v>3321442000000</v>
      </c>
      <c r="F18" s="52">
        <v>891337425000000</v>
      </c>
      <c r="G18" s="53">
        <f t="shared" si="0"/>
        <v>3.72635761367251E-3</v>
      </c>
      <c r="H18" s="51">
        <v>6</v>
      </c>
      <c r="I18" s="51">
        <v>10</v>
      </c>
      <c r="J18" s="53">
        <f t="shared" si="1"/>
        <v>0.6</v>
      </c>
      <c r="K18" s="51">
        <v>5</v>
      </c>
      <c r="L18" s="51">
        <v>708</v>
      </c>
      <c r="M18" s="51">
        <v>1</v>
      </c>
      <c r="N18" s="52">
        <v>891337425000000</v>
      </c>
      <c r="O18" s="53">
        <f t="shared" si="2"/>
        <v>34.423744175412914</v>
      </c>
    </row>
    <row r="19" spans="1:15" x14ac:dyDescent="0.25">
      <c r="A19" s="48">
        <v>17</v>
      </c>
      <c r="B19" s="66"/>
      <c r="C19" s="61"/>
      <c r="D19" s="51">
        <v>2021</v>
      </c>
      <c r="E19" s="52">
        <v>10977051000000</v>
      </c>
      <c r="F19" s="52">
        <v>964837692000000</v>
      </c>
      <c r="G19" s="53">
        <f t="shared" si="0"/>
        <v>1.1377095952010134E-2</v>
      </c>
      <c r="H19" s="51">
        <v>7</v>
      </c>
      <c r="I19" s="51">
        <v>10</v>
      </c>
      <c r="J19" s="53">
        <f t="shared" si="1"/>
        <v>0.7</v>
      </c>
      <c r="K19" s="51">
        <v>5</v>
      </c>
      <c r="L19" s="51">
        <v>209</v>
      </c>
      <c r="M19" s="51">
        <v>1</v>
      </c>
      <c r="N19" s="52">
        <v>964837692000000</v>
      </c>
      <c r="O19" s="53">
        <f t="shared" si="2"/>
        <v>34.502981008302548</v>
      </c>
    </row>
    <row r="20" spans="1:15" x14ac:dyDescent="0.25">
      <c r="A20" s="48">
        <v>18</v>
      </c>
      <c r="B20" s="67"/>
      <c r="C20" s="63"/>
      <c r="D20" s="51">
        <v>2022</v>
      </c>
      <c r="E20" s="52">
        <v>18481780000000</v>
      </c>
      <c r="F20" s="52">
        <v>1029836868000000</v>
      </c>
      <c r="G20" s="53">
        <f t="shared" si="0"/>
        <v>1.7946318076466457E-2</v>
      </c>
      <c r="H20" s="51">
        <v>7</v>
      </c>
      <c r="I20" s="51">
        <v>10</v>
      </c>
      <c r="J20" s="53">
        <f t="shared" si="1"/>
        <v>0.7</v>
      </c>
      <c r="K20" s="51">
        <v>5</v>
      </c>
      <c r="L20" s="51">
        <v>207</v>
      </c>
      <c r="M20" s="51">
        <v>1</v>
      </c>
      <c r="N20" s="52">
        <v>1029836868000000</v>
      </c>
      <c r="O20" s="53">
        <f t="shared" si="2"/>
        <v>34.568176804026173</v>
      </c>
    </row>
    <row r="21" spans="1:15" x14ac:dyDescent="0.25">
      <c r="A21" s="48">
        <v>19</v>
      </c>
      <c r="B21" s="64" t="s">
        <v>107</v>
      </c>
      <c r="C21" s="69" t="s">
        <v>108</v>
      </c>
      <c r="D21" s="51">
        <v>2020</v>
      </c>
      <c r="E21" s="52">
        <v>18660393000000</v>
      </c>
      <c r="F21" s="52">
        <v>1610065344000000</v>
      </c>
      <c r="G21" s="53">
        <f t="shared" si="0"/>
        <v>1.158983582221617E-2</v>
      </c>
      <c r="H21" s="51">
        <v>7</v>
      </c>
      <c r="I21" s="51">
        <v>10</v>
      </c>
      <c r="J21" s="53">
        <f t="shared" si="1"/>
        <v>0.7</v>
      </c>
      <c r="K21" s="51">
        <v>8</v>
      </c>
      <c r="L21" s="51">
        <v>672</v>
      </c>
      <c r="M21" s="51">
        <v>1</v>
      </c>
      <c r="N21" s="52">
        <v>1610065344000000</v>
      </c>
      <c r="O21" s="53">
        <f t="shared" si="2"/>
        <v>35.01505115941886</v>
      </c>
    </row>
    <row r="22" spans="1:15" x14ac:dyDescent="0.25">
      <c r="A22" s="48">
        <v>20</v>
      </c>
      <c r="B22" s="66"/>
      <c r="C22" s="61"/>
      <c r="D22" s="51">
        <v>2021</v>
      </c>
      <c r="E22" s="52">
        <v>30755766000000</v>
      </c>
      <c r="F22" s="52">
        <v>1678097734000000</v>
      </c>
      <c r="G22" s="53">
        <f t="shared" si="0"/>
        <v>1.8327756111492371E-2</v>
      </c>
      <c r="H22" s="51">
        <v>6</v>
      </c>
      <c r="I22" s="51">
        <v>10</v>
      </c>
      <c r="J22" s="53">
        <f t="shared" si="1"/>
        <v>0.6</v>
      </c>
      <c r="K22" s="51">
        <v>8</v>
      </c>
      <c r="L22" s="51">
        <v>650</v>
      </c>
      <c r="M22" s="51">
        <v>1</v>
      </c>
      <c r="N22" s="52">
        <v>1678097734000000</v>
      </c>
      <c r="O22" s="53">
        <f t="shared" si="2"/>
        <v>35.056437245598062</v>
      </c>
    </row>
    <row r="23" spans="1:15" x14ac:dyDescent="0.25">
      <c r="A23" s="48">
        <v>21</v>
      </c>
      <c r="B23" s="67"/>
      <c r="C23" s="63"/>
      <c r="D23" s="51">
        <v>2022</v>
      </c>
      <c r="E23" s="52">
        <v>51408207000000</v>
      </c>
      <c r="F23" s="52">
        <v>1865639010000000</v>
      </c>
      <c r="G23" s="53">
        <f t="shared" si="0"/>
        <v>2.755528091149852E-2</v>
      </c>
      <c r="H23" s="51">
        <v>7</v>
      </c>
      <c r="I23" s="51">
        <v>10</v>
      </c>
      <c r="J23" s="53">
        <f t="shared" si="1"/>
        <v>0.7</v>
      </c>
      <c r="K23" s="51">
        <v>7</v>
      </c>
      <c r="L23" s="51">
        <v>666</v>
      </c>
      <c r="M23" s="51">
        <v>1</v>
      </c>
      <c r="N23" s="52">
        <v>1865639010000000</v>
      </c>
      <c r="O23" s="53">
        <f t="shared" si="2"/>
        <v>35.162380022029055</v>
      </c>
    </row>
    <row r="24" spans="1:15" x14ac:dyDescent="0.25">
      <c r="A24" s="48">
        <v>22</v>
      </c>
      <c r="B24" s="64" t="s">
        <v>147</v>
      </c>
      <c r="C24" s="69" t="s">
        <v>148</v>
      </c>
      <c r="D24" s="51">
        <v>2020</v>
      </c>
      <c r="E24" s="52">
        <v>35175588135</v>
      </c>
      <c r="F24" s="52">
        <v>1441234275187</v>
      </c>
      <c r="G24" s="53">
        <f t="shared" si="0"/>
        <v>2.4406572019969461E-2</v>
      </c>
      <c r="H24" s="51">
        <v>1</v>
      </c>
      <c r="I24" s="51">
        <v>2</v>
      </c>
      <c r="J24" s="53">
        <f t="shared" si="1"/>
        <v>0.5</v>
      </c>
      <c r="K24" s="51">
        <v>3</v>
      </c>
      <c r="L24" s="51">
        <v>1</v>
      </c>
      <c r="M24" s="51">
        <v>0</v>
      </c>
      <c r="N24" s="52">
        <v>1441234275187</v>
      </c>
      <c r="O24" s="53">
        <f t="shared" si="2"/>
        <v>27.996520997932084</v>
      </c>
    </row>
    <row r="25" spans="1:15" x14ac:dyDescent="0.25">
      <c r="A25" s="48">
        <v>23</v>
      </c>
      <c r="B25" s="66"/>
      <c r="C25" s="61"/>
      <c r="D25" s="51">
        <v>2021</v>
      </c>
      <c r="E25" s="52">
        <v>65718454436</v>
      </c>
      <c r="F25" s="52">
        <v>2477550078760</v>
      </c>
      <c r="G25" s="53">
        <f t="shared" si="0"/>
        <v>2.6525580653002066E-2</v>
      </c>
      <c r="H25" s="51">
        <v>2</v>
      </c>
      <c r="I25" s="51">
        <v>3</v>
      </c>
      <c r="J25" s="53">
        <f t="shared" si="1"/>
        <v>0.66666666666666663</v>
      </c>
      <c r="K25" s="51">
        <v>3</v>
      </c>
      <c r="L25" s="51">
        <v>1</v>
      </c>
      <c r="M25" s="51">
        <v>0</v>
      </c>
      <c r="N25" s="52">
        <v>2477550078760</v>
      </c>
      <c r="O25" s="53">
        <f t="shared" si="2"/>
        <v>28.53829131637109</v>
      </c>
    </row>
    <row r="26" spans="1:15" x14ac:dyDescent="0.25">
      <c r="A26" s="48">
        <v>24</v>
      </c>
      <c r="B26" s="67"/>
      <c r="C26" s="63"/>
      <c r="D26" s="51">
        <v>2022</v>
      </c>
      <c r="E26" s="52">
        <v>74812406596</v>
      </c>
      <c r="F26" s="52">
        <v>3313589745696</v>
      </c>
      <c r="G26" s="53">
        <f t="shared" si="0"/>
        <v>2.2577449937239015E-2</v>
      </c>
      <c r="H26" s="51">
        <v>2</v>
      </c>
      <c r="I26" s="51">
        <v>3</v>
      </c>
      <c r="J26" s="53">
        <f t="shared" si="1"/>
        <v>0.66666666666666663</v>
      </c>
      <c r="K26" s="51">
        <v>3</v>
      </c>
      <c r="L26" s="51">
        <v>1</v>
      </c>
      <c r="M26" s="51">
        <v>1</v>
      </c>
      <c r="N26" s="52">
        <v>3313589745696</v>
      </c>
      <c r="O26" s="53">
        <f t="shared" si="2"/>
        <v>28.829053232971642</v>
      </c>
    </row>
    <row r="27" spans="1:15" x14ac:dyDescent="0.25">
      <c r="A27" s="48">
        <v>25</v>
      </c>
      <c r="B27" s="66" t="s">
        <v>115</v>
      </c>
      <c r="C27" s="61" t="s">
        <v>116</v>
      </c>
      <c r="D27" s="70">
        <v>2020</v>
      </c>
      <c r="E27" s="52">
        <v>1602358000000</v>
      </c>
      <c r="F27" s="52">
        <v>361208406000000</v>
      </c>
      <c r="G27" s="53">
        <f t="shared" si="0"/>
        <v>4.4361038485909434E-3</v>
      </c>
      <c r="H27" s="51">
        <v>3</v>
      </c>
      <c r="I27" s="51">
        <v>6</v>
      </c>
      <c r="J27" s="53">
        <f t="shared" si="1"/>
        <v>0.5</v>
      </c>
      <c r="K27" s="51">
        <v>4</v>
      </c>
      <c r="L27" s="51">
        <v>107</v>
      </c>
      <c r="M27" s="51">
        <v>1</v>
      </c>
      <c r="N27" s="52">
        <v>361208406000000</v>
      </c>
      <c r="O27" s="53">
        <f t="shared" si="2"/>
        <v>33.520476209625826</v>
      </c>
    </row>
    <row r="28" spans="1:15" x14ac:dyDescent="0.25">
      <c r="A28" s="48">
        <v>26</v>
      </c>
      <c r="B28" s="66"/>
      <c r="C28" s="61"/>
      <c r="D28" s="51">
        <v>2021</v>
      </c>
      <c r="E28" s="52">
        <v>2376227000000</v>
      </c>
      <c r="F28" s="52">
        <v>371868311000000</v>
      </c>
      <c r="G28" s="53">
        <f t="shared" si="0"/>
        <v>6.3899690554702843E-3</v>
      </c>
      <c r="H28" s="51">
        <v>4</v>
      </c>
      <c r="I28" s="51">
        <v>7</v>
      </c>
      <c r="J28" s="53">
        <f t="shared" si="1"/>
        <v>0.5714285714285714</v>
      </c>
      <c r="K28" s="51">
        <v>5</v>
      </c>
      <c r="L28" s="51">
        <v>264</v>
      </c>
      <c r="M28" s="51">
        <v>1</v>
      </c>
      <c r="N28" s="52">
        <v>371868311000000</v>
      </c>
      <c r="O28" s="53">
        <f t="shared" si="2"/>
        <v>33.54956090483978</v>
      </c>
    </row>
    <row r="29" spans="1:15" x14ac:dyDescent="0.25">
      <c r="A29" s="48">
        <v>27</v>
      </c>
      <c r="B29" s="66"/>
      <c r="C29" s="61"/>
      <c r="D29" s="51">
        <v>2022</v>
      </c>
      <c r="E29" s="52">
        <v>3045073000000</v>
      </c>
      <c r="F29" s="52">
        <v>402148312000000</v>
      </c>
      <c r="G29" s="53">
        <f t="shared" si="0"/>
        <v>7.5720148739552582E-3</v>
      </c>
      <c r="H29" s="51">
        <v>5</v>
      </c>
      <c r="I29" s="51">
        <v>9</v>
      </c>
      <c r="J29" s="53">
        <f t="shared" si="1"/>
        <v>0.55555555555555558</v>
      </c>
      <c r="K29" s="51">
        <v>6</v>
      </c>
      <c r="L29" s="51">
        <v>86</v>
      </c>
      <c r="M29" s="51">
        <v>1</v>
      </c>
      <c r="N29" s="52">
        <v>402148312000000</v>
      </c>
      <c r="O29" s="53">
        <f t="shared" si="2"/>
        <v>33.627842071831047</v>
      </c>
    </row>
    <row r="30" spans="1:15" x14ac:dyDescent="0.25">
      <c r="A30" s="48">
        <v>28</v>
      </c>
      <c r="B30" s="49" t="s">
        <v>51</v>
      </c>
      <c r="C30" s="71" t="s">
        <v>52</v>
      </c>
      <c r="D30" s="70">
        <v>2020</v>
      </c>
      <c r="E30" s="52">
        <v>1088942000000</v>
      </c>
      <c r="F30" s="52">
        <v>200855576000000</v>
      </c>
      <c r="G30" s="53">
        <f t="shared" si="0"/>
        <v>5.4215173991485309E-3</v>
      </c>
      <c r="H30" s="51">
        <v>4</v>
      </c>
      <c r="I30" s="51">
        <v>8</v>
      </c>
      <c r="J30" s="53">
        <f t="shared" si="1"/>
        <v>0.5</v>
      </c>
      <c r="K30" s="51">
        <v>5</v>
      </c>
      <c r="L30" s="51">
        <v>137</v>
      </c>
      <c r="M30" s="51">
        <v>1</v>
      </c>
      <c r="N30" s="52">
        <v>200855576000000</v>
      </c>
      <c r="O30" s="53">
        <f t="shared" si="2"/>
        <v>32.933607238359933</v>
      </c>
    </row>
    <row r="31" spans="1:15" x14ac:dyDescent="0.25">
      <c r="A31" s="48">
        <v>29</v>
      </c>
      <c r="B31" s="66"/>
      <c r="C31" s="65"/>
      <c r="D31" s="51">
        <v>2021</v>
      </c>
      <c r="E31" s="52">
        <v>1667687000000</v>
      </c>
      <c r="F31" s="52">
        <v>192207461000000</v>
      </c>
      <c r="G31" s="53">
        <f t="shared" si="0"/>
        <v>8.6764946132866297E-3</v>
      </c>
      <c r="H31" s="51">
        <v>4</v>
      </c>
      <c r="I31" s="51">
        <v>8</v>
      </c>
      <c r="J31" s="53">
        <f t="shared" si="1"/>
        <v>0.5</v>
      </c>
      <c r="K31" s="51">
        <v>5</v>
      </c>
      <c r="L31" s="51">
        <v>136</v>
      </c>
      <c r="M31" s="51">
        <v>1</v>
      </c>
      <c r="N31" s="52">
        <v>192207461000000</v>
      </c>
      <c r="O31" s="53">
        <f t="shared" si="2"/>
        <v>32.88959643064991</v>
      </c>
    </row>
    <row r="32" spans="1:15" x14ac:dyDescent="0.25">
      <c r="A32" s="48">
        <v>30</v>
      </c>
      <c r="B32" s="67"/>
      <c r="C32" s="72"/>
      <c r="D32" s="51">
        <v>2022</v>
      </c>
      <c r="E32" s="52">
        <v>3429634000000</v>
      </c>
      <c r="F32" s="52">
        <v>197729688000000</v>
      </c>
      <c r="G32" s="53">
        <f t="shared" si="0"/>
        <v>1.7345063529357312E-2</v>
      </c>
      <c r="H32" s="51">
        <v>4</v>
      </c>
      <c r="I32" s="51">
        <v>8</v>
      </c>
      <c r="J32" s="53">
        <f t="shared" si="1"/>
        <v>0.5</v>
      </c>
      <c r="K32" s="51">
        <v>5</v>
      </c>
      <c r="L32" s="51">
        <v>128</v>
      </c>
      <c r="M32" s="51">
        <v>1</v>
      </c>
      <c r="N32" s="52">
        <v>197729688000000</v>
      </c>
      <c r="O32" s="53">
        <f t="shared" si="2"/>
        <v>32.917922001750775</v>
      </c>
    </row>
    <row r="33" spans="1:15" x14ac:dyDescent="0.25">
      <c r="A33" s="48">
        <v>31</v>
      </c>
      <c r="B33" s="64" t="s">
        <v>53</v>
      </c>
      <c r="C33" s="65" t="s">
        <v>54</v>
      </c>
      <c r="D33" s="70">
        <v>2020</v>
      </c>
      <c r="E33" s="52">
        <v>3198000000</v>
      </c>
      <c r="F33" s="52">
        <v>5365456000000</v>
      </c>
      <c r="G33" s="53">
        <f t="shared" si="0"/>
        <v>5.9603508070889038E-4</v>
      </c>
      <c r="H33" s="51">
        <v>2</v>
      </c>
      <c r="I33" s="51">
        <v>3</v>
      </c>
      <c r="J33" s="53">
        <f t="shared" si="1"/>
        <v>0.66666666666666663</v>
      </c>
      <c r="K33" s="51">
        <v>4</v>
      </c>
      <c r="L33" s="51">
        <v>22</v>
      </c>
      <c r="M33" s="51">
        <v>0</v>
      </c>
      <c r="N33" s="52">
        <v>5365456000000</v>
      </c>
      <c r="O33" s="53">
        <f t="shared" si="2"/>
        <v>29.311002483739479</v>
      </c>
    </row>
    <row r="34" spans="1:15" x14ac:dyDescent="0.25">
      <c r="A34" s="48">
        <v>32</v>
      </c>
      <c r="B34" s="66"/>
      <c r="C34" s="65"/>
      <c r="D34" s="51">
        <v>2021</v>
      </c>
      <c r="E34" s="52">
        <v>10866000000</v>
      </c>
      <c r="F34" s="52">
        <v>8575950000000</v>
      </c>
      <c r="G34" s="53">
        <f t="shared" si="0"/>
        <v>1.267031640809473E-3</v>
      </c>
      <c r="H34" s="51">
        <v>2</v>
      </c>
      <c r="I34" s="51">
        <v>3</v>
      </c>
      <c r="J34" s="53">
        <f t="shared" si="1"/>
        <v>0.66666666666666663</v>
      </c>
      <c r="K34" s="51">
        <v>4</v>
      </c>
      <c r="L34" s="51">
        <v>22</v>
      </c>
      <c r="M34" s="51">
        <v>0</v>
      </c>
      <c r="N34" s="52">
        <v>8575950000000</v>
      </c>
      <c r="O34" s="53">
        <f t="shared" si="2"/>
        <v>29.779982890016118</v>
      </c>
    </row>
    <row r="35" spans="1:15" x14ac:dyDescent="0.25">
      <c r="A35" s="48">
        <v>33</v>
      </c>
      <c r="B35" s="67"/>
      <c r="C35" s="68"/>
      <c r="D35" s="51">
        <v>2022</v>
      </c>
      <c r="E35" s="52">
        <v>46043000000</v>
      </c>
      <c r="F35" s="52">
        <v>8968132000000</v>
      </c>
      <c r="G35" s="53">
        <f t="shared" ref="G35:G66" si="3">E35/F35</f>
        <v>5.1340680534140218E-3</v>
      </c>
      <c r="H35" s="51">
        <v>2</v>
      </c>
      <c r="I35" s="51">
        <v>3</v>
      </c>
      <c r="J35" s="53">
        <f t="shared" ref="J35:J66" si="4">H35/I35</f>
        <v>0.66666666666666663</v>
      </c>
      <c r="K35" s="51">
        <v>3</v>
      </c>
      <c r="L35" s="51">
        <v>21</v>
      </c>
      <c r="M35" s="51">
        <v>1</v>
      </c>
      <c r="N35" s="52">
        <v>8968132000000</v>
      </c>
      <c r="O35" s="53">
        <f t="shared" ref="O35:O66" si="5">LN(N35)</f>
        <v>29.824698520590974</v>
      </c>
    </row>
    <row r="36" spans="1:15" x14ac:dyDescent="0.25">
      <c r="A36" s="48">
        <v>34</v>
      </c>
      <c r="B36" s="66" t="s">
        <v>57</v>
      </c>
      <c r="C36" s="65" t="s">
        <v>58</v>
      </c>
      <c r="D36" s="70">
        <v>2020</v>
      </c>
      <c r="E36" s="52">
        <v>19376000000</v>
      </c>
      <c r="F36" s="52">
        <v>8437685000000</v>
      </c>
      <c r="G36" s="53">
        <f t="shared" si="3"/>
        <v>2.2963644648976585E-3</v>
      </c>
      <c r="H36" s="51">
        <v>2</v>
      </c>
      <c r="I36" s="51">
        <v>3</v>
      </c>
      <c r="J36" s="53">
        <f t="shared" si="4"/>
        <v>0.66666666666666663</v>
      </c>
      <c r="K36" s="51">
        <v>4</v>
      </c>
      <c r="L36" s="51">
        <v>5</v>
      </c>
      <c r="M36" s="51">
        <v>1</v>
      </c>
      <c r="N36" s="52">
        <v>8437685000000</v>
      </c>
      <c r="O36" s="53">
        <f t="shared" si="5"/>
        <v>29.763729097812753</v>
      </c>
    </row>
    <row r="37" spans="1:15" x14ac:dyDescent="0.25">
      <c r="A37" s="48">
        <v>35</v>
      </c>
      <c r="B37" s="66"/>
      <c r="C37" s="65"/>
      <c r="D37" s="51">
        <v>2021</v>
      </c>
      <c r="E37" s="52">
        <v>39748000000</v>
      </c>
      <c r="F37" s="52">
        <v>15055850000000</v>
      </c>
      <c r="G37" s="53">
        <f t="shared" si="3"/>
        <v>2.6400369291670681E-3</v>
      </c>
      <c r="H37" s="51">
        <v>2</v>
      </c>
      <c r="I37" s="51">
        <v>3</v>
      </c>
      <c r="J37" s="53">
        <f t="shared" si="4"/>
        <v>0.66666666666666663</v>
      </c>
      <c r="K37" s="51">
        <v>3</v>
      </c>
      <c r="L37" s="51">
        <v>7</v>
      </c>
      <c r="M37" s="51">
        <v>1</v>
      </c>
      <c r="N37" s="52">
        <v>15055850000000</v>
      </c>
      <c r="O37" s="53">
        <f t="shared" si="5"/>
        <v>30.342787735916417</v>
      </c>
    </row>
    <row r="38" spans="1:15" x14ac:dyDescent="0.25">
      <c r="A38" s="48">
        <v>36</v>
      </c>
      <c r="B38" s="67"/>
      <c r="C38" s="68"/>
      <c r="D38" s="51">
        <v>2022</v>
      </c>
      <c r="E38" s="52">
        <v>157048000000</v>
      </c>
      <c r="F38" s="52">
        <v>20552736000000</v>
      </c>
      <c r="G38" s="53">
        <f t="shared" si="3"/>
        <v>7.6412211006845997E-3</v>
      </c>
      <c r="H38" s="51">
        <v>2</v>
      </c>
      <c r="I38" s="51">
        <v>3</v>
      </c>
      <c r="J38" s="53">
        <f t="shared" si="4"/>
        <v>0.66666666666666663</v>
      </c>
      <c r="K38" s="51">
        <v>3</v>
      </c>
      <c r="L38" s="51">
        <v>7</v>
      </c>
      <c r="M38" s="51">
        <v>1</v>
      </c>
      <c r="N38" s="52">
        <v>20552736000000</v>
      </c>
      <c r="O38" s="53">
        <f t="shared" si="5"/>
        <v>30.654015186694753</v>
      </c>
    </row>
    <row r="39" spans="1:15" x14ac:dyDescent="0.25">
      <c r="A39" s="48">
        <v>37</v>
      </c>
      <c r="B39" s="66" t="s">
        <v>99</v>
      </c>
      <c r="C39" s="65" t="s">
        <v>100</v>
      </c>
      <c r="D39" s="70">
        <v>2020</v>
      </c>
      <c r="E39" s="52">
        <v>1689996000000</v>
      </c>
      <c r="F39" s="52">
        <v>140934002000000</v>
      </c>
      <c r="G39" s="53">
        <f t="shared" si="3"/>
        <v>1.1991400059724409E-2</v>
      </c>
      <c r="H39" s="51">
        <v>3</v>
      </c>
      <c r="I39" s="51">
        <v>5</v>
      </c>
      <c r="J39" s="53">
        <f t="shared" si="4"/>
        <v>0.6</v>
      </c>
      <c r="K39" s="51">
        <v>4</v>
      </c>
      <c r="L39" s="51">
        <v>190</v>
      </c>
      <c r="M39" s="51">
        <v>0</v>
      </c>
      <c r="N39" s="52">
        <v>140934002000000</v>
      </c>
      <c r="O39" s="53">
        <f t="shared" si="5"/>
        <v>32.579312825805339</v>
      </c>
    </row>
    <row r="40" spans="1:15" x14ac:dyDescent="0.25">
      <c r="A40" s="48">
        <v>38</v>
      </c>
      <c r="B40" s="66"/>
      <c r="C40" s="65"/>
      <c r="D40" s="51">
        <v>2021</v>
      </c>
      <c r="E40" s="52">
        <v>2018654000000</v>
      </c>
      <c r="F40" s="52">
        <v>158356097000000</v>
      </c>
      <c r="G40" s="53">
        <f t="shared" si="3"/>
        <v>1.274756096066197E-2</v>
      </c>
      <c r="H40" s="51">
        <v>3</v>
      </c>
      <c r="I40" s="51">
        <v>5</v>
      </c>
      <c r="J40" s="53">
        <f t="shared" si="4"/>
        <v>0.6</v>
      </c>
      <c r="K40" s="51">
        <v>3</v>
      </c>
      <c r="L40" s="51">
        <v>188</v>
      </c>
      <c r="M40" s="51">
        <v>0</v>
      </c>
      <c r="N40" s="52">
        <v>158356097000000</v>
      </c>
      <c r="O40" s="53">
        <f t="shared" si="5"/>
        <v>32.695867391487404</v>
      </c>
    </row>
    <row r="41" spans="1:15" x14ac:dyDescent="0.25">
      <c r="A41" s="48">
        <v>39</v>
      </c>
      <c r="B41" s="67"/>
      <c r="C41" s="68"/>
      <c r="D41" s="51">
        <v>2022</v>
      </c>
      <c r="E41" s="52">
        <v>2245282000000</v>
      </c>
      <c r="F41" s="52">
        <v>181241291000000</v>
      </c>
      <c r="G41" s="53">
        <f t="shared" si="3"/>
        <v>1.2388358014951461E-2</v>
      </c>
      <c r="H41" s="51">
        <v>4</v>
      </c>
      <c r="I41" s="51">
        <v>6</v>
      </c>
      <c r="J41" s="53">
        <f t="shared" si="4"/>
        <v>0.66666666666666663</v>
      </c>
      <c r="K41" s="51">
        <v>4</v>
      </c>
      <c r="L41" s="51">
        <v>190</v>
      </c>
      <c r="M41" s="51">
        <v>0</v>
      </c>
      <c r="N41" s="52">
        <v>181241291000000</v>
      </c>
      <c r="O41" s="53">
        <f t="shared" si="5"/>
        <v>32.830850358853738</v>
      </c>
    </row>
    <row r="42" spans="1:15" x14ac:dyDescent="0.25">
      <c r="A42" s="48">
        <v>40</v>
      </c>
      <c r="B42" s="66" t="s">
        <v>101</v>
      </c>
      <c r="C42" s="65" t="s">
        <v>102</v>
      </c>
      <c r="D42" s="70">
        <v>2020</v>
      </c>
      <c r="E42" s="52">
        <v>1488962000000</v>
      </c>
      <c r="F42" s="52">
        <v>83619452000000</v>
      </c>
      <c r="G42" s="53">
        <f t="shared" si="3"/>
        <v>1.7806407054664745E-2</v>
      </c>
      <c r="H42" s="51">
        <v>3</v>
      </c>
      <c r="I42" s="51">
        <v>6</v>
      </c>
      <c r="J42" s="53">
        <f t="shared" si="4"/>
        <v>0.5</v>
      </c>
      <c r="K42" s="51">
        <v>4</v>
      </c>
      <c r="L42" s="51">
        <v>63</v>
      </c>
      <c r="M42" s="51">
        <v>0</v>
      </c>
      <c r="N42" s="52">
        <v>83619452000000</v>
      </c>
      <c r="O42" s="53">
        <f t="shared" si="5"/>
        <v>32.057297288379381</v>
      </c>
    </row>
    <row r="43" spans="1:15" x14ac:dyDescent="0.25">
      <c r="A43" s="48">
        <v>41</v>
      </c>
      <c r="B43" s="66"/>
      <c r="C43" s="65"/>
      <c r="D43" s="51">
        <v>2021</v>
      </c>
      <c r="E43" s="52">
        <v>1523070000000</v>
      </c>
      <c r="F43" s="52">
        <v>100723330000000</v>
      </c>
      <c r="G43" s="53">
        <f t="shared" si="3"/>
        <v>1.5121322934815598E-2</v>
      </c>
      <c r="H43" s="51">
        <v>2</v>
      </c>
      <c r="I43" s="51">
        <v>3</v>
      </c>
      <c r="J43" s="53">
        <f t="shared" si="4"/>
        <v>0.66666666666666663</v>
      </c>
      <c r="K43" s="51">
        <v>4</v>
      </c>
      <c r="L43" s="51">
        <v>71</v>
      </c>
      <c r="M43" s="51">
        <v>0</v>
      </c>
      <c r="N43" s="52">
        <v>100723330000000</v>
      </c>
      <c r="O43" s="53">
        <f t="shared" si="5"/>
        <v>32.243398567072035</v>
      </c>
    </row>
    <row r="44" spans="1:15" x14ac:dyDescent="0.25">
      <c r="A44" s="48">
        <v>42</v>
      </c>
      <c r="B44" s="67"/>
      <c r="C44" s="68"/>
      <c r="D44" s="51">
        <v>2022</v>
      </c>
      <c r="E44" s="52">
        <v>1542824000000</v>
      </c>
      <c r="F44" s="52">
        <v>103031367000000</v>
      </c>
      <c r="G44" s="53">
        <f t="shared" si="3"/>
        <v>1.4974313599080948E-2</v>
      </c>
      <c r="H44" s="51">
        <v>3</v>
      </c>
      <c r="I44" s="51">
        <v>5</v>
      </c>
      <c r="J44" s="53">
        <f t="shared" si="4"/>
        <v>0.6</v>
      </c>
      <c r="K44" s="51">
        <v>4</v>
      </c>
      <c r="L44" s="51">
        <v>71</v>
      </c>
      <c r="M44" s="51">
        <v>0</v>
      </c>
      <c r="N44" s="52">
        <v>103031367000000</v>
      </c>
      <c r="O44" s="53">
        <f t="shared" si="5"/>
        <v>32.266054591777703</v>
      </c>
    </row>
    <row r="45" spans="1:15" x14ac:dyDescent="0.25">
      <c r="A45" s="48">
        <v>43</v>
      </c>
      <c r="B45" s="66" t="s">
        <v>67</v>
      </c>
      <c r="C45" s="65" t="s">
        <v>68</v>
      </c>
      <c r="D45" s="70">
        <v>2020</v>
      </c>
      <c r="E45" s="52">
        <v>66986471000</v>
      </c>
      <c r="F45" s="52">
        <v>10110519691000</v>
      </c>
      <c r="G45" s="53">
        <f t="shared" si="3"/>
        <v>6.6254231283114761E-3</v>
      </c>
      <c r="H45" s="51">
        <v>1</v>
      </c>
      <c r="I45" s="51">
        <v>2</v>
      </c>
      <c r="J45" s="53">
        <f t="shared" si="4"/>
        <v>0.5</v>
      </c>
      <c r="K45" s="51">
        <v>3</v>
      </c>
      <c r="L45" s="51">
        <v>1</v>
      </c>
      <c r="M45" s="51">
        <v>0</v>
      </c>
      <c r="N45" s="52">
        <v>10110519691000</v>
      </c>
      <c r="O45" s="53">
        <f t="shared" si="5"/>
        <v>29.944597551299548</v>
      </c>
    </row>
    <row r="46" spans="1:15" x14ac:dyDescent="0.25">
      <c r="A46" s="48">
        <v>44</v>
      </c>
      <c r="B46" s="66"/>
      <c r="C46" s="65"/>
      <c r="D46" s="51">
        <v>2021</v>
      </c>
      <c r="E46" s="52">
        <v>80162068000</v>
      </c>
      <c r="F46" s="52">
        <v>14234358584000</v>
      </c>
      <c r="G46" s="53">
        <f t="shared" si="3"/>
        <v>5.6315897570618631E-3</v>
      </c>
      <c r="H46" s="51">
        <v>1</v>
      </c>
      <c r="I46" s="51">
        <v>2</v>
      </c>
      <c r="J46" s="53">
        <f t="shared" si="4"/>
        <v>0.5</v>
      </c>
      <c r="K46" s="51">
        <v>3</v>
      </c>
      <c r="L46" s="51">
        <v>1</v>
      </c>
      <c r="M46" s="51">
        <v>0</v>
      </c>
      <c r="N46" s="52">
        <v>14234358584000</v>
      </c>
      <c r="O46" s="53">
        <f t="shared" si="5"/>
        <v>30.286679776563624</v>
      </c>
    </row>
    <row r="47" spans="1:15" x14ac:dyDescent="0.25">
      <c r="A47" s="48">
        <v>45</v>
      </c>
      <c r="B47" s="67"/>
      <c r="C47" s="72"/>
      <c r="D47" s="51">
        <v>2022</v>
      </c>
      <c r="E47" s="52">
        <v>114940964000</v>
      </c>
      <c r="F47" s="52">
        <v>14956302274000</v>
      </c>
      <c r="G47" s="53">
        <f t="shared" si="3"/>
        <v>7.6851190818611028E-3</v>
      </c>
      <c r="H47" s="51">
        <v>3</v>
      </c>
      <c r="I47" s="51">
        <v>5</v>
      </c>
      <c r="J47" s="53">
        <f t="shared" si="4"/>
        <v>0.6</v>
      </c>
      <c r="K47" s="51">
        <v>3</v>
      </c>
      <c r="L47" s="51">
        <v>1</v>
      </c>
      <c r="M47" s="51">
        <v>0</v>
      </c>
      <c r="N47" s="52">
        <v>14956302274000</v>
      </c>
      <c r="O47" s="53">
        <f t="shared" si="5"/>
        <v>30.336153883724442</v>
      </c>
    </row>
    <row r="48" spans="1:15" x14ac:dyDescent="0.25">
      <c r="A48" s="48">
        <v>46</v>
      </c>
      <c r="B48" s="66" t="s">
        <v>65</v>
      </c>
      <c r="C48" s="65" t="s">
        <v>66</v>
      </c>
      <c r="D48" s="70">
        <v>2020</v>
      </c>
      <c r="E48" s="52">
        <v>18398928000000</v>
      </c>
      <c r="F48" s="52">
        <v>1541964567000000</v>
      </c>
      <c r="G48" s="53">
        <f t="shared" si="3"/>
        <v>1.1932134105906468E-2</v>
      </c>
      <c r="H48" s="51">
        <v>5</v>
      </c>
      <c r="I48" s="51">
        <v>10</v>
      </c>
      <c r="J48" s="53">
        <f t="shared" si="4"/>
        <v>0.5</v>
      </c>
      <c r="K48" s="51">
        <v>7</v>
      </c>
      <c r="L48" s="51">
        <v>116</v>
      </c>
      <c r="M48" s="51">
        <v>1</v>
      </c>
      <c r="N48" s="52">
        <v>1541964567000000</v>
      </c>
      <c r="O48" s="53">
        <f t="shared" si="5"/>
        <v>34.971833691188586</v>
      </c>
    </row>
    <row r="49" spans="1:15" x14ac:dyDescent="0.25">
      <c r="A49" s="48">
        <v>47</v>
      </c>
      <c r="B49" s="66"/>
      <c r="C49" s="65"/>
      <c r="D49" s="51">
        <v>2021</v>
      </c>
      <c r="E49" s="52">
        <v>30551097000000</v>
      </c>
      <c r="F49" s="52">
        <v>1725611128000000</v>
      </c>
      <c r="G49" s="53">
        <f t="shared" si="3"/>
        <v>1.7704508567587308E-2</v>
      </c>
      <c r="H49" s="51">
        <v>5</v>
      </c>
      <c r="I49" s="51">
        <v>10</v>
      </c>
      <c r="J49" s="53">
        <f t="shared" si="4"/>
        <v>0.5</v>
      </c>
      <c r="K49" s="51">
        <v>7</v>
      </c>
      <c r="L49" s="51">
        <v>125</v>
      </c>
      <c r="M49" s="51">
        <v>1</v>
      </c>
      <c r="N49" s="52">
        <v>1725611128000000</v>
      </c>
      <c r="O49" s="53">
        <f t="shared" si="5"/>
        <v>35.08435765975414</v>
      </c>
    </row>
    <row r="50" spans="1:15" x14ac:dyDescent="0.25">
      <c r="A50" s="48">
        <v>48</v>
      </c>
      <c r="B50" s="67"/>
      <c r="C50" s="72"/>
      <c r="D50" s="51">
        <v>2022</v>
      </c>
      <c r="E50" s="52">
        <v>44952368000000</v>
      </c>
      <c r="F50" s="52">
        <v>1992544687000000</v>
      </c>
      <c r="G50" s="53">
        <f t="shared" si="3"/>
        <v>2.2560280978029579E-2</v>
      </c>
      <c r="H50" s="51">
        <v>5</v>
      </c>
      <c r="I50" s="51">
        <v>10</v>
      </c>
      <c r="J50" s="53">
        <f t="shared" si="4"/>
        <v>0.5</v>
      </c>
      <c r="K50" s="51">
        <v>7</v>
      </c>
      <c r="L50" s="51">
        <v>123</v>
      </c>
      <c r="M50" s="51">
        <v>1</v>
      </c>
      <c r="N50" s="52">
        <v>1992544687000000</v>
      </c>
      <c r="O50" s="53">
        <f t="shared" si="5"/>
        <v>35.228188953944937</v>
      </c>
    </row>
    <row r="51" spans="1:15" x14ac:dyDescent="0.25">
      <c r="A51" s="48">
        <v>49</v>
      </c>
      <c r="B51" s="66" t="s">
        <v>41</v>
      </c>
      <c r="C51" s="65" t="s">
        <v>42</v>
      </c>
      <c r="D51" s="70">
        <v>2020</v>
      </c>
      <c r="E51" s="52">
        <v>35053333152</v>
      </c>
      <c r="F51" s="52">
        <v>7634250985380</v>
      </c>
      <c r="G51" s="53">
        <f t="shared" si="3"/>
        <v>4.5915877299723329E-3</v>
      </c>
      <c r="H51" s="51">
        <v>2</v>
      </c>
      <c r="I51" s="51">
        <v>3</v>
      </c>
      <c r="J51" s="53">
        <f t="shared" si="4"/>
        <v>0.66666666666666663</v>
      </c>
      <c r="K51" s="51">
        <v>3</v>
      </c>
      <c r="L51" s="51">
        <v>3</v>
      </c>
      <c r="M51" s="51">
        <v>1</v>
      </c>
      <c r="N51" s="52">
        <v>7634250985380</v>
      </c>
      <c r="O51" s="53">
        <f t="shared" si="5"/>
        <v>29.663665947020544</v>
      </c>
    </row>
    <row r="52" spans="1:15" x14ac:dyDescent="0.25">
      <c r="A52" s="48">
        <v>50</v>
      </c>
      <c r="B52" s="66"/>
      <c r="C52" s="65"/>
      <c r="D52" s="51">
        <v>2021</v>
      </c>
      <c r="E52" s="52">
        <v>42675045867</v>
      </c>
      <c r="F52" s="52">
        <v>8664310151340</v>
      </c>
      <c r="G52" s="53">
        <f t="shared" si="3"/>
        <v>4.925382993174591E-3</v>
      </c>
      <c r="H52" s="51">
        <v>2</v>
      </c>
      <c r="I52" s="51">
        <v>3</v>
      </c>
      <c r="J52" s="53">
        <f t="shared" si="4"/>
        <v>0.66666666666666663</v>
      </c>
      <c r="K52" s="51">
        <v>3</v>
      </c>
      <c r="L52" s="51">
        <v>4</v>
      </c>
      <c r="M52" s="51">
        <v>1</v>
      </c>
      <c r="N52" s="52">
        <v>8664310151340</v>
      </c>
      <c r="O52" s="53">
        <f t="shared" si="5"/>
        <v>29.790233422694271</v>
      </c>
    </row>
    <row r="53" spans="1:15" x14ac:dyDescent="0.25">
      <c r="A53" s="48">
        <v>51</v>
      </c>
      <c r="B53" s="67"/>
      <c r="C53" s="72"/>
      <c r="D53" s="51">
        <v>2022</v>
      </c>
      <c r="E53" s="52">
        <v>38939042725</v>
      </c>
      <c r="F53" s="52">
        <v>8211291790399</v>
      </c>
      <c r="G53" s="53">
        <f t="shared" si="3"/>
        <v>4.7421336032083556E-3</v>
      </c>
      <c r="H53" s="51">
        <v>2</v>
      </c>
      <c r="I53" s="51">
        <v>4</v>
      </c>
      <c r="J53" s="53">
        <f t="shared" si="4"/>
        <v>0.5</v>
      </c>
      <c r="K53" s="51">
        <v>3</v>
      </c>
      <c r="L53" s="51">
        <v>6</v>
      </c>
      <c r="M53" s="51">
        <v>1</v>
      </c>
      <c r="N53" s="52">
        <v>8211291790399</v>
      </c>
      <c r="O53" s="53">
        <f t="shared" si="5"/>
        <v>29.736531370547844</v>
      </c>
    </row>
    <row r="54" spans="1:15" x14ac:dyDescent="0.25">
      <c r="A54" s="48">
        <v>52</v>
      </c>
      <c r="B54" s="66" t="s">
        <v>49</v>
      </c>
      <c r="C54" s="65" t="s">
        <v>50</v>
      </c>
      <c r="D54" s="70">
        <v>2020</v>
      </c>
      <c r="E54" s="52">
        <v>2011254000000</v>
      </c>
      <c r="F54" s="52">
        <v>280943605000000</v>
      </c>
      <c r="G54" s="53">
        <f t="shared" si="3"/>
        <v>7.1589242972802314E-3</v>
      </c>
      <c r="H54" s="51">
        <v>5</v>
      </c>
      <c r="I54" s="51">
        <v>9</v>
      </c>
      <c r="J54" s="53">
        <f t="shared" si="4"/>
        <v>0.55555555555555558</v>
      </c>
      <c r="K54" s="51">
        <v>6</v>
      </c>
      <c r="L54" s="51">
        <v>115</v>
      </c>
      <c r="M54" s="51">
        <v>1</v>
      </c>
      <c r="N54" s="52">
        <v>280943605000000</v>
      </c>
      <c r="O54" s="53">
        <f t="shared" si="5"/>
        <v>33.269175071170388</v>
      </c>
    </row>
    <row r="55" spans="1:15" x14ac:dyDescent="0.25">
      <c r="A55" s="48">
        <v>53</v>
      </c>
      <c r="B55" s="66"/>
      <c r="C55" s="65"/>
      <c r="D55" s="51">
        <v>2021</v>
      </c>
      <c r="E55" s="52">
        <v>4098604000000</v>
      </c>
      <c r="F55" s="52">
        <v>310786960000000</v>
      </c>
      <c r="G55" s="53">
        <f t="shared" si="3"/>
        <v>1.3187824868842631E-2</v>
      </c>
      <c r="H55" s="51">
        <v>3</v>
      </c>
      <c r="I55" s="51">
        <v>7</v>
      </c>
      <c r="J55" s="53">
        <f t="shared" si="4"/>
        <v>0.42857142857142855</v>
      </c>
      <c r="K55" s="51">
        <v>3</v>
      </c>
      <c r="L55" s="51">
        <v>112</v>
      </c>
      <c r="M55" s="51">
        <v>1</v>
      </c>
      <c r="N55" s="52">
        <v>310786960000000</v>
      </c>
      <c r="O55" s="53">
        <f t="shared" si="5"/>
        <v>33.370128777299897</v>
      </c>
    </row>
    <row r="56" spans="1:15" x14ac:dyDescent="0.25">
      <c r="A56" s="48">
        <v>54</v>
      </c>
      <c r="B56" s="67"/>
      <c r="C56" s="72"/>
      <c r="D56" s="51">
        <v>2022</v>
      </c>
      <c r="E56" s="52">
        <v>5096771000000</v>
      </c>
      <c r="F56" s="52">
        <v>306754299000000</v>
      </c>
      <c r="G56" s="53">
        <f t="shared" si="3"/>
        <v>1.6615157527099564E-2</v>
      </c>
      <c r="H56" s="51">
        <v>3</v>
      </c>
      <c r="I56" s="51">
        <v>6</v>
      </c>
      <c r="J56" s="53">
        <f t="shared" si="4"/>
        <v>0.5</v>
      </c>
      <c r="K56" s="51">
        <v>5</v>
      </c>
      <c r="L56" s="51">
        <v>109</v>
      </c>
      <c r="M56" s="51">
        <v>1</v>
      </c>
      <c r="N56" s="52">
        <v>306754299000000</v>
      </c>
      <c r="O56" s="53">
        <f t="shared" si="5"/>
        <v>33.357068214091292</v>
      </c>
    </row>
    <row r="57" spans="1:15" x14ac:dyDescent="0.25">
      <c r="A57" s="48">
        <v>55</v>
      </c>
      <c r="B57" s="66" t="s">
        <v>71</v>
      </c>
      <c r="C57" s="65" t="s">
        <v>72</v>
      </c>
      <c r="D57" s="70">
        <v>2020</v>
      </c>
      <c r="E57" s="52">
        <v>1284392000000</v>
      </c>
      <c r="F57" s="52">
        <v>173190035000000</v>
      </c>
      <c r="G57" s="53">
        <f t="shared" si="3"/>
        <v>7.4160848804031938E-3</v>
      </c>
      <c r="H57" s="51">
        <v>3</v>
      </c>
      <c r="I57" s="51">
        <v>6</v>
      </c>
      <c r="J57" s="53">
        <f t="shared" si="4"/>
        <v>0.5</v>
      </c>
      <c r="K57" s="51">
        <v>3</v>
      </c>
      <c r="L57" s="51">
        <v>72</v>
      </c>
      <c r="M57" s="51">
        <v>1</v>
      </c>
      <c r="N57" s="52">
        <v>173190035000000</v>
      </c>
      <c r="O57" s="53">
        <f t="shared" si="5"/>
        <v>32.78541057575967</v>
      </c>
    </row>
    <row r="58" spans="1:15" x14ac:dyDescent="0.25">
      <c r="A58" s="48">
        <v>56</v>
      </c>
      <c r="B58" s="66"/>
      <c r="C58" s="65"/>
      <c r="D58" s="51">
        <v>2021</v>
      </c>
      <c r="E58" s="52">
        <v>1700928000000</v>
      </c>
      <c r="F58" s="52">
        <v>168712977000000</v>
      </c>
      <c r="G58" s="53">
        <f t="shared" si="3"/>
        <v>1.0081785232205345E-2</v>
      </c>
      <c r="H58" s="51">
        <v>4</v>
      </c>
      <c r="I58" s="51">
        <v>7</v>
      </c>
      <c r="J58" s="53">
        <f t="shared" si="4"/>
        <v>0.5714285714285714</v>
      </c>
      <c r="K58" s="51">
        <v>5</v>
      </c>
      <c r="L58" s="51">
        <v>77</v>
      </c>
      <c r="M58" s="51">
        <v>1</v>
      </c>
      <c r="N58" s="52">
        <v>168712977000000</v>
      </c>
      <c r="O58" s="53">
        <f t="shared" si="5"/>
        <v>32.759220026054905</v>
      </c>
    </row>
    <row r="59" spans="1:15" x14ac:dyDescent="0.25">
      <c r="A59" s="48">
        <v>57</v>
      </c>
      <c r="B59" s="67"/>
      <c r="C59" s="72"/>
      <c r="D59" s="51">
        <v>2022</v>
      </c>
      <c r="E59" s="52">
        <v>1533211000000</v>
      </c>
      <c r="F59" s="52">
        <v>160813918000000</v>
      </c>
      <c r="G59" s="53">
        <f t="shared" si="3"/>
        <v>9.5340690598683126E-3</v>
      </c>
      <c r="H59" s="51">
        <v>4</v>
      </c>
      <c r="I59" s="51">
        <v>8</v>
      </c>
      <c r="J59" s="53">
        <f t="shared" si="4"/>
        <v>0.5</v>
      </c>
      <c r="K59" s="51">
        <v>5</v>
      </c>
      <c r="L59" s="51">
        <v>78</v>
      </c>
      <c r="M59" s="51">
        <v>1</v>
      </c>
      <c r="N59" s="52">
        <v>160813918000000</v>
      </c>
      <c r="O59" s="53">
        <f t="shared" si="5"/>
        <v>32.71126902365414</v>
      </c>
    </row>
    <row r="60" spans="1:15" x14ac:dyDescent="0.25">
      <c r="A60" s="48">
        <v>58</v>
      </c>
      <c r="B60" s="66" t="s">
        <v>103</v>
      </c>
      <c r="C60" s="65" t="s">
        <v>104</v>
      </c>
      <c r="D60" s="70">
        <v>2020</v>
      </c>
      <c r="E60" s="52">
        <v>721587000000</v>
      </c>
      <c r="F60" s="52">
        <v>197726097000000</v>
      </c>
      <c r="G60" s="53">
        <f t="shared" si="3"/>
        <v>3.6494272174906685E-3</v>
      </c>
      <c r="H60" s="51">
        <v>4</v>
      </c>
      <c r="I60" s="51">
        <v>8</v>
      </c>
      <c r="J60" s="53">
        <f t="shared" si="4"/>
        <v>0.5</v>
      </c>
      <c r="K60" s="51">
        <v>4</v>
      </c>
      <c r="L60" s="51">
        <v>77</v>
      </c>
      <c r="M60" s="51">
        <v>1</v>
      </c>
      <c r="N60" s="52">
        <v>197726097000000</v>
      </c>
      <c r="O60" s="53">
        <f t="shared" si="5"/>
        <v>32.917903840428387</v>
      </c>
    </row>
    <row r="61" spans="1:15" x14ac:dyDescent="0.25">
      <c r="A61" s="48">
        <v>59</v>
      </c>
      <c r="B61" s="66"/>
      <c r="C61" s="65"/>
      <c r="D61" s="51">
        <v>2021</v>
      </c>
      <c r="E61" s="52">
        <v>1231127000000</v>
      </c>
      <c r="F61" s="52">
        <v>234379042000000</v>
      </c>
      <c r="G61" s="53">
        <f t="shared" si="3"/>
        <v>5.2527179456600048E-3</v>
      </c>
      <c r="H61" s="51">
        <v>4</v>
      </c>
      <c r="I61" s="51">
        <v>7</v>
      </c>
      <c r="J61" s="53">
        <f t="shared" si="4"/>
        <v>0.5714285714285714</v>
      </c>
      <c r="K61" s="51">
        <v>4</v>
      </c>
      <c r="L61" s="51">
        <v>82</v>
      </c>
      <c r="M61" s="51">
        <v>1</v>
      </c>
      <c r="N61" s="52">
        <v>234379042000000</v>
      </c>
      <c r="O61" s="53">
        <f t="shared" si="5"/>
        <v>33.087960758371182</v>
      </c>
    </row>
    <row r="62" spans="1:15" x14ac:dyDescent="0.25">
      <c r="A62" s="48">
        <v>60</v>
      </c>
      <c r="B62" s="67"/>
      <c r="C62" s="72"/>
      <c r="D62" s="51">
        <v>2022</v>
      </c>
      <c r="E62" s="52">
        <v>2013413000000</v>
      </c>
      <c r="F62" s="52">
        <v>255112471000000</v>
      </c>
      <c r="G62" s="53">
        <f t="shared" si="3"/>
        <v>7.8922562746844317E-3</v>
      </c>
      <c r="H62" s="51">
        <v>4</v>
      </c>
      <c r="I62" s="51">
        <v>8</v>
      </c>
      <c r="J62" s="53">
        <f t="shared" si="4"/>
        <v>0.5</v>
      </c>
      <c r="K62" s="51">
        <v>4</v>
      </c>
      <c r="L62" s="51">
        <v>88</v>
      </c>
      <c r="M62" s="51">
        <v>1</v>
      </c>
      <c r="N62" s="52">
        <v>255112471000000</v>
      </c>
      <c r="O62" s="53">
        <f t="shared" si="5"/>
        <v>33.172725626592488</v>
      </c>
    </row>
    <row r="63" spans="1:15" x14ac:dyDescent="0.25">
      <c r="A63" s="48">
        <v>61</v>
      </c>
      <c r="B63" s="66" t="s">
        <v>113</v>
      </c>
      <c r="C63" s="65" t="s">
        <v>114</v>
      </c>
      <c r="D63" s="70">
        <v>2020</v>
      </c>
      <c r="E63" s="52">
        <v>2187649000000</v>
      </c>
      <c r="F63" s="52">
        <v>239581524000000</v>
      </c>
      <c r="G63" s="53">
        <f t="shared" si="3"/>
        <v>9.1311256539131115E-3</v>
      </c>
      <c r="H63" s="51">
        <v>1</v>
      </c>
      <c r="I63" s="51">
        <v>2</v>
      </c>
      <c r="J63" s="53">
        <f t="shared" si="4"/>
        <v>0.5</v>
      </c>
      <c r="K63" s="51">
        <v>4</v>
      </c>
      <c r="L63" s="51">
        <v>57</v>
      </c>
      <c r="M63" s="51">
        <v>1</v>
      </c>
      <c r="N63" s="52">
        <v>239581524000000</v>
      </c>
      <c r="O63" s="53">
        <f t="shared" si="5"/>
        <v>33.109914867343484</v>
      </c>
    </row>
    <row r="64" spans="1:15" x14ac:dyDescent="0.25">
      <c r="A64" s="48">
        <v>62</v>
      </c>
      <c r="B64" s="66"/>
      <c r="C64" s="65"/>
      <c r="D64" s="51">
        <v>2021</v>
      </c>
      <c r="E64" s="52">
        <v>3028205000000</v>
      </c>
      <c r="F64" s="52">
        <v>265289081000000</v>
      </c>
      <c r="G64" s="53">
        <f t="shared" si="3"/>
        <v>1.1414736666074846E-2</v>
      </c>
      <c r="H64" s="51">
        <v>5</v>
      </c>
      <c r="I64" s="51">
        <v>9</v>
      </c>
      <c r="J64" s="53">
        <f t="shared" si="4"/>
        <v>0.55555555555555558</v>
      </c>
      <c r="K64" s="51">
        <v>8</v>
      </c>
      <c r="L64" s="51">
        <v>134</v>
      </c>
      <c r="M64" s="51">
        <v>1</v>
      </c>
      <c r="N64" s="52">
        <v>265289081000000</v>
      </c>
      <c r="O64" s="53">
        <f t="shared" si="5"/>
        <v>33.211841219044715</v>
      </c>
    </row>
    <row r="65" spans="1:15" x14ac:dyDescent="0.25">
      <c r="A65" s="48">
        <v>63</v>
      </c>
      <c r="B65" s="67"/>
      <c r="C65" s="72"/>
      <c r="D65" s="51">
        <v>2022</v>
      </c>
      <c r="E65" s="52">
        <v>4260182000000</v>
      </c>
      <c r="F65" s="52">
        <v>305727438000000</v>
      </c>
      <c r="G65" s="53">
        <f t="shared" si="3"/>
        <v>1.3934575280089843E-2</v>
      </c>
      <c r="H65" s="51">
        <v>4</v>
      </c>
      <c r="I65" s="51">
        <v>9</v>
      </c>
      <c r="J65" s="53">
        <f t="shared" si="4"/>
        <v>0.44444444444444442</v>
      </c>
      <c r="K65" s="51">
        <v>6</v>
      </c>
      <c r="L65" s="51">
        <v>121</v>
      </c>
      <c r="M65" s="51">
        <v>1</v>
      </c>
      <c r="N65" s="52">
        <v>305727438000000</v>
      </c>
      <c r="O65" s="53">
        <f t="shared" si="5"/>
        <v>33.353715095459059</v>
      </c>
    </row>
    <row r="66" spans="1:15" x14ac:dyDescent="0.25">
      <c r="A66" s="48">
        <v>64</v>
      </c>
      <c r="B66" s="66" t="s">
        <v>111</v>
      </c>
      <c r="C66" s="65" t="s">
        <v>112</v>
      </c>
      <c r="D66" s="70">
        <v>2020</v>
      </c>
      <c r="E66" s="52">
        <v>118522000000</v>
      </c>
      <c r="F66" s="52">
        <v>44612045000000</v>
      </c>
      <c r="G66" s="53">
        <f t="shared" si="3"/>
        <v>2.6567264513429052E-3</v>
      </c>
      <c r="H66" s="51">
        <v>2</v>
      </c>
      <c r="I66" s="51">
        <v>3</v>
      </c>
      <c r="J66" s="53">
        <f t="shared" si="4"/>
        <v>0.66666666666666663</v>
      </c>
      <c r="K66" s="51">
        <v>3</v>
      </c>
      <c r="L66" s="51">
        <v>94</v>
      </c>
      <c r="M66" s="51">
        <v>0</v>
      </c>
      <c r="N66" s="52">
        <v>44612045000000</v>
      </c>
      <c r="O66" s="53">
        <f t="shared" si="5"/>
        <v>31.429025005757541</v>
      </c>
    </row>
    <row r="67" spans="1:15" x14ac:dyDescent="0.25">
      <c r="A67" s="48">
        <v>65</v>
      </c>
      <c r="B67" s="66"/>
      <c r="C67" s="65"/>
      <c r="D67" s="51">
        <v>2021</v>
      </c>
      <c r="E67" s="52">
        <v>127748000000</v>
      </c>
      <c r="F67" s="52">
        <v>52671981000000</v>
      </c>
      <c r="G67" s="53">
        <f t="shared" ref="G67:G98" si="6">E67/F67</f>
        <v>2.4253502065927613E-3</v>
      </c>
      <c r="H67" s="51">
        <v>2</v>
      </c>
      <c r="I67" s="51">
        <v>3</v>
      </c>
      <c r="J67" s="53">
        <f t="shared" ref="J67:J98" si="7">H67/I67</f>
        <v>0.66666666666666663</v>
      </c>
      <c r="K67" s="51">
        <v>3</v>
      </c>
      <c r="L67" s="51">
        <v>84</v>
      </c>
      <c r="M67" s="51">
        <v>0</v>
      </c>
      <c r="N67" s="52">
        <v>52671981000000</v>
      </c>
      <c r="O67" s="53">
        <f t="shared" ref="O67:O98" si="8">LN(N67)</f>
        <v>31.595104760260124</v>
      </c>
    </row>
    <row r="68" spans="1:15" x14ac:dyDescent="0.25">
      <c r="A68" s="48">
        <v>66</v>
      </c>
      <c r="B68" s="67"/>
      <c r="C68" s="72"/>
      <c r="D68" s="51">
        <v>2022</v>
      </c>
      <c r="E68" s="52">
        <v>221160000000</v>
      </c>
      <c r="F68" s="52">
        <v>47350601000000</v>
      </c>
      <c r="G68" s="53">
        <f t="shared" si="6"/>
        <v>4.6706904522711336E-3</v>
      </c>
      <c r="H68" s="51">
        <v>2</v>
      </c>
      <c r="I68" s="51">
        <v>3</v>
      </c>
      <c r="J68" s="53">
        <f t="shared" si="7"/>
        <v>0.66666666666666663</v>
      </c>
      <c r="K68" s="51">
        <v>3</v>
      </c>
      <c r="L68" s="51">
        <v>82</v>
      </c>
      <c r="M68" s="51">
        <v>0</v>
      </c>
      <c r="N68" s="52">
        <v>47350601000000</v>
      </c>
      <c r="O68" s="53">
        <f t="shared" si="8"/>
        <v>31.488600628193918</v>
      </c>
    </row>
    <row r="69" spans="1:15" x14ac:dyDescent="0.25">
      <c r="A69" s="48">
        <v>67</v>
      </c>
      <c r="B69" s="66" t="s">
        <v>39</v>
      </c>
      <c r="C69" s="65" t="s">
        <v>40</v>
      </c>
      <c r="D69" s="70">
        <v>2020</v>
      </c>
      <c r="E69" s="52">
        <v>2005677000000</v>
      </c>
      <c r="F69" s="52">
        <v>183165978000000</v>
      </c>
      <c r="G69" s="53">
        <f t="shared" si="6"/>
        <v>1.0950052088821867E-2</v>
      </c>
      <c r="H69" s="51">
        <v>3</v>
      </c>
      <c r="I69" s="51">
        <v>5</v>
      </c>
      <c r="J69" s="53">
        <f t="shared" si="7"/>
        <v>0.6</v>
      </c>
      <c r="K69" s="51">
        <v>4</v>
      </c>
      <c r="L69" s="51">
        <v>56</v>
      </c>
      <c r="M69" s="51">
        <v>0</v>
      </c>
      <c r="N69" s="52">
        <v>183165978000000</v>
      </c>
      <c r="O69" s="53">
        <f t="shared" si="8"/>
        <v>32.841413841315429</v>
      </c>
    </row>
    <row r="70" spans="1:15" x14ac:dyDescent="0.25">
      <c r="A70" s="48">
        <v>68</v>
      </c>
      <c r="B70" s="66"/>
      <c r="C70" s="65"/>
      <c r="D70" s="51">
        <v>2021</v>
      </c>
      <c r="E70" s="52">
        <v>3104215000000</v>
      </c>
      <c r="F70" s="52">
        <v>191917794000000</v>
      </c>
      <c r="G70" s="53">
        <f t="shared" si="6"/>
        <v>1.6174711762266297E-2</v>
      </c>
      <c r="H70" s="51">
        <v>3</v>
      </c>
      <c r="I70" s="51">
        <v>5</v>
      </c>
      <c r="J70" s="53">
        <f t="shared" si="7"/>
        <v>0.6</v>
      </c>
      <c r="K70" s="51">
        <v>4</v>
      </c>
      <c r="L70" s="51">
        <v>55</v>
      </c>
      <c r="M70" s="51">
        <v>0</v>
      </c>
      <c r="N70" s="52">
        <v>191917794000000</v>
      </c>
      <c r="O70" s="53">
        <f t="shared" si="8"/>
        <v>32.888088240021268</v>
      </c>
    </row>
    <row r="71" spans="1:15" x14ac:dyDescent="0.25">
      <c r="A71" s="48">
        <v>69</v>
      </c>
      <c r="B71" s="67"/>
      <c r="C71" s="72"/>
      <c r="D71" s="51">
        <v>2022</v>
      </c>
      <c r="E71" s="52">
        <v>3629564000000</v>
      </c>
      <c r="F71" s="52">
        <v>209169704000000</v>
      </c>
      <c r="G71" s="53">
        <f t="shared" si="6"/>
        <v>1.7352245237197448E-2</v>
      </c>
      <c r="H71" s="51">
        <v>3</v>
      </c>
      <c r="I71" s="51">
        <v>6</v>
      </c>
      <c r="J71" s="53">
        <f t="shared" si="7"/>
        <v>0.5</v>
      </c>
      <c r="K71" s="51">
        <v>4</v>
      </c>
      <c r="L71" s="51">
        <v>50</v>
      </c>
      <c r="M71" s="51">
        <v>0</v>
      </c>
      <c r="N71" s="52">
        <v>209169704000000</v>
      </c>
      <c r="O71" s="53">
        <f t="shared" si="8"/>
        <v>32.974167019276486</v>
      </c>
    </row>
    <row r="72" spans="1:15" x14ac:dyDescent="0.25">
      <c r="A72" s="48">
        <v>70</v>
      </c>
      <c r="B72" s="66" t="s">
        <v>37</v>
      </c>
      <c r="C72" s="65" t="s">
        <v>38</v>
      </c>
      <c r="D72" s="70">
        <v>2020</v>
      </c>
      <c r="E72" s="52">
        <v>854614000000</v>
      </c>
      <c r="F72" s="52">
        <v>16435005000000</v>
      </c>
      <c r="G72" s="53">
        <f t="shared" si="6"/>
        <v>5.1999619105683265E-2</v>
      </c>
      <c r="H72" s="51">
        <v>2</v>
      </c>
      <c r="I72" s="51">
        <v>4</v>
      </c>
      <c r="J72" s="53">
        <f t="shared" si="7"/>
        <v>0.5</v>
      </c>
      <c r="K72" s="51">
        <v>3</v>
      </c>
      <c r="L72" s="51">
        <v>21</v>
      </c>
      <c r="M72" s="51">
        <v>0</v>
      </c>
      <c r="N72" s="52">
        <v>16435005000000</v>
      </c>
      <c r="O72" s="53">
        <f t="shared" si="8"/>
        <v>30.430434627273463</v>
      </c>
    </row>
    <row r="73" spans="1:15" x14ac:dyDescent="0.25">
      <c r="A73" s="48">
        <v>71</v>
      </c>
      <c r="B73" s="66"/>
      <c r="C73" s="65"/>
      <c r="D73" s="51">
        <v>2021</v>
      </c>
      <c r="E73" s="52">
        <v>1465005000000</v>
      </c>
      <c r="F73" s="52">
        <v>18543856000000</v>
      </c>
      <c r="G73" s="53">
        <f t="shared" si="6"/>
        <v>7.9002177324931769E-2</v>
      </c>
      <c r="H73" s="51">
        <v>2</v>
      </c>
      <c r="I73" s="51">
        <v>4</v>
      </c>
      <c r="J73" s="53">
        <f t="shared" si="7"/>
        <v>0.5</v>
      </c>
      <c r="K73" s="51">
        <v>4</v>
      </c>
      <c r="L73" s="51">
        <v>44</v>
      </c>
      <c r="M73" s="51">
        <v>0</v>
      </c>
      <c r="N73" s="52">
        <v>18543856000000</v>
      </c>
      <c r="O73" s="53">
        <f t="shared" si="8"/>
        <v>30.551159637180866</v>
      </c>
    </row>
    <row r="74" spans="1:15" x14ac:dyDescent="0.25">
      <c r="A74" s="48">
        <v>72</v>
      </c>
      <c r="B74" s="67"/>
      <c r="C74" s="72"/>
      <c r="D74" s="51">
        <v>2022</v>
      </c>
      <c r="E74" s="52">
        <v>1779580000000</v>
      </c>
      <c r="F74" s="52">
        <v>21161976000000</v>
      </c>
      <c r="G74" s="53">
        <f t="shared" si="6"/>
        <v>8.4093281270142262E-2</v>
      </c>
      <c r="H74" s="51">
        <v>2</v>
      </c>
      <c r="I74" s="51">
        <v>4</v>
      </c>
      <c r="J74" s="53">
        <f t="shared" si="7"/>
        <v>0.5</v>
      </c>
      <c r="K74" s="51">
        <v>4</v>
      </c>
      <c r="L74" s="51">
        <v>45</v>
      </c>
      <c r="M74" s="51">
        <v>0</v>
      </c>
      <c r="N74" s="52">
        <v>21161976000000</v>
      </c>
      <c r="O74" s="53">
        <f t="shared" si="8"/>
        <v>30.683227102301569</v>
      </c>
    </row>
    <row r="75" spans="1:15" x14ac:dyDescent="0.25">
      <c r="A75" s="48">
        <v>73</v>
      </c>
      <c r="B75" s="66" t="s">
        <v>91</v>
      </c>
      <c r="C75" s="65" t="s">
        <v>92</v>
      </c>
      <c r="D75" s="70">
        <v>2020</v>
      </c>
      <c r="E75" s="52">
        <v>7875055863</v>
      </c>
      <c r="F75" s="52">
        <v>6275182366166</v>
      </c>
      <c r="G75" s="53">
        <f t="shared" si="6"/>
        <v>1.2549525102983562E-3</v>
      </c>
      <c r="H75" s="51">
        <v>2</v>
      </c>
      <c r="I75" s="51">
        <v>4</v>
      </c>
      <c r="J75" s="53">
        <f t="shared" si="7"/>
        <v>0.5</v>
      </c>
      <c r="K75" s="51">
        <v>4</v>
      </c>
      <c r="L75" s="51">
        <v>1</v>
      </c>
      <c r="M75" s="51">
        <v>0</v>
      </c>
      <c r="N75" s="52">
        <v>6275182366166</v>
      </c>
      <c r="O75" s="53">
        <f t="shared" si="8"/>
        <v>29.467623662861307</v>
      </c>
    </row>
    <row r="76" spans="1:15" x14ac:dyDescent="0.25">
      <c r="A76" s="48">
        <v>74</v>
      </c>
      <c r="B76" s="66"/>
      <c r="C76" s="65"/>
      <c r="D76" s="51">
        <v>2021</v>
      </c>
      <c r="E76" s="52">
        <v>17460307203</v>
      </c>
      <c r="F76" s="52">
        <v>7721344206381</v>
      </c>
      <c r="G76" s="53">
        <f t="shared" si="6"/>
        <v>2.2613040859609159E-3</v>
      </c>
      <c r="H76" s="51">
        <v>2</v>
      </c>
      <c r="I76" s="51">
        <v>3</v>
      </c>
      <c r="J76" s="53">
        <f t="shared" si="7"/>
        <v>0.66666666666666663</v>
      </c>
      <c r="K76" s="51">
        <v>4</v>
      </c>
      <c r="L76" s="51">
        <v>1</v>
      </c>
      <c r="M76" s="51">
        <v>0</v>
      </c>
      <c r="N76" s="52">
        <v>7721344206381</v>
      </c>
      <c r="O76" s="53">
        <f t="shared" si="8"/>
        <v>29.675009584805643</v>
      </c>
    </row>
    <row r="77" spans="1:15" x14ac:dyDescent="0.25">
      <c r="A77" s="48">
        <v>75</v>
      </c>
      <c r="B77" s="67"/>
      <c r="C77" s="72"/>
      <c r="D77" s="51">
        <v>2022</v>
      </c>
      <c r="E77" s="52">
        <v>13210181959</v>
      </c>
      <c r="F77" s="52">
        <v>10183411235537</v>
      </c>
      <c r="G77" s="53">
        <f t="shared" si="6"/>
        <v>1.2972256205170713E-3</v>
      </c>
      <c r="H77" s="51">
        <v>2</v>
      </c>
      <c r="I77" s="51">
        <v>3</v>
      </c>
      <c r="J77" s="53">
        <f t="shared" si="7"/>
        <v>0.66666666666666663</v>
      </c>
      <c r="K77" s="51">
        <v>4</v>
      </c>
      <c r="L77" s="51">
        <v>3</v>
      </c>
      <c r="M77" s="51">
        <v>0</v>
      </c>
      <c r="N77" s="52">
        <v>10183411235537</v>
      </c>
      <c r="O77" s="53">
        <f t="shared" si="8"/>
        <v>29.951781162819682</v>
      </c>
    </row>
    <row r="78" spans="1:15" x14ac:dyDescent="0.25">
      <c r="A78" s="48">
        <v>76</v>
      </c>
      <c r="B78" s="66" t="s">
        <v>79</v>
      </c>
      <c r="C78" s="65" t="s">
        <v>80</v>
      </c>
      <c r="D78" s="70">
        <v>2020</v>
      </c>
      <c r="E78" s="52">
        <v>108191656140</v>
      </c>
      <c r="F78" s="52">
        <v>21537936008109</v>
      </c>
      <c r="G78" s="53">
        <f t="shared" si="6"/>
        <v>5.0233066018612925E-3</v>
      </c>
      <c r="H78" s="51">
        <v>2</v>
      </c>
      <c r="I78" s="51">
        <v>3</v>
      </c>
      <c r="J78" s="53">
        <f t="shared" si="7"/>
        <v>0.66666666666666663</v>
      </c>
      <c r="K78" s="51">
        <v>3</v>
      </c>
      <c r="L78" s="51">
        <v>33</v>
      </c>
      <c r="M78" s="51">
        <v>0</v>
      </c>
      <c r="N78" s="52">
        <v>21537936008109</v>
      </c>
      <c r="O78" s="53">
        <f t="shared" si="8"/>
        <v>30.700836961715076</v>
      </c>
    </row>
    <row r="79" spans="1:15" x14ac:dyDescent="0.25">
      <c r="A79" s="48">
        <v>77</v>
      </c>
      <c r="B79" s="66"/>
      <c r="C79" s="65"/>
      <c r="D79" s="51">
        <v>2021</v>
      </c>
      <c r="E79" s="52">
        <v>213129172158</v>
      </c>
      <c r="F79" s="52">
        <v>23203123481350</v>
      </c>
      <c r="G79" s="53">
        <f t="shared" si="6"/>
        <v>9.1853655965459594E-3</v>
      </c>
      <c r="H79" s="51">
        <v>2</v>
      </c>
      <c r="I79" s="51">
        <v>3</v>
      </c>
      <c r="J79" s="53">
        <f t="shared" si="7"/>
        <v>0.66666666666666663</v>
      </c>
      <c r="K79" s="51">
        <v>3</v>
      </c>
      <c r="L79" s="51">
        <v>34</v>
      </c>
      <c r="M79" s="51">
        <v>0</v>
      </c>
      <c r="N79" s="52">
        <v>23203123481350</v>
      </c>
      <c r="O79" s="53">
        <f t="shared" si="8"/>
        <v>30.775308018355439</v>
      </c>
    </row>
    <row r="80" spans="1:15" x14ac:dyDescent="0.25">
      <c r="A80" s="48">
        <v>78</v>
      </c>
      <c r="B80" s="67"/>
      <c r="C80" s="72"/>
      <c r="D80" s="51">
        <v>2022</v>
      </c>
      <c r="E80" s="52">
        <v>304602238519</v>
      </c>
      <c r="F80" s="52">
        <v>21271327194429</v>
      </c>
      <c r="G80" s="53">
        <f t="shared" si="6"/>
        <v>1.4319851118588214E-2</v>
      </c>
      <c r="H80" s="51">
        <v>2</v>
      </c>
      <c r="I80" s="51">
        <v>3</v>
      </c>
      <c r="J80" s="53">
        <f t="shared" si="7"/>
        <v>0.66666666666666663</v>
      </c>
      <c r="K80" s="51">
        <v>3</v>
      </c>
      <c r="L80" s="51">
        <v>36</v>
      </c>
      <c r="M80" s="51">
        <v>0</v>
      </c>
      <c r="N80" s="52">
        <v>21271327194429</v>
      </c>
      <c r="O80" s="53">
        <f t="shared" si="8"/>
        <v>30.688381140675435</v>
      </c>
    </row>
    <row r="81" spans="1:15" x14ac:dyDescent="0.25">
      <c r="A81" s="48">
        <v>79</v>
      </c>
      <c r="B81" s="66" t="s">
        <v>69</v>
      </c>
      <c r="C81" s="65" t="s">
        <v>70</v>
      </c>
      <c r="D81" s="70">
        <v>2020</v>
      </c>
      <c r="E81" s="52">
        <v>64164000000</v>
      </c>
      <c r="F81" s="52">
        <v>92518025000000</v>
      </c>
      <c r="G81" s="53">
        <f t="shared" si="6"/>
        <v>6.9352972028964089E-4</v>
      </c>
      <c r="H81" s="51">
        <v>3</v>
      </c>
      <c r="I81" s="51">
        <v>6</v>
      </c>
      <c r="J81" s="53">
        <f t="shared" si="7"/>
        <v>0.5</v>
      </c>
      <c r="K81" s="51">
        <v>3</v>
      </c>
      <c r="L81" s="51">
        <v>199</v>
      </c>
      <c r="M81" s="51">
        <v>0</v>
      </c>
      <c r="N81" s="52">
        <v>92518025000000</v>
      </c>
      <c r="O81" s="53">
        <f t="shared" si="8"/>
        <v>32.158424606328104</v>
      </c>
    </row>
    <row r="82" spans="1:15" x14ac:dyDescent="0.25">
      <c r="A82" s="48">
        <v>80</v>
      </c>
      <c r="B82" s="66"/>
      <c r="C82" s="65"/>
      <c r="D82" s="51">
        <v>2021</v>
      </c>
      <c r="E82" s="52">
        <v>44127000000</v>
      </c>
      <c r="F82" s="52">
        <v>119104185000000</v>
      </c>
      <c r="G82" s="53">
        <f t="shared" si="6"/>
        <v>3.7049075983350206E-4</v>
      </c>
      <c r="H82" s="51">
        <v>1</v>
      </c>
      <c r="I82" s="51">
        <v>3</v>
      </c>
      <c r="J82" s="53">
        <f t="shared" si="7"/>
        <v>0.33333333333333331</v>
      </c>
      <c r="K82" s="51">
        <v>3</v>
      </c>
      <c r="L82" s="51">
        <v>190</v>
      </c>
      <c r="M82" s="51">
        <v>0</v>
      </c>
      <c r="N82" s="52">
        <v>119104185000000</v>
      </c>
      <c r="O82" s="53">
        <f t="shared" si="8"/>
        <v>32.4110197302115</v>
      </c>
    </row>
    <row r="83" spans="1:15" x14ac:dyDescent="0.25">
      <c r="A83" s="48">
        <v>81</v>
      </c>
      <c r="B83" s="67"/>
      <c r="C83" s="72"/>
      <c r="D83" s="51">
        <v>2022</v>
      </c>
      <c r="E83" s="52">
        <v>25997000000</v>
      </c>
      <c r="F83" s="52">
        <v>135382812000000</v>
      </c>
      <c r="G83" s="53">
        <f t="shared" si="6"/>
        <v>1.9202585332619624E-4</v>
      </c>
      <c r="H83" s="51">
        <v>1</v>
      </c>
      <c r="I83" s="51">
        <v>3</v>
      </c>
      <c r="J83" s="53">
        <f t="shared" si="7"/>
        <v>0.33333333333333331</v>
      </c>
      <c r="K83" s="51">
        <v>3</v>
      </c>
      <c r="L83" s="51">
        <v>167</v>
      </c>
      <c r="M83" s="51">
        <v>0</v>
      </c>
      <c r="N83" s="52">
        <v>135382812000000</v>
      </c>
      <c r="O83" s="53">
        <f t="shared" si="8"/>
        <v>32.539127525955948</v>
      </c>
    </row>
    <row r="84" spans="1:15" x14ac:dyDescent="0.25">
      <c r="A84" s="48">
        <v>82</v>
      </c>
      <c r="B84" s="66" t="s">
        <v>73</v>
      </c>
      <c r="C84" s="65" t="s">
        <v>74</v>
      </c>
      <c r="D84" s="70">
        <v>2020</v>
      </c>
      <c r="E84" s="52">
        <v>3008311000000</v>
      </c>
      <c r="F84" s="52">
        <v>112202653000000</v>
      </c>
      <c r="G84" s="53">
        <f t="shared" si="6"/>
        <v>2.6811407035090339E-2</v>
      </c>
      <c r="H84" s="51">
        <v>3</v>
      </c>
      <c r="I84" s="51">
        <v>5</v>
      </c>
      <c r="J84" s="53">
        <f t="shared" si="7"/>
        <v>0.6</v>
      </c>
      <c r="K84" s="51">
        <v>3</v>
      </c>
      <c r="L84" s="51">
        <v>40</v>
      </c>
      <c r="M84" s="51">
        <v>0</v>
      </c>
      <c r="N84" s="52">
        <v>112202653000000</v>
      </c>
      <c r="O84" s="53">
        <f t="shared" si="8"/>
        <v>32.351327754013894</v>
      </c>
    </row>
    <row r="85" spans="1:15" x14ac:dyDescent="0.25">
      <c r="A85" s="48">
        <v>83</v>
      </c>
      <c r="B85" s="66"/>
      <c r="C85" s="65"/>
      <c r="D85" s="51">
        <v>2021</v>
      </c>
      <c r="E85" s="52">
        <v>4008051000000</v>
      </c>
      <c r="F85" s="52">
        <v>132879390000000</v>
      </c>
      <c r="G85" s="53">
        <f t="shared" si="6"/>
        <v>3.0163074950900964E-2</v>
      </c>
      <c r="H85" s="51">
        <v>3</v>
      </c>
      <c r="I85" s="51">
        <v>5</v>
      </c>
      <c r="J85" s="53">
        <f t="shared" si="7"/>
        <v>0.6</v>
      </c>
      <c r="K85" s="51">
        <v>3</v>
      </c>
      <c r="L85" s="51">
        <v>41</v>
      </c>
      <c r="M85" s="51">
        <v>0</v>
      </c>
      <c r="N85" s="52">
        <v>132879390000000</v>
      </c>
      <c r="O85" s="53">
        <f t="shared" si="8"/>
        <v>32.52046299061498</v>
      </c>
    </row>
    <row r="86" spans="1:15" x14ac:dyDescent="0.25">
      <c r="A86" s="48">
        <v>84</v>
      </c>
      <c r="B86" s="67"/>
      <c r="C86" s="72"/>
      <c r="D86" s="51">
        <v>2022</v>
      </c>
      <c r="E86" s="52">
        <v>4052678000000</v>
      </c>
      <c r="F86" s="52">
        <v>141750449000000</v>
      </c>
      <c r="G86" s="53">
        <f t="shared" si="6"/>
        <v>2.8590230426712791E-2</v>
      </c>
      <c r="H86" s="51">
        <v>2</v>
      </c>
      <c r="I86" s="51">
        <v>4</v>
      </c>
      <c r="J86" s="53">
        <f t="shared" si="7"/>
        <v>0.5</v>
      </c>
      <c r="K86" s="51">
        <v>3</v>
      </c>
      <c r="L86" s="51">
        <v>42</v>
      </c>
      <c r="M86" s="51">
        <v>0</v>
      </c>
      <c r="N86" s="52">
        <v>141750449000000</v>
      </c>
      <c r="O86" s="53">
        <f t="shared" si="8"/>
        <v>32.585089226079894</v>
      </c>
    </row>
    <row r="87" spans="1:15" x14ac:dyDescent="0.25">
      <c r="A87" s="48">
        <v>85</v>
      </c>
      <c r="B87" s="66" t="s">
        <v>87</v>
      </c>
      <c r="C87" s="65" t="s">
        <v>88</v>
      </c>
      <c r="D87" s="70">
        <v>2020</v>
      </c>
      <c r="E87" s="52">
        <v>2101671000000</v>
      </c>
      <c r="F87" s="52">
        <v>206297200000000</v>
      </c>
      <c r="G87" s="53">
        <f t="shared" si="6"/>
        <v>1.0187588585787883E-2</v>
      </c>
      <c r="H87" s="51">
        <v>5</v>
      </c>
      <c r="I87" s="51">
        <v>8</v>
      </c>
      <c r="J87" s="53">
        <f t="shared" si="7"/>
        <v>0.625</v>
      </c>
      <c r="K87" s="51">
        <v>4</v>
      </c>
      <c r="L87" s="51">
        <v>8</v>
      </c>
      <c r="M87" s="51">
        <v>1</v>
      </c>
      <c r="N87" s="52">
        <v>206297200000000</v>
      </c>
      <c r="O87" s="53">
        <f t="shared" si="8"/>
        <v>32.960338963446368</v>
      </c>
    </row>
    <row r="88" spans="1:15" x14ac:dyDescent="0.25">
      <c r="A88" s="48">
        <v>86</v>
      </c>
      <c r="B88" s="66"/>
      <c r="C88" s="65"/>
      <c r="D88" s="51">
        <v>2021</v>
      </c>
      <c r="E88" s="52">
        <v>2519619000000</v>
      </c>
      <c r="F88" s="52">
        <v>214395608000000</v>
      </c>
      <c r="G88" s="53">
        <f t="shared" si="6"/>
        <v>1.1752195035637111E-2</v>
      </c>
      <c r="H88" s="51">
        <v>5</v>
      </c>
      <c r="I88" s="51">
        <v>8</v>
      </c>
      <c r="J88" s="53">
        <f t="shared" si="7"/>
        <v>0.625</v>
      </c>
      <c r="K88" s="51">
        <v>4</v>
      </c>
      <c r="L88" s="51">
        <v>53</v>
      </c>
      <c r="M88" s="51">
        <v>1</v>
      </c>
      <c r="N88" s="52">
        <v>214395608000000</v>
      </c>
      <c r="O88" s="53">
        <f t="shared" si="8"/>
        <v>32.998844059840749</v>
      </c>
    </row>
    <row r="89" spans="1:15" x14ac:dyDescent="0.25">
      <c r="A89" s="48">
        <v>87</v>
      </c>
      <c r="B89" s="67"/>
      <c r="C89" s="72"/>
      <c r="D89" s="51">
        <v>2022</v>
      </c>
      <c r="E89" s="52">
        <v>3326930000000</v>
      </c>
      <c r="F89" s="52">
        <v>238498560000000</v>
      </c>
      <c r="G89" s="53">
        <f t="shared" si="6"/>
        <v>1.3949476256795847E-2</v>
      </c>
      <c r="H89" s="51">
        <v>4</v>
      </c>
      <c r="I89" s="51">
        <v>8</v>
      </c>
      <c r="J89" s="53">
        <f t="shared" si="7"/>
        <v>0.5</v>
      </c>
      <c r="K89" s="51">
        <v>3</v>
      </c>
      <c r="L89" s="51">
        <v>46</v>
      </c>
      <c r="M89" s="51">
        <v>1</v>
      </c>
      <c r="N89" s="52">
        <v>238498560000000</v>
      </c>
      <c r="O89" s="53">
        <f t="shared" si="8"/>
        <v>33.10538438850287</v>
      </c>
    </row>
    <row r="90" spans="1:15" x14ac:dyDescent="0.25">
      <c r="A90" s="48">
        <v>88</v>
      </c>
      <c r="B90" s="66" t="s">
        <v>81</v>
      </c>
      <c r="C90" s="65" t="s">
        <v>82</v>
      </c>
      <c r="D90" s="70">
        <v>2020</v>
      </c>
      <c r="E90" s="52">
        <v>53607000000</v>
      </c>
      <c r="F90" s="52">
        <v>13737934000000</v>
      </c>
      <c r="G90" s="53">
        <f t="shared" si="6"/>
        <v>3.9021151215313742E-3</v>
      </c>
      <c r="H90" s="51">
        <v>3</v>
      </c>
      <c r="I90" s="51">
        <v>3</v>
      </c>
      <c r="J90" s="53">
        <f t="shared" si="7"/>
        <v>1</v>
      </c>
      <c r="K90" s="51">
        <v>5</v>
      </c>
      <c r="L90" s="51">
        <v>1</v>
      </c>
      <c r="M90" s="51">
        <v>0</v>
      </c>
      <c r="N90" s="52">
        <v>13737934000000</v>
      </c>
      <c r="O90" s="53">
        <f t="shared" si="8"/>
        <v>30.251182027515949</v>
      </c>
    </row>
    <row r="91" spans="1:15" x14ac:dyDescent="0.25">
      <c r="A91" s="48">
        <v>89</v>
      </c>
      <c r="B91" s="66"/>
      <c r="C91" s="65"/>
      <c r="D91" s="51">
        <v>2021</v>
      </c>
      <c r="E91" s="52">
        <v>64186000000</v>
      </c>
      <c r="F91" s="52">
        <v>20742643000000</v>
      </c>
      <c r="G91" s="53">
        <f t="shared" si="6"/>
        <v>3.0943983367982568E-3</v>
      </c>
      <c r="H91" s="51">
        <v>3</v>
      </c>
      <c r="I91" s="51">
        <v>3</v>
      </c>
      <c r="J91" s="53">
        <f t="shared" si="7"/>
        <v>1</v>
      </c>
      <c r="K91" s="51">
        <v>5</v>
      </c>
      <c r="L91" s="51">
        <v>1</v>
      </c>
      <c r="M91" s="51">
        <v>0</v>
      </c>
      <c r="N91" s="52">
        <v>20742643000000</v>
      </c>
      <c r="O91" s="53">
        <f t="shared" si="8"/>
        <v>30.663212745519182</v>
      </c>
    </row>
    <row r="92" spans="1:15" x14ac:dyDescent="0.25">
      <c r="A92" s="48">
        <v>90</v>
      </c>
      <c r="B92" s="67"/>
      <c r="C92" s="72"/>
      <c r="D92" s="51">
        <v>2022</v>
      </c>
      <c r="E92" s="52">
        <v>103845000000</v>
      </c>
      <c r="F92" s="52">
        <v>22116366000000</v>
      </c>
      <c r="G92" s="53">
        <f t="shared" si="6"/>
        <v>4.6953916389338105E-3</v>
      </c>
      <c r="H92" s="51">
        <v>3</v>
      </c>
      <c r="I92" s="51">
        <v>3</v>
      </c>
      <c r="J92" s="53">
        <f t="shared" si="7"/>
        <v>1</v>
      </c>
      <c r="K92" s="51">
        <v>5</v>
      </c>
      <c r="L92" s="51">
        <v>1</v>
      </c>
      <c r="M92" s="51">
        <v>0</v>
      </c>
      <c r="N92" s="52">
        <v>22116366000000</v>
      </c>
      <c r="O92" s="53">
        <f t="shared" si="8"/>
        <v>30.727338993372019</v>
      </c>
    </row>
    <row r="93" spans="1:15" x14ac:dyDescent="0.25">
      <c r="A93" s="48">
        <v>91</v>
      </c>
      <c r="B93" s="66" t="s">
        <v>93</v>
      </c>
      <c r="C93" s="65" t="s">
        <v>94</v>
      </c>
      <c r="D93" s="70">
        <v>2020</v>
      </c>
      <c r="E93" s="52">
        <v>2039328000000</v>
      </c>
      <c r="F93" s="52">
        <v>32381721000000</v>
      </c>
      <c r="G93" s="53">
        <f t="shared" si="6"/>
        <v>6.2977752170738546E-2</v>
      </c>
      <c r="H93" s="51">
        <v>1</v>
      </c>
      <c r="I93" s="51">
        <v>3</v>
      </c>
      <c r="J93" s="53">
        <f t="shared" si="7"/>
        <v>0.33333333333333331</v>
      </c>
      <c r="K93" s="51">
        <v>3</v>
      </c>
      <c r="L93" s="51">
        <v>1</v>
      </c>
      <c r="M93" s="51">
        <v>0</v>
      </c>
      <c r="N93" s="52">
        <v>32381721000000</v>
      </c>
      <c r="O93" s="53">
        <f t="shared" si="8"/>
        <v>31.108615212858272</v>
      </c>
    </row>
    <row r="94" spans="1:15" x14ac:dyDescent="0.25">
      <c r="A94" s="48">
        <v>92</v>
      </c>
      <c r="B94" s="66"/>
      <c r="C94" s="65"/>
      <c r="D94" s="51">
        <v>2021</v>
      </c>
      <c r="E94" s="52">
        <v>1496356000000</v>
      </c>
      <c r="F94" s="52">
        <v>33192581000000</v>
      </c>
      <c r="G94" s="53">
        <f t="shared" si="6"/>
        <v>4.5081037837943365E-2</v>
      </c>
      <c r="H94" s="51">
        <v>1</v>
      </c>
      <c r="I94" s="51">
        <v>4</v>
      </c>
      <c r="J94" s="53">
        <f t="shared" si="7"/>
        <v>0.25</v>
      </c>
      <c r="K94" s="51">
        <v>3</v>
      </c>
      <c r="L94" s="51">
        <v>1</v>
      </c>
      <c r="M94" s="51">
        <v>0</v>
      </c>
      <c r="N94" s="52">
        <v>33192581000000</v>
      </c>
      <c r="O94" s="53">
        <f t="shared" si="8"/>
        <v>31.133347503023803</v>
      </c>
    </row>
    <row r="95" spans="1:15" x14ac:dyDescent="0.25">
      <c r="A95" s="48">
        <v>93</v>
      </c>
      <c r="B95" s="67"/>
      <c r="C95" s="72"/>
      <c r="D95" s="51">
        <v>2022</v>
      </c>
      <c r="E95" s="52">
        <v>1984849000000</v>
      </c>
      <c r="F95" s="52">
        <v>33868608000000</v>
      </c>
      <c r="G95" s="53">
        <f t="shared" si="6"/>
        <v>5.8604386693424187E-2</v>
      </c>
      <c r="H95" s="51">
        <v>1</v>
      </c>
      <c r="I95" s="51">
        <v>3</v>
      </c>
      <c r="J95" s="53">
        <f t="shared" si="7"/>
        <v>0.33333333333333331</v>
      </c>
      <c r="K95" s="51">
        <v>3</v>
      </c>
      <c r="L95" s="51">
        <v>1</v>
      </c>
      <c r="M95" s="51">
        <v>0</v>
      </c>
      <c r="N95" s="52">
        <v>33868608000000</v>
      </c>
      <c r="O95" s="53">
        <f t="shared" si="8"/>
        <v>31.153509683596575</v>
      </c>
    </row>
    <row r="96" spans="1:15" x14ac:dyDescent="0.25">
      <c r="A96" s="48">
        <v>94</v>
      </c>
      <c r="B96" s="66" t="s">
        <v>119</v>
      </c>
      <c r="C96" s="65" t="s">
        <v>120</v>
      </c>
      <c r="D96" s="70">
        <v>2020</v>
      </c>
      <c r="E96" s="52">
        <v>536001000000</v>
      </c>
      <c r="F96" s="52">
        <v>38053939000000</v>
      </c>
      <c r="G96" s="53">
        <f t="shared" si="6"/>
        <v>1.4085296137148904E-2</v>
      </c>
      <c r="H96" s="51">
        <v>3</v>
      </c>
      <c r="I96" s="51">
        <v>4</v>
      </c>
      <c r="J96" s="53">
        <f t="shared" si="7"/>
        <v>0.75</v>
      </c>
      <c r="K96" s="51">
        <v>5</v>
      </c>
      <c r="L96" s="51">
        <v>35</v>
      </c>
      <c r="M96" s="51">
        <v>1</v>
      </c>
      <c r="N96" s="52">
        <v>38053939000000</v>
      </c>
      <c r="O96" s="53">
        <f t="shared" si="8"/>
        <v>31.270025716560241</v>
      </c>
    </row>
    <row r="97" spans="1:15" x14ac:dyDescent="0.25">
      <c r="A97" s="48">
        <v>95</v>
      </c>
      <c r="B97" s="66"/>
      <c r="C97" s="65"/>
      <c r="D97" s="51">
        <v>2021</v>
      </c>
      <c r="E97" s="52">
        <v>629168000000</v>
      </c>
      <c r="F97" s="52">
        <v>43801571000000</v>
      </c>
      <c r="G97" s="53">
        <f t="shared" si="6"/>
        <v>1.4364051006298381E-2</v>
      </c>
      <c r="H97" s="51">
        <v>2</v>
      </c>
      <c r="I97" s="51">
        <v>3</v>
      </c>
      <c r="J97" s="53">
        <f t="shared" si="7"/>
        <v>0.66666666666666663</v>
      </c>
      <c r="K97" s="51">
        <v>4</v>
      </c>
      <c r="L97" s="51">
        <v>33</v>
      </c>
      <c r="M97" s="51">
        <v>0</v>
      </c>
      <c r="N97" s="52">
        <v>43801571000000</v>
      </c>
      <c r="O97" s="53">
        <f t="shared" si="8"/>
        <v>31.410690800247632</v>
      </c>
    </row>
    <row r="98" spans="1:15" x14ac:dyDescent="0.25">
      <c r="A98" s="48">
        <v>96</v>
      </c>
      <c r="B98" s="67"/>
      <c r="C98" s="72"/>
      <c r="D98" s="51">
        <v>2022</v>
      </c>
      <c r="E98" s="52">
        <v>860571000000</v>
      </c>
      <c r="F98" s="52">
        <v>51499424000000</v>
      </c>
      <c r="G98" s="53">
        <f t="shared" si="6"/>
        <v>1.6710303400674927E-2</v>
      </c>
      <c r="H98" s="51">
        <v>3</v>
      </c>
      <c r="I98" s="51">
        <v>4</v>
      </c>
      <c r="J98" s="53">
        <f t="shared" si="7"/>
        <v>0.75</v>
      </c>
      <c r="K98" s="51">
        <v>4</v>
      </c>
      <c r="L98" s="51">
        <v>39</v>
      </c>
      <c r="M98" s="51">
        <v>0</v>
      </c>
      <c r="N98" s="52">
        <v>51499424000000</v>
      </c>
      <c r="O98" s="53">
        <f t="shared" si="8"/>
        <v>31.572591739069672</v>
      </c>
    </row>
  </sheetData>
  <mergeCells count="7">
    <mergeCell ref="N1:O1"/>
    <mergeCell ref="A1:A2"/>
    <mergeCell ref="B1:B2"/>
    <mergeCell ref="C1:C2"/>
    <mergeCell ref="D1:D2"/>
    <mergeCell ref="E1:G1"/>
    <mergeCell ref="H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D1999-A0A1-4E62-B403-8A95C39CA15E}">
  <dimension ref="A1:J98"/>
  <sheetViews>
    <sheetView topLeftCell="A66" zoomScale="85" zoomScaleNormal="85" workbookViewId="0">
      <selection activeCell="L12" sqref="L12"/>
    </sheetView>
  </sheetViews>
  <sheetFormatPr defaultRowHeight="13.8" x14ac:dyDescent="0.25"/>
  <cols>
    <col min="1" max="1" width="3.5546875" style="26" bestFit="1" customWidth="1"/>
    <col min="2" max="2" width="7" style="26" bestFit="1" customWidth="1"/>
    <col min="3" max="3" width="34.21875" style="26" bestFit="1" customWidth="1"/>
    <col min="4" max="4" width="6.5546875" style="26" bestFit="1" customWidth="1"/>
    <col min="5" max="5" width="12" style="33" bestFit="1" customWidth="1"/>
    <col min="6" max="6" width="6.88671875" style="8" bestFit="1" customWidth="1"/>
    <col min="7" max="7" width="6.109375" style="8" bestFit="1" customWidth="1"/>
    <col min="8" max="8" width="8.109375" style="8" bestFit="1" customWidth="1"/>
    <col min="9" max="9" width="12" style="33" bestFit="1" customWidth="1"/>
    <col min="10" max="10" width="19" style="33" bestFit="1" customWidth="1"/>
    <col min="11" max="16384" width="8.88671875" style="26"/>
  </cols>
  <sheetData>
    <row r="1" spans="1:10" x14ac:dyDescent="0.25">
      <c r="A1" s="37" t="s">
        <v>0</v>
      </c>
      <c r="B1" s="37" t="s">
        <v>1</v>
      </c>
      <c r="C1" s="37" t="s">
        <v>2</v>
      </c>
      <c r="D1" s="37" t="s">
        <v>218</v>
      </c>
      <c r="E1" s="37" t="s">
        <v>237</v>
      </c>
      <c r="F1" s="37" t="s">
        <v>238</v>
      </c>
      <c r="G1" s="37" t="s">
        <v>239</v>
      </c>
      <c r="H1" s="37" t="s">
        <v>240</v>
      </c>
      <c r="I1" s="37" t="s">
        <v>241</v>
      </c>
      <c r="J1" s="37" t="s">
        <v>242</v>
      </c>
    </row>
    <row r="2" spans="1:10" x14ac:dyDescent="0.25">
      <c r="A2" s="41"/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2">
        <v>1</v>
      </c>
      <c r="B3" s="23" t="s">
        <v>77</v>
      </c>
      <c r="C3" s="4" t="s">
        <v>235</v>
      </c>
      <c r="D3" s="5">
        <v>2020</v>
      </c>
      <c r="E3" s="34">
        <v>0.66666666666666663</v>
      </c>
      <c r="F3" s="34">
        <v>4</v>
      </c>
      <c r="G3" s="34">
        <v>10</v>
      </c>
      <c r="H3" s="34">
        <v>0</v>
      </c>
      <c r="I3" s="34">
        <v>30.086576535263823</v>
      </c>
      <c r="J3" s="34">
        <v>8.9368281073970923E-4</v>
      </c>
    </row>
    <row r="4" spans="1:10" x14ac:dyDescent="0.25">
      <c r="A4" s="2">
        <v>2</v>
      </c>
      <c r="B4" s="24"/>
      <c r="C4" s="6"/>
      <c r="D4" s="5">
        <v>2021</v>
      </c>
      <c r="E4" s="34">
        <v>0.66666666666666663</v>
      </c>
      <c r="F4" s="34">
        <v>4</v>
      </c>
      <c r="G4" s="34">
        <v>14</v>
      </c>
      <c r="H4" s="34">
        <v>0</v>
      </c>
      <c r="I4" s="34">
        <v>30.271174986979581</v>
      </c>
      <c r="J4" s="34">
        <v>9.1813553130279922E-4</v>
      </c>
    </row>
    <row r="5" spans="1:10" x14ac:dyDescent="0.25">
      <c r="A5" s="2">
        <v>3</v>
      </c>
      <c r="B5" s="25"/>
      <c r="C5" s="7"/>
      <c r="D5" s="5">
        <v>2022</v>
      </c>
      <c r="E5" s="34">
        <v>0.5</v>
      </c>
      <c r="F5" s="34">
        <v>4</v>
      </c>
      <c r="G5" s="34">
        <v>12</v>
      </c>
      <c r="H5" s="34">
        <v>0</v>
      </c>
      <c r="I5" s="34">
        <v>30.456105212892723</v>
      </c>
      <c r="J5" s="34">
        <v>3.113739159808148E-3</v>
      </c>
    </row>
    <row r="6" spans="1:10" x14ac:dyDescent="0.25">
      <c r="A6" s="2">
        <v>4</v>
      </c>
      <c r="B6" s="8" t="s">
        <v>43</v>
      </c>
      <c r="C6" s="9" t="s">
        <v>236</v>
      </c>
      <c r="D6" s="5">
        <v>2020</v>
      </c>
      <c r="E6" s="34">
        <v>0.66666666666666663</v>
      </c>
      <c r="F6" s="34">
        <v>3</v>
      </c>
      <c r="G6" s="34">
        <v>7</v>
      </c>
      <c r="H6" s="34">
        <v>0</v>
      </c>
      <c r="I6" s="34">
        <v>30.637869278432646</v>
      </c>
      <c r="J6" s="34">
        <v>3.036755451241567E-3</v>
      </c>
    </row>
    <row r="7" spans="1:10" x14ac:dyDescent="0.25">
      <c r="A7" s="2">
        <v>5</v>
      </c>
      <c r="B7" s="10"/>
      <c r="C7" s="11"/>
      <c r="D7" s="5">
        <v>2021</v>
      </c>
      <c r="E7" s="34">
        <v>0.66666666666666663</v>
      </c>
      <c r="F7" s="34">
        <v>3</v>
      </c>
      <c r="G7" s="34">
        <v>7</v>
      </c>
      <c r="H7" s="34">
        <v>0</v>
      </c>
      <c r="I7" s="34">
        <v>30.736767793980619</v>
      </c>
      <c r="J7" s="34">
        <v>1.5580570766226805E-3</v>
      </c>
    </row>
    <row r="8" spans="1:10" x14ac:dyDescent="0.25">
      <c r="A8" s="2">
        <v>6</v>
      </c>
      <c r="B8" s="12"/>
      <c r="C8" s="13"/>
      <c r="D8" s="5">
        <v>2022</v>
      </c>
      <c r="E8" s="34">
        <v>0.5</v>
      </c>
      <c r="F8" s="34">
        <v>3</v>
      </c>
      <c r="G8" s="34">
        <v>7</v>
      </c>
      <c r="H8" s="34">
        <v>0</v>
      </c>
      <c r="I8" s="34">
        <v>30.65769477919871</v>
      </c>
      <c r="J8" s="34">
        <v>1.5575053175216173E-3</v>
      </c>
    </row>
    <row r="9" spans="1:10" x14ac:dyDescent="0.25">
      <c r="A9" s="2">
        <v>7</v>
      </c>
      <c r="B9" s="14" t="s">
        <v>45</v>
      </c>
      <c r="C9" s="15" t="s">
        <v>46</v>
      </c>
      <c r="D9" s="5">
        <v>2020</v>
      </c>
      <c r="E9" s="34">
        <v>0.6</v>
      </c>
      <c r="F9" s="34">
        <v>3</v>
      </c>
      <c r="G9" s="34">
        <v>188</v>
      </c>
      <c r="H9" s="34">
        <v>1</v>
      </c>
      <c r="I9" s="34">
        <v>34.611627386538146</v>
      </c>
      <c r="J9" s="34">
        <v>2.5239735710951085E-2</v>
      </c>
    </row>
    <row r="10" spans="1:10" x14ac:dyDescent="0.25">
      <c r="A10" s="2">
        <v>8</v>
      </c>
      <c r="B10" s="16"/>
      <c r="C10" s="15"/>
      <c r="D10" s="5">
        <v>2021</v>
      </c>
      <c r="E10" s="34">
        <v>0.6</v>
      </c>
      <c r="F10" s="34">
        <v>3</v>
      </c>
      <c r="G10" s="34">
        <v>190</v>
      </c>
      <c r="H10" s="34">
        <v>1</v>
      </c>
      <c r="I10" s="34">
        <v>34.744443869290329</v>
      </c>
      <c r="J10" s="34">
        <v>2.5595551079359909E-2</v>
      </c>
    </row>
    <row r="11" spans="1:10" x14ac:dyDescent="0.25">
      <c r="A11" s="2">
        <v>9</v>
      </c>
      <c r="B11" s="17"/>
      <c r="C11" s="18"/>
      <c r="D11" s="5">
        <v>2022</v>
      </c>
      <c r="E11" s="34">
        <v>0.6</v>
      </c>
      <c r="F11" s="34">
        <v>3</v>
      </c>
      <c r="G11" s="34">
        <v>200</v>
      </c>
      <c r="H11" s="34">
        <v>1</v>
      </c>
      <c r="I11" s="34">
        <v>34.812408989529224</v>
      </c>
      <c r="J11" s="34">
        <v>3.0999155801885701E-2</v>
      </c>
    </row>
    <row r="12" spans="1:10" x14ac:dyDescent="0.25">
      <c r="A12" s="2">
        <v>10</v>
      </c>
      <c r="B12" s="14" t="s">
        <v>7</v>
      </c>
      <c r="C12" s="19" t="s">
        <v>8</v>
      </c>
      <c r="D12" s="5">
        <v>2020</v>
      </c>
      <c r="E12" s="34">
        <v>0.33333333333333331</v>
      </c>
      <c r="F12" s="34">
        <v>3</v>
      </c>
      <c r="G12" s="34">
        <v>1</v>
      </c>
      <c r="H12" s="34">
        <v>0</v>
      </c>
      <c r="I12" s="34">
        <v>28.581389932585353</v>
      </c>
      <c r="J12" s="34">
        <v>1.4308545162071262E-2</v>
      </c>
    </row>
    <row r="13" spans="1:10" x14ac:dyDescent="0.25">
      <c r="A13" s="2">
        <v>11</v>
      </c>
      <c r="B13" s="16"/>
      <c r="C13" s="11"/>
      <c r="D13" s="5">
        <v>2021</v>
      </c>
      <c r="E13" s="34">
        <v>0.5</v>
      </c>
      <c r="F13" s="34">
        <v>3</v>
      </c>
      <c r="G13" s="34">
        <v>4</v>
      </c>
      <c r="H13" s="34">
        <v>0</v>
      </c>
      <c r="I13" s="34">
        <v>29.16775007838622</v>
      </c>
      <c r="J13" s="34">
        <v>4.1398114198538782E-2</v>
      </c>
    </row>
    <row r="14" spans="1:10" x14ac:dyDescent="0.25">
      <c r="A14" s="2">
        <v>12</v>
      </c>
      <c r="B14" s="17"/>
      <c r="C14" s="13"/>
      <c r="D14" s="5">
        <v>2022</v>
      </c>
      <c r="E14" s="34">
        <v>0.66666666666666663</v>
      </c>
      <c r="F14" s="34">
        <v>3</v>
      </c>
      <c r="G14" s="34">
        <v>13</v>
      </c>
      <c r="H14" s="34">
        <v>0</v>
      </c>
      <c r="I14" s="34">
        <v>30.034261749784594</v>
      </c>
      <c r="J14" s="34">
        <v>2.4417259762644167E-2</v>
      </c>
    </row>
    <row r="15" spans="1:10" x14ac:dyDescent="0.25">
      <c r="A15" s="2">
        <v>13</v>
      </c>
      <c r="B15" s="14" t="s">
        <v>75</v>
      </c>
      <c r="C15" s="19" t="s">
        <v>76</v>
      </c>
      <c r="D15" s="5">
        <v>2020</v>
      </c>
      <c r="E15" s="34">
        <v>0.5</v>
      </c>
      <c r="F15" s="34">
        <v>3</v>
      </c>
      <c r="G15" s="34">
        <v>23</v>
      </c>
      <c r="H15" s="34">
        <v>0</v>
      </c>
      <c r="I15" s="34">
        <v>30.281431838056495</v>
      </c>
      <c r="J15" s="34">
        <v>2.3060401372820897E-2</v>
      </c>
    </row>
    <row r="16" spans="1:10" x14ac:dyDescent="0.25">
      <c r="A16" s="2">
        <v>14</v>
      </c>
      <c r="B16" s="16"/>
      <c r="C16" s="11"/>
      <c r="D16" s="5">
        <v>2021</v>
      </c>
      <c r="E16" s="34">
        <v>0.5</v>
      </c>
      <c r="F16" s="34">
        <v>3</v>
      </c>
      <c r="G16" s="34">
        <v>21</v>
      </c>
      <c r="H16" s="34">
        <v>0</v>
      </c>
      <c r="I16" s="34">
        <v>30.402556302221676</v>
      </c>
      <c r="J16" s="34">
        <v>3.2507981944193208E-2</v>
      </c>
    </row>
    <row r="17" spans="1:10" x14ac:dyDescent="0.25">
      <c r="A17" s="2">
        <v>15</v>
      </c>
      <c r="B17" s="17"/>
      <c r="C17" s="13"/>
      <c r="D17" s="5">
        <v>2022</v>
      </c>
      <c r="E17" s="34">
        <v>0.5</v>
      </c>
      <c r="F17" s="34">
        <v>3</v>
      </c>
      <c r="G17" s="34">
        <v>20</v>
      </c>
      <c r="H17" s="34">
        <v>0</v>
      </c>
      <c r="I17" s="34">
        <v>30.439458944000311</v>
      </c>
      <c r="J17" s="34">
        <v>3.154270190516071E-2</v>
      </c>
    </row>
    <row r="18" spans="1:10" x14ac:dyDescent="0.25">
      <c r="A18" s="2">
        <v>16</v>
      </c>
      <c r="B18" s="14" t="s">
        <v>83</v>
      </c>
      <c r="C18" s="19" t="s">
        <v>84</v>
      </c>
      <c r="D18" s="5">
        <v>2020</v>
      </c>
      <c r="E18" s="34">
        <v>0.6</v>
      </c>
      <c r="F18" s="34">
        <v>5</v>
      </c>
      <c r="G18" s="34">
        <v>708</v>
      </c>
      <c r="H18" s="34">
        <v>1</v>
      </c>
      <c r="I18" s="34">
        <v>34.423744175412914</v>
      </c>
      <c r="J18" s="34">
        <v>3.72635761367251E-3</v>
      </c>
    </row>
    <row r="19" spans="1:10" x14ac:dyDescent="0.25">
      <c r="A19" s="2">
        <v>17</v>
      </c>
      <c r="B19" s="16"/>
      <c r="C19" s="11"/>
      <c r="D19" s="5">
        <v>2021</v>
      </c>
      <c r="E19" s="34">
        <v>0.7</v>
      </c>
      <c r="F19" s="34">
        <v>5</v>
      </c>
      <c r="G19" s="34">
        <v>209</v>
      </c>
      <c r="H19" s="34">
        <v>1</v>
      </c>
      <c r="I19" s="34">
        <v>34.502981008302548</v>
      </c>
      <c r="J19" s="34">
        <v>1.1377095952010134E-2</v>
      </c>
    </row>
    <row r="20" spans="1:10" x14ac:dyDescent="0.25">
      <c r="A20" s="2">
        <v>18</v>
      </c>
      <c r="B20" s="17"/>
      <c r="C20" s="13"/>
      <c r="D20" s="5">
        <v>2022</v>
      </c>
      <c r="E20" s="34">
        <v>0.7</v>
      </c>
      <c r="F20" s="34">
        <v>5</v>
      </c>
      <c r="G20" s="34">
        <v>207</v>
      </c>
      <c r="H20" s="34">
        <v>1</v>
      </c>
      <c r="I20" s="34">
        <v>34.568176804026173</v>
      </c>
      <c r="J20" s="34">
        <v>1.7946318076466457E-2</v>
      </c>
    </row>
    <row r="21" spans="1:10" x14ac:dyDescent="0.25">
      <c r="A21" s="2">
        <v>19</v>
      </c>
      <c r="B21" s="14" t="s">
        <v>107</v>
      </c>
      <c r="C21" s="19" t="s">
        <v>108</v>
      </c>
      <c r="D21" s="5">
        <v>2020</v>
      </c>
      <c r="E21" s="34">
        <v>0.7</v>
      </c>
      <c r="F21" s="34">
        <v>8</v>
      </c>
      <c r="G21" s="34">
        <v>672</v>
      </c>
      <c r="H21" s="34">
        <v>1</v>
      </c>
      <c r="I21" s="34">
        <v>35.01505115941886</v>
      </c>
      <c r="J21" s="34">
        <v>1.158983582221617E-2</v>
      </c>
    </row>
    <row r="22" spans="1:10" x14ac:dyDescent="0.25">
      <c r="A22" s="2">
        <v>20</v>
      </c>
      <c r="B22" s="16"/>
      <c r="C22" s="11"/>
      <c r="D22" s="5">
        <v>2021</v>
      </c>
      <c r="E22" s="34">
        <v>0.6</v>
      </c>
      <c r="F22" s="34">
        <v>8</v>
      </c>
      <c r="G22" s="34">
        <v>650</v>
      </c>
      <c r="H22" s="34">
        <v>1</v>
      </c>
      <c r="I22" s="34">
        <v>35.056437245598062</v>
      </c>
      <c r="J22" s="34">
        <v>1.8327756111492371E-2</v>
      </c>
    </row>
    <row r="23" spans="1:10" x14ac:dyDescent="0.25">
      <c r="A23" s="2">
        <v>21</v>
      </c>
      <c r="B23" s="17"/>
      <c r="C23" s="13"/>
      <c r="D23" s="5">
        <v>2022</v>
      </c>
      <c r="E23" s="34">
        <v>0.7</v>
      </c>
      <c r="F23" s="34">
        <v>7</v>
      </c>
      <c r="G23" s="34">
        <v>666</v>
      </c>
      <c r="H23" s="34">
        <v>1</v>
      </c>
      <c r="I23" s="34">
        <v>35.162380022029055</v>
      </c>
      <c r="J23" s="34">
        <v>2.755528091149852E-2</v>
      </c>
    </row>
    <row r="24" spans="1:10" x14ac:dyDescent="0.25">
      <c r="A24" s="2">
        <v>22</v>
      </c>
      <c r="B24" s="14" t="s">
        <v>147</v>
      </c>
      <c r="C24" s="19" t="s">
        <v>148</v>
      </c>
      <c r="D24" s="5">
        <v>2020</v>
      </c>
      <c r="E24" s="34">
        <v>0.5</v>
      </c>
      <c r="F24" s="34">
        <v>3</v>
      </c>
      <c r="G24" s="34">
        <v>1</v>
      </c>
      <c r="H24" s="34">
        <v>0</v>
      </c>
      <c r="I24" s="34">
        <v>27.996520997932084</v>
      </c>
      <c r="J24" s="34">
        <v>2.4406572019969461E-2</v>
      </c>
    </row>
    <row r="25" spans="1:10" x14ac:dyDescent="0.25">
      <c r="A25" s="2">
        <v>23</v>
      </c>
      <c r="B25" s="16"/>
      <c r="C25" s="11"/>
      <c r="D25" s="5">
        <v>2021</v>
      </c>
      <c r="E25" s="34">
        <v>0.66666666666666663</v>
      </c>
      <c r="F25" s="34">
        <v>3</v>
      </c>
      <c r="G25" s="34">
        <v>1</v>
      </c>
      <c r="H25" s="34">
        <v>0</v>
      </c>
      <c r="I25" s="34">
        <v>28.53829131637109</v>
      </c>
      <c r="J25" s="34">
        <v>2.6525580653002066E-2</v>
      </c>
    </row>
    <row r="26" spans="1:10" x14ac:dyDescent="0.25">
      <c r="A26" s="2">
        <v>24</v>
      </c>
      <c r="B26" s="17"/>
      <c r="C26" s="13"/>
      <c r="D26" s="5">
        <v>2022</v>
      </c>
      <c r="E26" s="34">
        <v>0.66666666666666663</v>
      </c>
      <c r="F26" s="34">
        <v>3</v>
      </c>
      <c r="G26" s="34">
        <v>1</v>
      </c>
      <c r="H26" s="34">
        <v>1</v>
      </c>
      <c r="I26" s="34">
        <v>28.829053232971642</v>
      </c>
      <c r="J26" s="34">
        <v>2.2577449937239015E-2</v>
      </c>
    </row>
    <row r="27" spans="1:10" x14ac:dyDescent="0.25">
      <c r="A27" s="2">
        <v>25</v>
      </c>
      <c r="B27" s="16" t="s">
        <v>115</v>
      </c>
      <c r="C27" s="11" t="s">
        <v>116</v>
      </c>
      <c r="D27" s="20">
        <v>2020</v>
      </c>
      <c r="E27" s="34">
        <v>0.5</v>
      </c>
      <c r="F27" s="34">
        <v>4</v>
      </c>
      <c r="G27" s="34">
        <v>107</v>
      </c>
      <c r="H27" s="34">
        <v>1</v>
      </c>
      <c r="I27" s="34">
        <v>33.520476209625826</v>
      </c>
      <c r="J27" s="34">
        <v>4.4361038485909434E-3</v>
      </c>
    </row>
    <row r="28" spans="1:10" x14ac:dyDescent="0.25">
      <c r="A28" s="2">
        <v>26</v>
      </c>
      <c r="B28" s="16"/>
      <c r="C28" s="11"/>
      <c r="D28" s="5">
        <v>2021</v>
      </c>
      <c r="E28" s="34">
        <v>0.5714285714285714</v>
      </c>
      <c r="F28" s="34">
        <v>5</v>
      </c>
      <c r="G28" s="34">
        <v>264</v>
      </c>
      <c r="H28" s="34">
        <v>1</v>
      </c>
      <c r="I28" s="34">
        <v>33.54956090483978</v>
      </c>
      <c r="J28" s="34">
        <v>6.3899690554702843E-3</v>
      </c>
    </row>
    <row r="29" spans="1:10" x14ac:dyDescent="0.25">
      <c r="A29" s="2">
        <v>27</v>
      </c>
      <c r="B29" s="16"/>
      <c r="C29" s="11"/>
      <c r="D29" s="5">
        <v>2022</v>
      </c>
      <c r="E29" s="34">
        <v>0.55555555555555558</v>
      </c>
      <c r="F29" s="34">
        <v>6</v>
      </c>
      <c r="G29" s="34">
        <v>86</v>
      </c>
      <c r="H29" s="34">
        <v>1</v>
      </c>
      <c r="I29" s="34">
        <v>33.627842071831047</v>
      </c>
      <c r="J29" s="34">
        <v>7.5720148739552582E-3</v>
      </c>
    </row>
    <row r="30" spans="1:10" x14ac:dyDescent="0.25">
      <c r="A30" s="2">
        <v>28</v>
      </c>
      <c r="B30" s="23" t="s">
        <v>51</v>
      </c>
      <c r="C30" s="21" t="s">
        <v>52</v>
      </c>
      <c r="D30" s="20">
        <v>2020</v>
      </c>
      <c r="E30" s="34">
        <v>0.5</v>
      </c>
      <c r="F30" s="34">
        <v>5</v>
      </c>
      <c r="G30" s="34">
        <v>137</v>
      </c>
      <c r="H30" s="34">
        <v>1</v>
      </c>
      <c r="I30" s="34">
        <v>32.933607238359933</v>
      </c>
      <c r="J30" s="34">
        <v>5.4215173991485309E-3</v>
      </c>
    </row>
    <row r="31" spans="1:10" x14ac:dyDescent="0.25">
      <c r="A31" s="2">
        <v>29</v>
      </c>
      <c r="B31" s="16"/>
      <c r="C31" s="15"/>
      <c r="D31" s="5">
        <v>2021</v>
      </c>
      <c r="E31" s="34">
        <v>0.5</v>
      </c>
      <c r="F31" s="34">
        <v>5</v>
      </c>
      <c r="G31" s="34">
        <v>136</v>
      </c>
      <c r="H31" s="34">
        <v>1</v>
      </c>
      <c r="I31" s="34">
        <v>32.88959643064991</v>
      </c>
      <c r="J31" s="34">
        <v>8.6764946132866297E-3</v>
      </c>
    </row>
    <row r="32" spans="1:10" x14ac:dyDescent="0.25">
      <c r="A32" s="2">
        <v>30</v>
      </c>
      <c r="B32" s="17"/>
      <c r="C32" s="22"/>
      <c r="D32" s="5">
        <v>2022</v>
      </c>
      <c r="E32" s="34">
        <v>0.5</v>
      </c>
      <c r="F32" s="34">
        <v>5</v>
      </c>
      <c r="G32" s="34">
        <v>128</v>
      </c>
      <c r="H32" s="34">
        <v>1</v>
      </c>
      <c r="I32" s="34">
        <v>32.917922001750775</v>
      </c>
      <c r="J32" s="34">
        <v>1.7345063529357312E-2</v>
      </c>
    </row>
    <row r="33" spans="1:10" x14ac:dyDescent="0.25">
      <c r="A33" s="2">
        <v>31</v>
      </c>
      <c r="B33" s="14" t="s">
        <v>53</v>
      </c>
      <c r="C33" s="15" t="s">
        <v>54</v>
      </c>
      <c r="D33" s="20">
        <v>2020</v>
      </c>
      <c r="E33" s="34">
        <v>0.66666666666666663</v>
      </c>
      <c r="F33" s="34">
        <v>4</v>
      </c>
      <c r="G33" s="34">
        <v>22</v>
      </c>
      <c r="H33" s="34">
        <v>0</v>
      </c>
      <c r="I33" s="34">
        <v>29.311002483739479</v>
      </c>
      <c r="J33" s="34">
        <v>5.9603508070889038E-4</v>
      </c>
    </row>
    <row r="34" spans="1:10" x14ac:dyDescent="0.25">
      <c r="A34" s="2">
        <v>32</v>
      </c>
      <c r="B34" s="16"/>
      <c r="C34" s="15"/>
      <c r="D34" s="5">
        <v>2021</v>
      </c>
      <c r="E34" s="34">
        <v>0.66666666666666663</v>
      </c>
      <c r="F34" s="34">
        <v>4</v>
      </c>
      <c r="G34" s="34">
        <v>22</v>
      </c>
      <c r="H34" s="34">
        <v>0</v>
      </c>
      <c r="I34" s="34">
        <v>29.779982890016118</v>
      </c>
      <c r="J34" s="34">
        <v>1.267031640809473E-3</v>
      </c>
    </row>
    <row r="35" spans="1:10" x14ac:dyDescent="0.25">
      <c r="A35" s="2">
        <v>33</v>
      </c>
      <c r="B35" s="17"/>
      <c r="C35" s="18"/>
      <c r="D35" s="5">
        <v>2022</v>
      </c>
      <c r="E35" s="34">
        <v>0.66666666666666663</v>
      </c>
      <c r="F35" s="34">
        <v>3</v>
      </c>
      <c r="G35" s="34">
        <v>21</v>
      </c>
      <c r="H35" s="34">
        <v>1</v>
      </c>
      <c r="I35" s="34">
        <v>29.824698520590974</v>
      </c>
      <c r="J35" s="34">
        <v>5.1340680534140218E-3</v>
      </c>
    </row>
    <row r="36" spans="1:10" x14ac:dyDescent="0.25">
      <c r="A36" s="2">
        <v>34</v>
      </c>
      <c r="B36" s="16" t="s">
        <v>57</v>
      </c>
      <c r="C36" s="15" t="s">
        <v>58</v>
      </c>
      <c r="D36" s="20">
        <v>2020</v>
      </c>
      <c r="E36" s="34">
        <v>0.66666666666666663</v>
      </c>
      <c r="F36" s="34">
        <v>4</v>
      </c>
      <c r="G36" s="34">
        <v>5</v>
      </c>
      <c r="H36" s="34">
        <v>1</v>
      </c>
      <c r="I36" s="34">
        <v>29.763729097812753</v>
      </c>
      <c r="J36" s="34">
        <v>2.2963644648976585E-3</v>
      </c>
    </row>
    <row r="37" spans="1:10" x14ac:dyDescent="0.25">
      <c r="A37" s="2">
        <v>35</v>
      </c>
      <c r="B37" s="16"/>
      <c r="C37" s="15"/>
      <c r="D37" s="5">
        <v>2021</v>
      </c>
      <c r="E37" s="34">
        <v>0.66666666666666663</v>
      </c>
      <c r="F37" s="34">
        <v>3</v>
      </c>
      <c r="G37" s="34">
        <v>7</v>
      </c>
      <c r="H37" s="34">
        <v>1</v>
      </c>
      <c r="I37" s="34">
        <v>30.342787735916417</v>
      </c>
      <c r="J37" s="34">
        <v>2.6400369291670681E-3</v>
      </c>
    </row>
    <row r="38" spans="1:10" x14ac:dyDescent="0.25">
      <c r="A38" s="2">
        <v>36</v>
      </c>
      <c r="B38" s="17"/>
      <c r="C38" s="18"/>
      <c r="D38" s="5">
        <v>2022</v>
      </c>
      <c r="E38" s="34">
        <v>0.66666666666666663</v>
      </c>
      <c r="F38" s="34">
        <v>3</v>
      </c>
      <c r="G38" s="34">
        <v>7</v>
      </c>
      <c r="H38" s="34">
        <v>1</v>
      </c>
      <c r="I38" s="34">
        <v>30.654015186694753</v>
      </c>
      <c r="J38" s="34">
        <v>7.6412211006845997E-3</v>
      </c>
    </row>
    <row r="39" spans="1:10" x14ac:dyDescent="0.25">
      <c r="A39" s="2">
        <v>37</v>
      </c>
      <c r="B39" s="16" t="s">
        <v>99</v>
      </c>
      <c r="C39" s="15" t="s">
        <v>100</v>
      </c>
      <c r="D39" s="20">
        <v>2020</v>
      </c>
      <c r="E39" s="34">
        <v>0.6</v>
      </c>
      <c r="F39" s="34">
        <v>4</v>
      </c>
      <c r="G39" s="34">
        <v>190</v>
      </c>
      <c r="H39" s="34">
        <v>0</v>
      </c>
      <c r="I39" s="34">
        <v>32.579312825805339</v>
      </c>
      <c r="J39" s="34">
        <v>1.1991400059724409E-2</v>
      </c>
    </row>
    <row r="40" spans="1:10" x14ac:dyDescent="0.25">
      <c r="A40" s="2">
        <v>38</v>
      </c>
      <c r="B40" s="16"/>
      <c r="C40" s="15"/>
      <c r="D40" s="5">
        <v>2021</v>
      </c>
      <c r="E40" s="34">
        <v>0.6</v>
      </c>
      <c r="F40" s="34">
        <v>3</v>
      </c>
      <c r="G40" s="34">
        <v>188</v>
      </c>
      <c r="H40" s="34">
        <v>0</v>
      </c>
      <c r="I40" s="34">
        <v>32.695867391487404</v>
      </c>
      <c r="J40" s="34">
        <v>1.274756096066197E-2</v>
      </c>
    </row>
    <row r="41" spans="1:10" x14ac:dyDescent="0.25">
      <c r="A41" s="2">
        <v>39</v>
      </c>
      <c r="B41" s="17"/>
      <c r="C41" s="18"/>
      <c r="D41" s="5">
        <v>2022</v>
      </c>
      <c r="E41" s="34">
        <v>0.66666666666666663</v>
      </c>
      <c r="F41" s="34">
        <v>4</v>
      </c>
      <c r="G41" s="34">
        <v>190</v>
      </c>
      <c r="H41" s="34">
        <v>0</v>
      </c>
      <c r="I41" s="34">
        <v>32.830850358853738</v>
      </c>
      <c r="J41" s="34">
        <v>1.2388358014951461E-2</v>
      </c>
    </row>
    <row r="42" spans="1:10" x14ac:dyDescent="0.25">
      <c r="A42" s="2">
        <v>40</v>
      </c>
      <c r="B42" s="16" t="s">
        <v>101</v>
      </c>
      <c r="C42" s="15" t="s">
        <v>102</v>
      </c>
      <c r="D42" s="20">
        <v>2020</v>
      </c>
      <c r="E42" s="34">
        <v>0.5</v>
      </c>
      <c r="F42" s="34">
        <v>4</v>
      </c>
      <c r="G42" s="34">
        <v>63</v>
      </c>
      <c r="H42" s="34">
        <v>0</v>
      </c>
      <c r="I42" s="34">
        <v>32.057297288379381</v>
      </c>
      <c r="J42" s="34">
        <v>1.7806407054664745E-2</v>
      </c>
    </row>
    <row r="43" spans="1:10" x14ac:dyDescent="0.25">
      <c r="A43" s="2">
        <v>41</v>
      </c>
      <c r="B43" s="16"/>
      <c r="C43" s="15"/>
      <c r="D43" s="5">
        <v>2021</v>
      </c>
      <c r="E43" s="34">
        <v>0.66666666666666663</v>
      </c>
      <c r="F43" s="34">
        <v>4</v>
      </c>
      <c r="G43" s="34">
        <v>71</v>
      </c>
      <c r="H43" s="34">
        <v>0</v>
      </c>
      <c r="I43" s="34">
        <v>32.243398567072035</v>
      </c>
      <c r="J43" s="34">
        <v>1.5121322934815598E-2</v>
      </c>
    </row>
    <row r="44" spans="1:10" x14ac:dyDescent="0.25">
      <c r="A44" s="2">
        <v>42</v>
      </c>
      <c r="B44" s="17"/>
      <c r="C44" s="18"/>
      <c r="D44" s="5">
        <v>2022</v>
      </c>
      <c r="E44" s="34">
        <v>0.6</v>
      </c>
      <c r="F44" s="34">
        <v>4</v>
      </c>
      <c r="G44" s="34">
        <v>71</v>
      </c>
      <c r="H44" s="34">
        <v>0</v>
      </c>
      <c r="I44" s="34">
        <v>32.266054591777703</v>
      </c>
      <c r="J44" s="34">
        <v>1.4974313599080948E-2</v>
      </c>
    </row>
    <row r="45" spans="1:10" x14ac:dyDescent="0.25">
      <c r="A45" s="2">
        <v>43</v>
      </c>
      <c r="B45" s="16" t="s">
        <v>67</v>
      </c>
      <c r="C45" s="15" t="s">
        <v>68</v>
      </c>
      <c r="D45" s="20">
        <v>2020</v>
      </c>
      <c r="E45" s="34">
        <v>0.5</v>
      </c>
      <c r="F45" s="34">
        <v>3</v>
      </c>
      <c r="G45" s="34">
        <v>1</v>
      </c>
      <c r="H45" s="34">
        <v>0</v>
      </c>
      <c r="I45" s="34">
        <v>29.944597551299548</v>
      </c>
      <c r="J45" s="34">
        <v>6.6254231283114761E-3</v>
      </c>
    </row>
    <row r="46" spans="1:10" x14ac:dyDescent="0.25">
      <c r="A46" s="2">
        <v>44</v>
      </c>
      <c r="B46" s="16"/>
      <c r="C46" s="15"/>
      <c r="D46" s="5">
        <v>2021</v>
      </c>
      <c r="E46" s="34">
        <v>0.5</v>
      </c>
      <c r="F46" s="34">
        <v>3</v>
      </c>
      <c r="G46" s="34">
        <v>1</v>
      </c>
      <c r="H46" s="34">
        <v>0</v>
      </c>
      <c r="I46" s="34">
        <v>30.286679776563624</v>
      </c>
      <c r="J46" s="34">
        <v>5.6315897570618631E-3</v>
      </c>
    </row>
    <row r="47" spans="1:10" x14ac:dyDescent="0.25">
      <c r="A47" s="2">
        <v>45</v>
      </c>
      <c r="B47" s="17"/>
      <c r="C47" s="22"/>
      <c r="D47" s="5">
        <v>2022</v>
      </c>
      <c r="E47" s="34">
        <v>0.6</v>
      </c>
      <c r="F47" s="34">
        <v>3</v>
      </c>
      <c r="G47" s="34">
        <v>1</v>
      </c>
      <c r="H47" s="34">
        <v>0</v>
      </c>
      <c r="I47" s="34">
        <v>30.336153883724442</v>
      </c>
      <c r="J47" s="34">
        <v>7.6851190818611028E-3</v>
      </c>
    </row>
    <row r="48" spans="1:10" x14ac:dyDescent="0.25">
      <c r="A48" s="2">
        <v>46</v>
      </c>
      <c r="B48" s="16" t="s">
        <v>65</v>
      </c>
      <c r="C48" s="15" t="s">
        <v>66</v>
      </c>
      <c r="D48" s="20">
        <v>2020</v>
      </c>
      <c r="E48" s="34">
        <v>0.5</v>
      </c>
      <c r="F48" s="34">
        <v>7</v>
      </c>
      <c r="G48" s="34">
        <v>116</v>
      </c>
      <c r="H48" s="34">
        <v>1</v>
      </c>
      <c r="I48" s="34">
        <v>34.971833691188586</v>
      </c>
      <c r="J48" s="34">
        <v>1.1932134105906468E-2</v>
      </c>
    </row>
    <row r="49" spans="1:10" x14ac:dyDescent="0.25">
      <c r="A49" s="2">
        <v>47</v>
      </c>
      <c r="B49" s="16"/>
      <c r="C49" s="15"/>
      <c r="D49" s="5">
        <v>2021</v>
      </c>
      <c r="E49" s="34">
        <v>0.5</v>
      </c>
      <c r="F49" s="34">
        <v>7</v>
      </c>
      <c r="G49" s="34">
        <v>125</v>
      </c>
      <c r="H49" s="34">
        <v>1</v>
      </c>
      <c r="I49" s="34">
        <v>35.08435765975414</v>
      </c>
      <c r="J49" s="34">
        <v>1.7704508567587308E-2</v>
      </c>
    </row>
    <row r="50" spans="1:10" x14ac:dyDescent="0.25">
      <c r="A50" s="2">
        <v>48</v>
      </c>
      <c r="B50" s="17"/>
      <c r="C50" s="22"/>
      <c r="D50" s="5">
        <v>2022</v>
      </c>
      <c r="E50" s="34">
        <v>0.5</v>
      </c>
      <c r="F50" s="34">
        <v>7</v>
      </c>
      <c r="G50" s="34">
        <v>123</v>
      </c>
      <c r="H50" s="34">
        <v>1</v>
      </c>
      <c r="I50" s="34">
        <v>35.228188953944937</v>
      </c>
      <c r="J50" s="34">
        <v>2.2560280978029579E-2</v>
      </c>
    </row>
    <row r="51" spans="1:10" x14ac:dyDescent="0.25">
      <c r="A51" s="2">
        <v>49</v>
      </c>
      <c r="B51" s="16" t="s">
        <v>41</v>
      </c>
      <c r="C51" s="15" t="s">
        <v>42</v>
      </c>
      <c r="D51" s="20">
        <v>2020</v>
      </c>
      <c r="E51" s="34">
        <v>0.66666666666666663</v>
      </c>
      <c r="F51" s="34">
        <v>3</v>
      </c>
      <c r="G51" s="34">
        <v>3</v>
      </c>
      <c r="H51" s="34">
        <v>1</v>
      </c>
      <c r="I51" s="34">
        <v>29.663665947020544</v>
      </c>
      <c r="J51" s="34">
        <v>4.5915877299723329E-3</v>
      </c>
    </row>
    <row r="52" spans="1:10" x14ac:dyDescent="0.25">
      <c r="A52" s="2">
        <v>50</v>
      </c>
      <c r="B52" s="16"/>
      <c r="C52" s="15"/>
      <c r="D52" s="5">
        <v>2021</v>
      </c>
      <c r="E52" s="34">
        <v>0.66666666666666663</v>
      </c>
      <c r="F52" s="34">
        <v>3</v>
      </c>
      <c r="G52" s="34">
        <v>4</v>
      </c>
      <c r="H52" s="34">
        <v>1</v>
      </c>
      <c r="I52" s="34">
        <v>29.790233422694271</v>
      </c>
      <c r="J52" s="34">
        <v>4.925382993174591E-3</v>
      </c>
    </row>
    <row r="53" spans="1:10" x14ac:dyDescent="0.25">
      <c r="A53" s="2">
        <v>51</v>
      </c>
      <c r="B53" s="17"/>
      <c r="C53" s="22"/>
      <c r="D53" s="5">
        <v>2022</v>
      </c>
      <c r="E53" s="34">
        <v>0.5</v>
      </c>
      <c r="F53" s="34">
        <v>3</v>
      </c>
      <c r="G53" s="34">
        <v>6</v>
      </c>
      <c r="H53" s="34">
        <v>1</v>
      </c>
      <c r="I53" s="34">
        <v>29.736531370547844</v>
      </c>
      <c r="J53" s="34">
        <v>4.7421336032083556E-3</v>
      </c>
    </row>
    <row r="54" spans="1:10" x14ac:dyDescent="0.25">
      <c r="A54" s="2">
        <v>52</v>
      </c>
      <c r="B54" s="16" t="s">
        <v>49</v>
      </c>
      <c r="C54" s="15" t="s">
        <v>50</v>
      </c>
      <c r="D54" s="20">
        <v>2020</v>
      </c>
      <c r="E54" s="34">
        <v>0.55555555555555558</v>
      </c>
      <c r="F54" s="34">
        <v>6</v>
      </c>
      <c r="G54" s="34">
        <v>115</v>
      </c>
      <c r="H54" s="34">
        <v>1</v>
      </c>
      <c r="I54" s="34">
        <v>33.269175071170388</v>
      </c>
      <c r="J54" s="34">
        <v>7.1589242972802314E-3</v>
      </c>
    </row>
    <row r="55" spans="1:10" x14ac:dyDescent="0.25">
      <c r="A55" s="2">
        <v>53</v>
      </c>
      <c r="B55" s="16"/>
      <c r="C55" s="15"/>
      <c r="D55" s="5">
        <v>2021</v>
      </c>
      <c r="E55" s="34">
        <v>0.42857142857142855</v>
      </c>
      <c r="F55" s="34">
        <v>3</v>
      </c>
      <c r="G55" s="34">
        <v>112</v>
      </c>
      <c r="H55" s="34">
        <v>1</v>
      </c>
      <c r="I55" s="34">
        <v>33.370128777299897</v>
      </c>
      <c r="J55" s="34">
        <v>1.3187824868842631E-2</v>
      </c>
    </row>
    <row r="56" spans="1:10" x14ac:dyDescent="0.25">
      <c r="A56" s="2">
        <v>54</v>
      </c>
      <c r="B56" s="17"/>
      <c r="C56" s="22"/>
      <c r="D56" s="5">
        <v>2022</v>
      </c>
      <c r="E56" s="34">
        <v>0.5</v>
      </c>
      <c r="F56" s="34">
        <v>5</v>
      </c>
      <c r="G56" s="34">
        <v>109</v>
      </c>
      <c r="H56" s="34">
        <v>1</v>
      </c>
      <c r="I56" s="34">
        <v>33.357068214091292</v>
      </c>
      <c r="J56" s="34">
        <v>1.6615157527099564E-2</v>
      </c>
    </row>
    <row r="57" spans="1:10" x14ac:dyDescent="0.25">
      <c r="A57" s="2">
        <v>55</v>
      </c>
      <c r="B57" s="16" t="s">
        <v>71</v>
      </c>
      <c r="C57" s="15" t="s">
        <v>72</v>
      </c>
      <c r="D57" s="20">
        <v>2020</v>
      </c>
      <c r="E57" s="34">
        <v>0.5</v>
      </c>
      <c r="F57" s="34">
        <v>3</v>
      </c>
      <c r="G57" s="34">
        <v>72</v>
      </c>
      <c r="H57" s="34">
        <v>1</v>
      </c>
      <c r="I57" s="34">
        <v>32.78541057575967</v>
      </c>
      <c r="J57" s="34">
        <v>7.4160848804031938E-3</v>
      </c>
    </row>
    <row r="58" spans="1:10" x14ac:dyDescent="0.25">
      <c r="A58" s="2">
        <v>56</v>
      </c>
      <c r="B58" s="16"/>
      <c r="C58" s="15"/>
      <c r="D58" s="5">
        <v>2021</v>
      </c>
      <c r="E58" s="34">
        <v>0.5714285714285714</v>
      </c>
      <c r="F58" s="34">
        <v>5</v>
      </c>
      <c r="G58" s="34">
        <v>77</v>
      </c>
      <c r="H58" s="34">
        <v>1</v>
      </c>
      <c r="I58" s="34">
        <v>32.759220026054905</v>
      </c>
      <c r="J58" s="34">
        <v>1.0081785232205345E-2</v>
      </c>
    </row>
    <row r="59" spans="1:10" x14ac:dyDescent="0.25">
      <c r="A59" s="2">
        <v>57</v>
      </c>
      <c r="B59" s="17"/>
      <c r="C59" s="22"/>
      <c r="D59" s="5">
        <v>2022</v>
      </c>
      <c r="E59" s="34">
        <v>0.5</v>
      </c>
      <c r="F59" s="34">
        <v>5</v>
      </c>
      <c r="G59" s="34">
        <v>78</v>
      </c>
      <c r="H59" s="34">
        <v>1</v>
      </c>
      <c r="I59" s="34">
        <v>32.71126902365414</v>
      </c>
      <c r="J59" s="34">
        <v>9.5340690598683126E-3</v>
      </c>
    </row>
    <row r="60" spans="1:10" x14ac:dyDescent="0.25">
      <c r="A60" s="2">
        <v>58</v>
      </c>
      <c r="B60" s="16" t="s">
        <v>103</v>
      </c>
      <c r="C60" s="15" t="s">
        <v>104</v>
      </c>
      <c r="D60" s="20">
        <v>2020</v>
      </c>
      <c r="E60" s="34">
        <v>0.5</v>
      </c>
      <c r="F60" s="34">
        <v>4</v>
      </c>
      <c r="G60" s="34">
        <v>77</v>
      </c>
      <c r="H60" s="34">
        <v>1</v>
      </c>
      <c r="I60" s="34">
        <v>32.917903840428387</v>
      </c>
      <c r="J60" s="34">
        <v>3.6494272174906685E-3</v>
      </c>
    </row>
    <row r="61" spans="1:10" x14ac:dyDescent="0.25">
      <c r="A61" s="2">
        <v>59</v>
      </c>
      <c r="B61" s="16"/>
      <c r="C61" s="15"/>
      <c r="D61" s="5">
        <v>2021</v>
      </c>
      <c r="E61" s="34">
        <v>0.5714285714285714</v>
      </c>
      <c r="F61" s="34">
        <v>4</v>
      </c>
      <c r="G61" s="34">
        <v>82</v>
      </c>
      <c r="H61" s="34">
        <v>1</v>
      </c>
      <c r="I61" s="34">
        <v>33.087960758371182</v>
      </c>
      <c r="J61" s="34">
        <v>5.2527179456600048E-3</v>
      </c>
    </row>
    <row r="62" spans="1:10" x14ac:dyDescent="0.25">
      <c r="A62" s="2">
        <v>60</v>
      </c>
      <c r="B62" s="17"/>
      <c r="C62" s="22"/>
      <c r="D62" s="5">
        <v>2022</v>
      </c>
      <c r="E62" s="34">
        <v>0.5</v>
      </c>
      <c r="F62" s="34">
        <v>4</v>
      </c>
      <c r="G62" s="34">
        <v>88</v>
      </c>
      <c r="H62" s="34">
        <v>1</v>
      </c>
      <c r="I62" s="34">
        <v>33.172725626592488</v>
      </c>
      <c r="J62" s="34">
        <v>7.8922562746844317E-3</v>
      </c>
    </row>
    <row r="63" spans="1:10" x14ac:dyDescent="0.25">
      <c r="A63" s="2">
        <v>61</v>
      </c>
      <c r="B63" s="16" t="s">
        <v>113</v>
      </c>
      <c r="C63" s="15" t="s">
        <v>114</v>
      </c>
      <c r="D63" s="20">
        <v>2020</v>
      </c>
      <c r="E63" s="34">
        <v>0.5</v>
      </c>
      <c r="F63" s="34">
        <v>4</v>
      </c>
      <c r="G63" s="34">
        <v>57</v>
      </c>
      <c r="H63" s="34">
        <v>1</v>
      </c>
      <c r="I63" s="34">
        <v>33.109914867343484</v>
      </c>
      <c r="J63" s="34">
        <v>9.1311256539131115E-3</v>
      </c>
    </row>
    <row r="64" spans="1:10" x14ac:dyDescent="0.25">
      <c r="A64" s="2">
        <v>62</v>
      </c>
      <c r="B64" s="16"/>
      <c r="C64" s="15"/>
      <c r="D64" s="5">
        <v>2021</v>
      </c>
      <c r="E64" s="34">
        <v>0.55555555555555558</v>
      </c>
      <c r="F64" s="34">
        <v>8</v>
      </c>
      <c r="G64" s="34">
        <v>134</v>
      </c>
      <c r="H64" s="34">
        <v>1</v>
      </c>
      <c r="I64" s="34">
        <v>33.211841219044715</v>
      </c>
      <c r="J64" s="34">
        <v>1.1414736666074846E-2</v>
      </c>
    </row>
    <row r="65" spans="1:10" x14ac:dyDescent="0.25">
      <c r="A65" s="2">
        <v>63</v>
      </c>
      <c r="B65" s="17"/>
      <c r="C65" s="22"/>
      <c r="D65" s="5">
        <v>2022</v>
      </c>
      <c r="E65" s="34">
        <v>0.44444444444444442</v>
      </c>
      <c r="F65" s="34">
        <v>6</v>
      </c>
      <c r="G65" s="34">
        <v>121</v>
      </c>
      <c r="H65" s="34">
        <v>1</v>
      </c>
      <c r="I65" s="34">
        <v>33.353715095459059</v>
      </c>
      <c r="J65" s="34">
        <v>1.3934575280089843E-2</v>
      </c>
    </row>
    <row r="66" spans="1:10" x14ac:dyDescent="0.25">
      <c r="A66" s="2">
        <v>64</v>
      </c>
      <c r="B66" s="16" t="s">
        <v>111</v>
      </c>
      <c r="C66" s="15" t="s">
        <v>112</v>
      </c>
      <c r="D66" s="20">
        <v>2020</v>
      </c>
      <c r="E66" s="34">
        <v>0.66666666666666663</v>
      </c>
      <c r="F66" s="34">
        <v>3</v>
      </c>
      <c r="G66" s="34">
        <v>94</v>
      </c>
      <c r="H66" s="34">
        <v>0</v>
      </c>
      <c r="I66" s="34">
        <v>31.429025005757541</v>
      </c>
      <c r="J66" s="34">
        <v>2.6567264513429052E-3</v>
      </c>
    </row>
    <row r="67" spans="1:10" x14ac:dyDescent="0.25">
      <c r="A67" s="2">
        <v>65</v>
      </c>
      <c r="B67" s="16"/>
      <c r="C67" s="15"/>
      <c r="D67" s="5">
        <v>2021</v>
      </c>
      <c r="E67" s="34">
        <v>0.66666666666666663</v>
      </c>
      <c r="F67" s="34">
        <v>3</v>
      </c>
      <c r="G67" s="34">
        <v>84</v>
      </c>
      <c r="H67" s="34">
        <v>0</v>
      </c>
      <c r="I67" s="34">
        <v>31.595104760260124</v>
      </c>
      <c r="J67" s="34">
        <v>2.4253502065927613E-3</v>
      </c>
    </row>
    <row r="68" spans="1:10" x14ac:dyDescent="0.25">
      <c r="A68" s="2">
        <v>66</v>
      </c>
      <c r="B68" s="17"/>
      <c r="C68" s="22"/>
      <c r="D68" s="5">
        <v>2022</v>
      </c>
      <c r="E68" s="34">
        <v>0.66666666666666663</v>
      </c>
      <c r="F68" s="34">
        <v>3</v>
      </c>
      <c r="G68" s="34">
        <v>82</v>
      </c>
      <c r="H68" s="34">
        <v>0</v>
      </c>
      <c r="I68" s="34">
        <v>31.488600628193918</v>
      </c>
      <c r="J68" s="34">
        <v>4.6706904522711336E-3</v>
      </c>
    </row>
    <row r="69" spans="1:10" x14ac:dyDescent="0.25">
      <c r="A69" s="2">
        <v>67</v>
      </c>
      <c r="B69" s="16" t="s">
        <v>39</v>
      </c>
      <c r="C69" s="15" t="s">
        <v>40</v>
      </c>
      <c r="D69" s="20">
        <v>2020</v>
      </c>
      <c r="E69" s="34">
        <v>0.6</v>
      </c>
      <c r="F69" s="34">
        <v>4</v>
      </c>
      <c r="G69" s="34">
        <v>56</v>
      </c>
      <c r="H69" s="34">
        <v>0</v>
      </c>
      <c r="I69" s="34">
        <v>32.841413841315429</v>
      </c>
      <c r="J69" s="34">
        <v>1.0950052088821867E-2</v>
      </c>
    </row>
    <row r="70" spans="1:10" x14ac:dyDescent="0.25">
      <c r="A70" s="2">
        <v>68</v>
      </c>
      <c r="B70" s="16"/>
      <c r="C70" s="15"/>
      <c r="D70" s="5">
        <v>2021</v>
      </c>
      <c r="E70" s="34">
        <v>0.6</v>
      </c>
      <c r="F70" s="34">
        <v>4</v>
      </c>
      <c r="G70" s="34">
        <v>55</v>
      </c>
      <c r="H70" s="34">
        <v>0</v>
      </c>
      <c r="I70" s="34">
        <v>32.888088240021268</v>
      </c>
      <c r="J70" s="34">
        <v>1.6174711762266297E-2</v>
      </c>
    </row>
    <row r="71" spans="1:10" x14ac:dyDescent="0.25">
      <c r="A71" s="2">
        <v>69</v>
      </c>
      <c r="B71" s="17"/>
      <c r="C71" s="22"/>
      <c r="D71" s="5">
        <v>2022</v>
      </c>
      <c r="E71" s="34">
        <v>0.5</v>
      </c>
      <c r="F71" s="34">
        <v>4</v>
      </c>
      <c r="G71" s="34">
        <v>50</v>
      </c>
      <c r="H71" s="34">
        <v>0</v>
      </c>
      <c r="I71" s="34">
        <v>32.974167019276486</v>
      </c>
      <c r="J71" s="34">
        <v>1.7352245237197448E-2</v>
      </c>
    </row>
    <row r="72" spans="1:10" x14ac:dyDescent="0.25">
      <c r="A72" s="2">
        <v>70</v>
      </c>
      <c r="B72" s="16" t="s">
        <v>37</v>
      </c>
      <c r="C72" s="15" t="s">
        <v>38</v>
      </c>
      <c r="D72" s="20">
        <v>2020</v>
      </c>
      <c r="E72" s="34">
        <v>0.5</v>
      </c>
      <c r="F72" s="34">
        <v>3</v>
      </c>
      <c r="G72" s="34">
        <v>21</v>
      </c>
      <c r="H72" s="34">
        <v>0</v>
      </c>
      <c r="I72" s="34">
        <v>30.430434627273463</v>
      </c>
      <c r="J72" s="34">
        <v>5.1999619105683265E-2</v>
      </c>
    </row>
    <row r="73" spans="1:10" x14ac:dyDescent="0.25">
      <c r="A73" s="2">
        <v>71</v>
      </c>
      <c r="B73" s="16"/>
      <c r="C73" s="15"/>
      <c r="D73" s="5">
        <v>2021</v>
      </c>
      <c r="E73" s="34">
        <v>0.5</v>
      </c>
      <c r="F73" s="34">
        <v>4</v>
      </c>
      <c r="G73" s="34">
        <v>44</v>
      </c>
      <c r="H73" s="34">
        <v>0</v>
      </c>
      <c r="I73" s="34">
        <v>30.551159637180866</v>
      </c>
      <c r="J73" s="34">
        <v>7.9002177324931769E-2</v>
      </c>
    </row>
    <row r="74" spans="1:10" x14ac:dyDescent="0.25">
      <c r="A74" s="2">
        <v>72</v>
      </c>
      <c r="B74" s="17"/>
      <c r="C74" s="22"/>
      <c r="D74" s="5">
        <v>2022</v>
      </c>
      <c r="E74" s="34">
        <v>0.5</v>
      </c>
      <c r="F74" s="34">
        <v>4</v>
      </c>
      <c r="G74" s="34">
        <v>45</v>
      </c>
      <c r="H74" s="34">
        <v>0</v>
      </c>
      <c r="I74" s="34">
        <v>30.683227102301569</v>
      </c>
      <c r="J74" s="34">
        <v>8.4093281270142262E-2</v>
      </c>
    </row>
    <row r="75" spans="1:10" x14ac:dyDescent="0.25">
      <c r="A75" s="2">
        <v>73</v>
      </c>
      <c r="B75" s="16" t="s">
        <v>91</v>
      </c>
      <c r="C75" s="15" t="s">
        <v>92</v>
      </c>
      <c r="D75" s="20">
        <v>2020</v>
      </c>
      <c r="E75" s="34">
        <v>0.5</v>
      </c>
      <c r="F75" s="34">
        <v>4</v>
      </c>
      <c r="G75" s="34">
        <v>1</v>
      </c>
      <c r="H75" s="34">
        <v>0</v>
      </c>
      <c r="I75" s="34">
        <v>29.467623662861307</v>
      </c>
      <c r="J75" s="34">
        <v>1.2549525102983562E-3</v>
      </c>
    </row>
    <row r="76" spans="1:10" x14ac:dyDescent="0.25">
      <c r="A76" s="2">
        <v>74</v>
      </c>
      <c r="B76" s="16"/>
      <c r="C76" s="15"/>
      <c r="D76" s="5">
        <v>2021</v>
      </c>
      <c r="E76" s="34">
        <v>0.66666666666666663</v>
      </c>
      <c r="F76" s="34">
        <v>4</v>
      </c>
      <c r="G76" s="34">
        <v>1</v>
      </c>
      <c r="H76" s="34">
        <v>0</v>
      </c>
      <c r="I76" s="34">
        <v>29.675009584805643</v>
      </c>
      <c r="J76" s="34">
        <v>2.2613040859609159E-3</v>
      </c>
    </row>
    <row r="77" spans="1:10" x14ac:dyDescent="0.25">
      <c r="A77" s="2">
        <v>75</v>
      </c>
      <c r="B77" s="17"/>
      <c r="C77" s="22"/>
      <c r="D77" s="5">
        <v>2022</v>
      </c>
      <c r="E77" s="34">
        <v>0.66666666666666663</v>
      </c>
      <c r="F77" s="34">
        <v>4</v>
      </c>
      <c r="G77" s="34">
        <v>3</v>
      </c>
      <c r="H77" s="34">
        <v>0</v>
      </c>
      <c r="I77" s="34">
        <v>29.951781162819682</v>
      </c>
      <c r="J77" s="34">
        <v>1.2972256205170713E-3</v>
      </c>
    </row>
    <row r="78" spans="1:10" x14ac:dyDescent="0.25">
      <c r="A78" s="2">
        <v>76</v>
      </c>
      <c r="B78" s="16" t="s">
        <v>79</v>
      </c>
      <c r="C78" s="15" t="s">
        <v>80</v>
      </c>
      <c r="D78" s="20">
        <v>2020</v>
      </c>
      <c r="E78" s="34">
        <v>0.66666666666666663</v>
      </c>
      <c r="F78" s="34">
        <v>3</v>
      </c>
      <c r="G78" s="34">
        <v>33</v>
      </c>
      <c r="H78" s="34">
        <v>0</v>
      </c>
      <c r="I78" s="34">
        <v>30.700836961715076</v>
      </c>
      <c r="J78" s="34">
        <v>5.0233066018612925E-3</v>
      </c>
    </row>
    <row r="79" spans="1:10" x14ac:dyDescent="0.25">
      <c r="A79" s="2">
        <v>77</v>
      </c>
      <c r="B79" s="16"/>
      <c r="C79" s="15"/>
      <c r="D79" s="5">
        <v>2021</v>
      </c>
      <c r="E79" s="34">
        <v>0.66666666666666663</v>
      </c>
      <c r="F79" s="34">
        <v>3</v>
      </c>
      <c r="G79" s="34">
        <v>34</v>
      </c>
      <c r="H79" s="34">
        <v>0</v>
      </c>
      <c r="I79" s="34">
        <v>30.775308018355439</v>
      </c>
      <c r="J79" s="34">
        <v>9.1853655965459594E-3</v>
      </c>
    </row>
    <row r="80" spans="1:10" x14ac:dyDescent="0.25">
      <c r="A80" s="2">
        <v>78</v>
      </c>
      <c r="B80" s="17"/>
      <c r="C80" s="22"/>
      <c r="D80" s="5">
        <v>2022</v>
      </c>
      <c r="E80" s="34">
        <v>0.66666666666666663</v>
      </c>
      <c r="F80" s="34">
        <v>3</v>
      </c>
      <c r="G80" s="34">
        <v>36</v>
      </c>
      <c r="H80" s="34">
        <v>0</v>
      </c>
      <c r="I80" s="34">
        <v>30.688381140675435</v>
      </c>
      <c r="J80" s="34">
        <v>1.4319851118588214E-2</v>
      </c>
    </row>
    <row r="81" spans="1:10" x14ac:dyDescent="0.25">
      <c r="A81" s="2">
        <v>79</v>
      </c>
      <c r="B81" s="16" t="s">
        <v>69</v>
      </c>
      <c r="C81" s="15" t="s">
        <v>70</v>
      </c>
      <c r="D81" s="20">
        <v>2020</v>
      </c>
      <c r="E81" s="34">
        <v>0.5</v>
      </c>
      <c r="F81" s="34">
        <v>3</v>
      </c>
      <c r="G81" s="34">
        <v>199</v>
      </c>
      <c r="H81" s="34">
        <v>0</v>
      </c>
      <c r="I81" s="34">
        <v>32.158424606328104</v>
      </c>
      <c r="J81" s="34">
        <v>6.9352972028964089E-4</v>
      </c>
    </row>
    <row r="82" spans="1:10" x14ac:dyDescent="0.25">
      <c r="A82" s="2">
        <v>80</v>
      </c>
      <c r="B82" s="16"/>
      <c r="C82" s="15"/>
      <c r="D82" s="5">
        <v>2021</v>
      </c>
      <c r="E82" s="34">
        <v>0.33333333333333331</v>
      </c>
      <c r="F82" s="34">
        <v>3</v>
      </c>
      <c r="G82" s="34">
        <v>190</v>
      </c>
      <c r="H82" s="34">
        <v>0</v>
      </c>
      <c r="I82" s="34">
        <v>32.4110197302115</v>
      </c>
      <c r="J82" s="34">
        <v>3.7049075983350206E-4</v>
      </c>
    </row>
    <row r="83" spans="1:10" x14ac:dyDescent="0.25">
      <c r="A83" s="2">
        <v>81</v>
      </c>
      <c r="B83" s="17"/>
      <c r="C83" s="22"/>
      <c r="D83" s="5">
        <v>2022</v>
      </c>
      <c r="E83" s="34">
        <v>0.33333333333333331</v>
      </c>
      <c r="F83" s="34">
        <v>3</v>
      </c>
      <c r="G83" s="34">
        <v>167</v>
      </c>
      <c r="H83" s="34">
        <v>0</v>
      </c>
      <c r="I83" s="34">
        <v>32.539127525955948</v>
      </c>
      <c r="J83" s="34">
        <v>1.9202585332619624E-4</v>
      </c>
    </row>
    <row r="84" spans="1:10" x14ac:dyDescent="0.25">
      <c r="A84" s="2">
        <v>82</v>
      </c>
      <c r="B84" s="16" t="s">
        <v>73</v>
      </c>
      <c r="C84" s="15" t="s">
        <v>74</v>
      </c>
      <c r="D84" s="20">
        <v>2020</v>
      </c>
      <c r="E84" s="34">
        <v>0.6</v>
      </c>
      <c r="F84" s="34">
        <v>3</v>
      </c>
      <c r="G84" s="34">
        <v>40</v>
      </c>
      <c r="H84" s="34">
        <v>0</v>
      </c>
      <c r="I84" s="34">
        <v>32.351327754013894</v>
      </c>
      <c r="J84" s="34">
        <v>2.6811407035090339E-2</v>
      </c>
    </row>
    <row r="85" spans="1:10" x14ac:dyDescent="0.25">
      <c r="A85" s="2">
        <v>83</v>
      </c>
      <c r="B85" s="16"/>
      <c r="C85" s="15"/>
      <c r="D85" s="5">
        <v>2021</v>
      </c>
      <c r="E85" s="34">
        <v>0.6</v>
      </c>
      <c r="F85" s="34">
        <v>3</v>
      </c>
      <c r="G85" s="34">
        <v>41</v>
      </c>
      <c r="H85" s="34">
        <v>0</v>
      </c>
      <c r="I85" s="34">
        <v>32.52046299061498</v>
      </c>
      <c r="J85" s="34">
        <v>3.0163074950900964E-2</v>
      </c>
    </row>
    <row r="86" spans="1:10" x14ac:dyDescent="0.25">
      <c r="A86" s="2">
        <v>84</v>
      </c>
      <c r="B86" s="17"/>
      <c r="C86" s="22"/>
      <c r="D86" s="5">
        <v>2022</v>
      </c>
      <c r="E86" s="34">
        <v>0.5</v>
      </c>
      <c r="F86" s="34">
        <v>3</v>
      </c>
      <c r="G86" s="34">
        <v>42</v>
      </c>
      <c r="H86" s="34">
        <v>0</v>
      </c>
      <c r="I86" s="34">
        <v>32.585089226079894</v>
      </c>
      <c r="J86" s="34">
        <v>2.8590230426712791E-2</v>
      </c>
    </row>
    <row r="87" spans="1:10" x14ac:dyDescent="0.25">
      <c r="A87" s="2">
        <v>85</v>
      </c>
      <c r="B87" s="16" t="s">
        <v>87</v>
      </c>
      <c r="C87" s="15" t="s">
        <v>88</v>
      </c>
      <c r="D87" s="20">
        <v>2020</v>
      </c>
      <c r="E87" s="34">
        <v>0.625</v>
      </c>
      <c r="F87" s="34">
        <v>4</v>
      </c>
      <c r="G87" s="34">
        <v>8</v>
      </c>
      <c r="H87" s="34">
        <v>1</v>
      </c>
      <c r="I87" s="34">
        <v>32.960338963446368</v>
      </c>
      <c r="J87" s="34">
        <v>1.0187588585787883E-2</v>
      </c>
    </row>
    <row r="88" spans="1:10" x14ac:dyDescent="0.25">
      <c r="A88" s="2">
        <v>86</v>
      </c>
      <c r="B88" s="16"/>
      <c r="C88" s="15"/>
      <c r="D88" s="5">
        <v>2021</v>
      </c>
      <c r="E88" s="34">
        <v>0.625</v>
      </c>
      <c r="F88" s="34">
        <v>4</v>
      </c>
      <c r="G88" s="34">
        <v>53</v>
      </c>
      <c r="H88" s="34">
        <v>1</v>
      </c>
      <c r="I88" s="34">
        <v>32.998844059840749</v>
      </c>
      <c r="J88" s="34">
        <v>1.1752195035637111E-2</v>
      </c>
    </row>
    <row r="89" spans="1:10" x14ac:dyDescent="0.25">
      <c r="A89" s="2">
        <v>87</v>
      </c>
      <c r="B89" s="17"/>
      <c r="C89" s="22"/>
      <c r="D89" s="5">
        <v>2022</v>
      </c>
      <c r="E89" s="34">
        <v>0.5</v>
      </c>
      <c r="F89" s="34">
        <v>3</v>
      </c>
      <c r="G89" s="34">
        <v>46</v>
      </c>
      <c r="H89" s="34">
        <v>1</v>
      </c>
      <c r="I89" s="34">
        <v>33.10538438850287</v>
      </c>
      <c r="J89" s="34">
        <v>1.3949476256795847E-2</v>
      </c>
    </row>
    <row r="90" spans="1:10" x14ac:dyDescent="0.25">
      <c r="A90" s="2">
        <v>88</v>
      </c>
      <c r="B90" s="16" t="s">
        <v>81</v>
      </c>
      <c r="C90" s="15" t="s">
        <v>82</v>
      </c>
      <c r="D90" s="20">
        <v>2020</v>
      </c>
      <c r="E90" s="34">
        <v>1</v>
      </c>
      <c r="F90" s="34">
        <v>5</v>
      </c>
      <c r="G90" s="34">
        <v>1</v>
      </c>
      <c r="H90" s="34">
        <v>0</v>
      </c>
      <c r="I90" s="34">
        <v>30.251182027515949</v>
      </c>
      <c r="J90" s="34">
        <v>3.9021151215313742E-3</v>
      </c>
    </row>
    <row r="91" spans="1:10" x14ac:dyDescent="0.25">
      <c r="A91" s="2">
        <v>89</v>
      </c>
      <c r="B91" s="16"/>
      <c r="C91" s="15"/>
      <c r="D91" s="5">
        <v>2021</v>
      </c>
      <c r="E91" s="34">
        <v>1</v>
      </c>
      <c r="F91" s="34">
        <v>5</v>
      </c>
      <c r="G91" s="34">
        <v>1</v>
      </c>
      <c r="H91" s="34">
        <v>0</v>
      </c>
      <c r="I91" s="34">
        <v>30.663212745519182</v>
      </c>
      <c r="J91" s="34">
        <v>3.0943983367982568E-3</v>
      </c>
    </row>
    <row r="92" spans="1:10" x14ac:dyDescent="0.25">
      <c r="A92" s="2">
        <v>90</v>
      </c>
      <c r="B92" s="17"/>
      <c r="C92" s="22"/>
      <c r="D92" s="5">
        <v>2022</v>
      </c>
      <c r="E92" s="34">
        <v>1</v>
      </c>
      <c r="F92" s="34">
        <v>5</v>
      </c>
      <c r="G92" s="34">
        <v>1</v>
      </c>
      <c r="H92" s="34">
        <v>0</v>
      </c>
      <c r="I92" s="34">
        <v>30.727338993372019</v>
      </c>
      <c r="J92" s="34">
        <v>4.6953916389338105E-3</v>
      </c>
    </row>
    <row r="93" spans="1:10" x14ac:dyDescent="0.25">
      <c r="A93" s="2">
        <v>91</v>
      </c>
      <c r="B93" s="16" t="s">
        <v>93</v>
      </c>
      <c r="C93" s="15" t="s">
        <v>94</v>
      </c>
      <c r="D93" s="20">
        <v>2020</v>
      </c>
      <c r="E93" s="34">
        <v>0.33333333333333331</v>
      </c>
      <c r="F93" s="34">
        <v>3</v>
      </c>
      <c r="G93" s="34">
        <v>1</v>
      </c>
      <c r="H93" s="34">
        <v>0</v>
      </c>
      <c r="I93" s="34">
        <v>31.108615212858272</v>
      </c>
      <c r="J93" s="34">
        <v>6.2977752170738546E-2</v>
      </c>
    </row>
    <row r="94" spans="1:10" x14ac:dyDescent="0.25">
      <c r="A94" s="2">
        <v>92</v>
      </c>
      <c r="B94" s="16"/>
      <c r="C94" s="15"/>
      <c r="D94" s="5">
        <v>2021</v>
      </c>
      <c r="E94" s="34">
        <v>0.25</v>
      </c>
      <c r="F94" s="34">
        <v>3</v>
      </c>
      <c r="G94" s="34">
        <v>1</v>
      </c>
      <c r="H94" s="34">
        <v>0</v>
      </c>
      <c r="I94" s="34">
        <v>31.133347503023803</v>
      </c>
      <c r="J94" s="34">
        <v>4.5081037837943365E-2</v>
      </c>
    </row>
    <row r="95" spans="1:10" x14ac:dyDescent="0.25">
      <c r="A95" s="2">
        <v>93</v>
      </c>
      <c r="B95" s="17"/>
      <c r="C95" s="22"/>
      <c r="D95" s="5">
        <v>2022</v>
      </c>
      <c r="E95" s="34">
        <v>0.33333333333333331</v>
      </c>
      <c r="F95" s="34">
        <v>3</v>
      </c>
      <c r="G95" s="34">
        <v>1</v>
      </c>
      <c r="H95" s="34">
        <v>0</v>
      </c>
      <c r="I95" s="34">
        <v>31.153509683596575</v>
      </c>
      <c r="J95" s="34">
        <v>5.8604386693424187E-2</v>
      </c>
    </row>
    <row r="96" spans="1:10" x14ac:dyDescent="0.25">
      <c r="A96" s="2">
        <v>94</v>
      </c>
      <c r="B96" s="16" t="s">
        <v>119</v>
      </c>
      <c r="C96" s="15" t="s">
        <v>120</v>
      </c>
      <c r="D96" s="20">
        <v>2020</v>
      </c>
      <c r="E96" s="34">
        <v>0.75</v>
      </c>
      <c r="F96" s="34">
        <v>5</v>
      </c>
      <c r="G96" s="34">
        <v>35</v>
      </c>
      <c r="H96" s="34">
        <v>1</v>
      </c>
      <c r="I96" s="34">
        <v>31.270025716560241</v>
      </c>
      <c r="J96" s="34">
        <v>1.4085296137148904E-2</v>
      </c>
    </row>
    <row r="97" spans="1:10" x14ac:dyDescent="0.25">
      <c r="A97" s="2">
        <v>95</v>
      </c>
      <c r="B97" s="16"/>
      <c r="C97" s="15"/>
      <c r="D97" s="5">
        <v>2021</v>
      </c>
      <c r="E97" s="34">
        <v>0.66666666666666663</v>
      </c>
      <c r="F97" s="34">
        <v>4</v>
      </c>
      <c r="G97" s="34">
        <v>33</v>
      </c>
      <c r="H97" s="34">
        <v>0</v>
      </c>
      <c r="I97" s="34">
        <v>31.410690800247632</v>
      </c>
      <c r="J97" s="34">
        <v>1.4364051006298381E-2</v>
      </c>
    </row>
    <row r="98" spans="1:10" x14ac:dyDescent="0.25">
      <c r="A98" s="2">
        <v>96</v>
      </c>
      <c r="B98" s="17"/>
      <c r="C98" s="22"/>
      <c r="D98" s="5">
        <v>2022</v>
      </c>
      <c r="E98" s="34">
        <v>0.75</v>
      </c>
      <c r="F98" s="34">
        <v>4</v>
      </c>
      <c r="G98" s="34">
        <v>39</v>
      </c>
      <c r="H98" s="34">
        <v>0</v>
      </c>
      <c r="I98" s="34">
        <v>31.572591739069672</v>
      </c>
      <c r="J98" s="34">
        <v>1.6710303400674927E-2</v>
      </c>
    </row>
  </sheetData>
  <mergeCells count="10">
    <mergeCell ref="G1:G2"/>
    <mergeCell ref="H1:H2"/>
    <mergeCell ref="I1:I2"/>
    <mergeCell ref="J1:J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KEUANGAN</vt:lpstr>
      <vt:lpstr>PERBANKAN</vt:lpstr>
      <vt:lpstr>TABULASI DATA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cendy navillia</dc:creator>
  <cp:lastModifiedBy>cendy navillia</cp:lastModifiedBy>
  <dcterms:created xsi:type="dcterms:W3CDTF">2024-02-12T05:25:16Z</dcterms:created>
  <dcterms:modified xsi:type="dcterms:W3CDTF">2024-05-15T06:48:41Z</dcterms:modified>
</cp:coreProperties>
</file>