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Data Arzaq\"/>
    </mc:Choice>
  </mc:AlternateContent>
  <xr:revisionPtr revIDLastSave="0" documentId="13_ncr:1_{CAE2B836-26BC-4925-90F9-9FE79BABA579}" xr6:coauthVersionLast="47" xr6:coauthVersionMax="47" xr10:uidLastSave="{00000000-0000-0000-0000-000000000000}"/>
  <bookViews>
    <workbookView xWindow="-120" yWindow="-120" windowWidth="20730" windowHeight="11160" xr2:uid="{8B841F12-CD33-4054-976B-B330F3A97C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9" i="1" l="1"/>
  <c r="B108" i="1"/>
  <c r="C5" i="1" l="1"/>
  <c r="C3" i="1"/>
  <c r="C2" i="1"/>
  <c r="C103" i="1"/>
  <c r="C99" i="1"/>
  <c r="C95" i="1"/>
  <c r="C91" i="1"/>
  <c r="C87" i="1"/>
  <c r="C83" i="1"/>
  <c r="C79" i="1"/>
  <c r="C75" i="1"/>
  <c r="C71" i="1"/>
  <c r="C67" i="1"/>
  <c r="C63" i="1"/>
  <c r="C59" i="1"/>
  <c r="C55" i="1"/>
  <c r="C51" i="1"/>
  <c r="C47" i="1"/>
  <c r="C43" i="1"/>
  <c r="C27" i="1"/>
  <c r="C23" i="1"/>
  <c r="C19" i="1"/>
  <c r="C15" i="1"/>
  <c r="C11" i="1"/>
  <c r="C7" i="1"/>
  <c r="C106" i="1"/>
  <c r="C102" i="1"/>
  <c r="C98" i="1"/>
  <c r="C94" i="1"/>
  <c r="C90" i="1"/>
  <c r="C86" i="1"/>
  <c r="C82" i="1"/>
  <c r="C78" i="1"/>
  <c r="C74" i="1"/>
  <c r="C70" i="1"/>
  <c r="C66" i="1"/>
  <c r="C62" i="1"/>
  <c r="C58" i="1"/>
  <c r="C54" i="1"/>
  <c r="C50" i="1"/>
  <c r="C46" i="1"/>
  <c r="C42" i="1"/>
  <c r="C26" i="1"/>
  <c r="C22" i="1"/>
  <c r="C18" i="1"/>
  <c r="C14" i="1"/>
  <c r="C10" i="1"/>
  <c r="C6" i="1"/>
  <c r="C39" i="1"/>
  <c r="C35" i="1"/>
  <c r="C31" i="1"/>
  <c r="C38" i="1"/>
  <c r="C34" i="1"/>
  <c r="C30" i="1"/>
  <c r="C105" i="1"/>
  <c r="C101" i="1"/>
  <c r="C97" i="1"/>
  <c r="C93" i="1"/>
  <c r="C89" i="1"/>
  <c r="C85" i="1"/>
  <c r="C81" i="1"/>
  <c r="C77" i="1"/>
  <c r="C73" i="1"/>
  <c r="C69" i="1"/>
  <c r="C65" i="1"/>
  <c r="C61" i="1"/>
  <c r="C57" i="1"/>
  <c r="C53" i="1"/>
  <c r="C49" i="1"/>
  <c r="C45" i="1"/>
  <c r="C41" i="1"/>
  <c r="C25" i="1"/>
  <c r="C21" i="1"/>
  <c r="C17" i="1"/>
  <c r="C13" i="1"/>
  <c r="C9" i="1"/>
  <c r="C104" i="1"/>
  <c r="C100" i="1"/>
  <c r="C96" i="1"/>
  <c r="C92" i="1"/>
  <c r="C88" i="1"/>
  <c r="C84" i="1"/>
  <c r="C80" i="1"/>
  <c r="C76" i="1"/>
  <c r="C72" i="1"/>
  <c r="C68" i="1"/>
  <c r="C64" i="1"/>
  <c r="C60" i="1"/>
  <c r="C56" i="1"/>
  <c r="C52" i="1"/>
  <c r="C48" i="1"/>
  <c r="C44" i="1"/>
  <c r="C40" i="1"/>
  <c r="C24" i="1"/>
  <c r="C20" i="1"/>
  <c r="C16" i="1"/>
  <c r="C12" i="1"/>
  <c r="C8" i="1"/>
  <c r="C4" i="1"/>
  <c r="C37" i="1"/>
  <c r="C33" i="1"/>
  <c r="C29" i="1"/>
  <c r="C36" i="1"/>
  <c r="C32" i="1"/>
  <c r="C28" i="1"/>
</calcChain>
</file>

<file path=xl/sharedStrings.xml><?xml version="1.0" encoding="utf-8"?>
<sst xmlns="http://schemas.openxmlformats.org/spreadsheetml/2006/main" count="112" uniqueCount="112">
  <si>
    <t>min</t>
  </si>
  <si>
    <t>max</t>
  </si>
  <si>
    <t>Data Penjualan</t>
  </si>
  <si>
    <t>Week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</si>
  <si>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</si>
  <si>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</si>
  <si>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</si>
  <si>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</si>
  <si>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</si>
  <si>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</si>
  <si>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</si>
  <si>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</si>
  <si>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</si>
  <si>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</si>
  <si>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</si>
  <si>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</si>
  <si>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</si>
  <si>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</si>
  <si>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</si>
  <si>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</si>
  <si>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</si>
  <si>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</si>
  <si>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</si>
  <si>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</si>
  <si>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</si>
  <si>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</si>
  <si>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</si>
  <si>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</si>
  <si>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</si>
  <si>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</si>
  <si>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</si>
  <si>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</si>
  <si>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</si>
  <si>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</si>
  <si>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</si>
  <si>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</si>
  <si>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</si>
  <si>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</si>
  <si>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</si>
  <si>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</si>
  <si>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</si>
  <si>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</si>
  <si>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</si>
  <si>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</si>
  <si>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</si>
  <si>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</si>
  <si>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</si>
  <si>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</si>
  <si>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</si>
  <si>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</si>
  <si>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</si>
  <si>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</si>
  <si>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</si>
  <si>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</si>
  <si>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</si>
  <si>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</si>
  <si>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Week 53</t>
  </si>
  <si>
    <t>Week 54</t>
  </si>
  <si>
    <t>Week 55</t>
  </si>
  <si>
    <t>Week 56</t>
  </si>
  <si>
    <t>Week 57</t>
  </si>
  <si>
    <t>Week 58</t>
  </si>
  <si>
    <t>Week 59</t>
  </si>
  <si>
    <t>Week 60</t>
  </si>
  <si>
    <t>Week 61</t>
  </si>
  <si>
    <t>Week 62</t>
  </si>
  <si>
    <t>Week 63</t>
  </si>
  <si>
    <t>Week 64</t>
  </si>
  <si>
    <t>Week 65</t>
  </si>
  <si>
    <t>Week 66</t>
  </si>
  <si>
    <t>Week 67</t>
  </si>
  <si>
    <t>Week 68</t>
  </si>
  <si>
    <t>Week 69</t>
  </si>
  <si>
    <t>Week 70</t>
  </si>
  <si>
    <t>Week 71</t>
  </si>
  <si>
    <t>Week 72</t>
  </si>
  <si>
    <t>Week 73</t>
  </si>
  <si>
    <t>Week 74</t>
  </si>
  <si>
    <t>Week 75</t>
  </si>
  <si>
    <t>Week 76</t>
  </si>
  <si>
    <t>Week 77</t>
  </si>
  <si>
    <t>Week 78</t>
  </si>
  <si>
    <t>Week 79</t>
  </si>
  <si>
    <t>Week 80</t>
  </si>
  <si>
    <t>Week 81</t>
  </si>
  <si>
    <t>Week 82</t>
  </si>
  <si>
    <t>Week 83</t>
  </si>
  <si>
    <t>Week 84</t>
  </si>
  <si>
    <t>Week 85</t>
  </si>
  <si>
    <t>Week 86</t>
  </si>
  <si>
    <t>Week 87</t>
  </si>
  <si>
    <t>Week 88</t>
  </si>
  <si>
    <t>Week 89</t>
  </si>
  <si>
    <t>Week 90</t>
  </si>
  <si>
    <t>Week 91</t>
  </si>
  <si>
    <t>Week 92</t>
  </si>
  <si>
    <t>Week 93</t>
  </si>
  <si>
    <t>Week 94</t>
  </si>
  <si>
    <t>Week 95</t>
  </si>
  <si>
    <t>Week 96</t>
  </si>
  <si>
    <t>Week 97</t>
  </si>
  <si>
    <t>Week 98</t>
  </si>
  <si>
    <t>Week 99</t>
  </si>
  <si>
    <t>Week 100</t>
  </si>
  <si>
    <t>Week 101</t>
  </si>
  <si>
    <t>Week 102</t>
  </si>
  <si>
    <t>Week 103</t>
  </si>
  <si>
    <t>Week 104</t>
  </si>
  <si>
    <t>Week 105</t>
  </si>
  <si>
    <t>Normalisasi</t>
  </si>
  <si>
    <t>training</t>
  </si>
  <si>
    <t>testing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</si>
</sst>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4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8"/>
      <color theme="1"/>
      <name val="Times New Roman"/>
      <family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17" fontId="0" fillId="0" borderId="0" xfId="0" applyNumberFormat="1" applyAlignment="1">
      <alignment horizontal="lef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5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vertical="center" wrapText="1"/>
    </xf>
    <xf numFmtId="165" fontId="0" fillId="0" borderId="2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A655C-ACEA-4AF5-A22A-334679F8E05C}">
  <dimension ref="A1:AD137"/>
  <sheetViews>
    <sheetView tabSelected="1" zoomScaleNormal="100" workbookViewId="0">
      <selection activeCell="Q1" sqref="Q1:X117"/>
    </sheetView>
  </sheetViews>
  <sheetFormatPr defaultRowHeight="15" x14ac:dyDescent="0.25"/>
  <cols>
    <col min="1" max="1" width="21.5703125" customWidth="1"/>
    <col min="2" max="2" width="18.140625" customWidth="1"/>
    <col min="3" max="3" width="15.5703125" customWidth="1"/>
    <col min="4" max="4" width="13.140625" customWidth="1"/>
    <col min="5" max="5" width="21.5703125" customWidth="1"/>
    <col min="10" max="10" width="30.140625" customWidth="1"/>
    <col min="11" max="11" width="11.28515625" customWidth="1"/>
    <col min="12" max="12" width="16.140625" customWidth="1"/>
    <col min="13" max="13" width="12" customWidth="1"/>
    <col min="17" max="17" width="10.7109375" bestFit="1" customWidth="1"/>
  </cols>
  <sheetData>
    <row r="1" spans="1:29" ht="15.75" customHeight="1" x14ac:dyDescent="0.25">
      <c r="A1" s="3" t="s">
        <v>3</v>
      </c>
      <c r="B1" s="3" t="s">
        <v>2</v>
      </c>
      <c r="C1" s="3" t="s">
        <v>109</v>
      </c>
      <c r="E1" s="5"/>
      <c r="F1" s="5"/>
      <c r="Q1" s="19"/>
      <c r="R1" s="14"/>
      <c r="S1" s="17"/>
      <c r="T1" s="17"/>
      <c r="U1" s="17"/>
      <c r="V1" s="17"/>
      <c r="W1" s="17"/>
      <c r="X1" s="17"/>
      <c r="Y1" s="15"/>
      <c r="Z1" s="15"/>
      <c r="AA1" s="10"/>
      <c r="AB1" s="10"/>
      <c r="AC1" s="10"/>
    </row>
    <row r="2" spans="1:29" x14ac:dyDescent="0.25">
      <c r="A2" s="3" t="s">
        <v>4</v>
      </c>
      <c r="B2" s="3">
        <v>750</v>
      </c>
      <c r="C2" s="4">
        <f>(B2-$B$108)/($B$109-$B$108)</f>
        <v>4.613841524573721E-2</v>
      </c>
      <c r="E2" s="1"/>
      <c r="I2" s="2"/>
      <c r="Q2" s="19"/>
      <c r="R2" s="14"/>
      <c r="S2" s="9"/>
      <c r="T2" s="9"/>
      <c r="U2" s="9"/>
      <c r="V2" s="9"/>
      <c r="W2" s="10"/>
      <c r="X2" s="10"/>
      <c r="Y2" s="10"/>
      <c r="Z2" s="9"/>
      <c r="AA2" s="12"/>
    </row>
    <row r="3" spans="1:29" x14ac:dyDescent="0.25">
      <c r="A3" s="3" t="s">
        <v>5</v>
      </c>
      <c r="B3" s="3">
        <v>809</v>
      </c>
      <c r="C3" s="4">
        <f>(B3-$B$108)/($B$109-$B$108)</f>
        <v>0.10531594784353059</v>
      </c>
      <c r="E3" s="1"/>
      <c r="I3" s="2"/>
      <c r="Q3" s="19"/>
      <c r="R3" s="14"/>
      <c r="S3" s="9"/>
      <c r="T3" s="9"/>
      <c r="U3" s="9"/>
      <c r="V3" s="9"/>
      <c r="W3" s="18"/>
      <c r="X3" s="9"/>
      <c r="Y3" s="10"/>
      <c r="Z3" s="9"/>
      <c r="AA3" s="12"/>
    </row>
    <row r="4" spans="1:29" x14ac:dyDescent="0.25">
      <c r="A4" s="3" t="s">
        <v>6</v>
      </c>
      <c r="B4" s="3">
        <v>810</v>
      </c>
      <c r="C4" s="16">
        <f>(B4-$B$108)/($B$109-$B$108)</f>
        <v>0.10631895687061184</v>
      </c>
      <c r="E4" s="1"/>
      <c r="I4" s="2"/>
      <c r="Q4" s="14"/>
      <c r="R4" s="14"/>
      <c r="S4" s="9"/>
      <c r="T4" s="9"/>
      <c r="U4" s="9"/>
      <c r="V4" s="9"/>
      <c r="W4" s="18"/>
      <c r="X4" s="9"/>
      <c r="Y4" s="10"/>
      <c r="Z4" s="9"/>
      <c r="AA4" s="12"/>
    </row>
    <row r="5" spans="1:29" x14ac:dyDescent="0.25">
      <c r="A5" s="3" t="s">
        <v>7</v>
      </c>
      <c r="B5" s="3">
        <v>807</v>
      </c>
      <c r="C5" s="4">
        <f>(B5-$B$108)/($B$109-$B$108)</f>
        <v>0.10330992978936811</v>
      </c>
      <c r="E5" s="1"/>
      <c r="I5" s="2"/>
      <c r="Q5" s="14"/>
      <c r="R5" s="14"/>
      <c r="S5" s="9"/>
      <c r="T5" s="9"/>
      <c r="U5" s="9"/>
      <c r="V5" s="9"/>
      <c r="W5" s="18"/>
      <c r="X5" s="9"/>
      <c r="Y5" s="10"/>
      <c r="Z5" s="9"/>
      <c r="AA5" s="12"/>
    </row>
    <row r="6" spans="1:29" x14ac:dyDescent="0.25">
      <c r="A6" s="3" t="s">
        <v>8</v>
      </c>
      <c r="B6" s="3">
        <v>763</v>
      </c>
      <c r="C6" s="4">
        <f>(B6-$B$108)/($B$109-$B$108)</f>
        <v>5.9177532597793382E-2</v>
      </c>
      <c r="E6" s="1"/>
      <c r="I6" s="2"/>
      <c r="Q6" s="14"/>
      <c r="R6" s="14"/>
      <c r="S6" s="9"/>
      <c r="T6" s="9"/>
      <c r="U6" s="9"/>
      <c r="V6" s="9"/>
      <c r="W6" s="18"/>
      <c r="X6" s="9"/>
      <c r="Y6" s="10"/>
      <c r="Z6" s="9"/>
      <c r="AA6" s="12"/>
    </row>
    <row r="7" spans="1:29" x14ac:dyDescent="0.25">
      <c r="A7" s="3" t="s">
        <v>9</v>
      </c>
      <c r="B7" s="3">
        <v>782</v>
      </c>
      <c r="C7" s="4">
        <f>(B7-$B$108)/($B$109-$B$108)</f>
        <v>7.8234704112337017E-2</v>
      </c>
      <c r="E7" s="1"/>
      <c r="I7" s="2"/>
      <c r="Q7" s="14"/>
      <c r="R7" s="14"/>
      <c r="S7" s="9"/>
      <c r="T7" s="9"/>
      <c r="U7" s="9"/>
      <c r="V7" s="9"/>
      <c r="W7" s="18"/>
      <c r="X7" s="9"/>
      <c r="Y7" s="10"/>
      <c r="Z7" s="9"/>
      <c r="AA7" s="12"/>
    </row>
    <row r="8" spans="1:29" x14ac:dyDescent="0.25">
      <c r="A8" s="3" t="s">
        <v>10</v>
      </c>
      <c r="B8" s="3">
        <v>840</v>
      </c>
      <c r="C8" s="4">
        <f>(B8-$B$108)/($B$109-$B$108)</f>
        <v>0.13640922768304914</v>
      </c>
      <c r="E8" s="1"/>
      <c r="I8" s="2"/>
      <c r="Q8" s="14"/>
      <c r="R8" s="14"/>
      <c r="S8" s="9"/>
      <c r="T8" s="9"/>
      <c r="U8" s="9"/>
      <c r="V8" s="9"/>
      <c r="W8" s="18"/>
      <c r="X8" s="9"/>
      <c r="Y8" s="10"/>
      <c r="Z8" s="9"/>
      <c r="AA8" s="12"/>
    </row>
    <row r="9" spans="1:29" x14ac:dyDescent="0.25">
      <c r="A9" s="3" t="s">
        <v>11</v>
      </c>
      <c r="B9" s="3">
        <v>794</v>
      </c>
      <c r="C9" s="4">
        <f>(B9-$B$108)/($B$109-$B$108)</f>
        <v>9.0270812437311942E-2</v>
      </c>
      <c r="E9" s="1"/>
      <c r="I9" s="2"/>
      <c r="Q9" s="14"/>
      <c r="R9" s="14"/>
      <c r="S9" s="9"/>
      <c r="T9" s="9"/>
      <c r="U9" s="9"/>
      <c r="V9" s="9"/>
      <c r="W9" s="18"/>
      <c r="X9" s="9"/>
      <c r="Y9" s="10"/>
      <c r="Z9" s="9"/>
      <c r="AA9" s="12"/>
    </row>
    <row r="10" spans="1:29" x14ac:dyDescent="0.25">
      <c r="A10" s="3" t="s">
        <v>12</v>
      </c>
      <c r="B10" s="3">
        <v>815</v>
      </c>
      <c r="C10" s="4">
        <f>(B10-$B$108)/($B$109-$B$108)</f>
        <v>0.11133400200601805</v>
      </c>
      <c r="E10" s="1"/>
      <c r="I10" s="2"/>
      <c r="Q10" s="14"/>
      <c r="R10" s="14"/>
      <c r="S10" s="9"/>
      <c r="T10" s="9"/>
      <c r="U10" s="9"/>
      <c r="V10" s="9"/>
      <c r="W10" s="18"/>
      <c r="X10" s="9"/>
      <c r="Y10" s="10"/>
      <c r="Z10" s="9"/>
      <c r="AA10" s="12"/>
    </row>
    <row r="11" spans="1:29" x14ac:dyDescent="0.25">
      <c r="A11" s="3" t="s">
        <v>13</v>
      </c>
      <c r="B11" s="3">
        <v>821</v>
      </c>
      <c r="C11" s="4">
        <f>(B11-$B$108)/($B$109-$B$108)</f>
        <v>0.11735205616850551</v>
      </c>
      <c r="E11" s="1"/>
      <c r="I11" s="2"/>
      <c r="Q11" s="14"/>
      <c r="R11" s="14"/>
      <c r="S11" s="9"/>
      <c r="T11" s="9"/>
      <c r="U11" s="9"/>
      <c r="V11" s="9"/>
      <c r="W11" s="18"/>
      <c r="X11" s="9"/>
      <c r="Y11" s="10"/>
      <c r="Z11" s="9"/>
      <c r="AA11" s="12"/>
    </row>
    <row r="12" spans="1:29" x14ac:dyDescent="0.25">
      <c r="A12" s="3" t="s">
        <v>14</v>
      </c>
      <c r="B12" s="3">
        <v>824</v>
      </c>
      <c r="C12" s="4">
        <f>(B12-$B$108)/($B$109-$B$108)</f>
        <v>0.12036108324974924</v>
      </c>
      <c r="E12" s="1"/>
      <c r="I12" s="2"/>
      <c r="Q12" s="14"/>
      <c r="R12" s="14"/>
      <c r="S12" s="9"/>
      <c r="T12" s="9"/>
      <c r="U12" s="9"/>
      <c r="V12" s="9"/>
      <c r="W12" s="18"/>
      <c r="X12" s="9"/>
      <c r="Y12" s="10"/>
      <c r="Z12" s="9"/>
      <c r="AA12" s="12"/>
    </row>
    <row r="13" spans="1:29" x14ac:dyDescent="0.25">
      <c r="A13" s="3" t="s">
        <v>15</v>
      </c>
      <c r="B13" s="3">
        <v>828</v>
      </c>
      <c r="C13" s="4">
        <f>(B13-$B$108)/($B$109-$B$108)</f>
        <v>0.12437311935807423</v>
      </c>
      <c r="E13" s="1"/>
      <c r="I13" s="2"/>
      <c r="Q13" s="14"/>
      <c r="R13" s="14"/>
      <c r="S13" s="9"/>
      <c r="T13" s="9"/>
      <c r="U13" s="9"/>
      <c r="V13" s="9"/>
      <c r="W13" s="18"/>
      <c r="X13" s="9"/>
      <c r="Y13" s="9"/>
      <c r="Z13" s="12"/>
      <c r="AA13" s="10"/>
      <c r="AB13" s="9"/>
      <c r="AC13" s="12"/>
    </row>
    <row r="14" spans="1:29" x14ac:dyDescent="0.25">
      <c r="A14" s="3" t="s">
        <v>16</v>
      </c>
      <c r="B14" s="3">
        <v>806</v>
      </c>
      <c r="C14" s="4">
        <f>(B14-$B$108)/($B$109-$B$108)</f>
        <v>0.10230692076228685</v>
      </c>
      <c r="E14" s="1"/>
      <c r="I14" s="2"/>
      <c r="Q14" s="14"/>
      <c r="R14" s="14"/>
      <c r="S14" s="9"/>
      <c r="T14" s="9"/>
      <c r="U14" s="9"/>
      <c r="V14" s="9"/>
      <c r="W14" s="18"/>
      <c r="X14" s="9"/>
      <c r="Y14" s="9"/>
      <c r="Z14" s="12"/>
      <c r="AA14" s="8"/>
      <c r="AB14" s="9"/>
      <c r="AC14" s="12"/>
    </row>
    <row r="15" spans="1:29" x14ac:dyDescent="0.25">
      <c r="A15" s="3" t="s">
        <v>17</v>
      </c>
      <c r="B15" s="3">
        <v>810</v>
      </c>
      <c r="C15" s="4">
        <f>(B15-$B$108)/($B$109-$B$108)</f>
        <v>0.10631895687061184</v>
      </c>
      <c r="E15" s="1"/>
      <c r="I15" s="2"/>
      <c r="Q15" s="14"/>
      <c r="R15" s="14"/>
      <c r="S15" s="9"/>
      <c r="T15" s="9"/>
      <c r="U15" s="9"/>
      <c r="V15" s="9"/>
      <c r="W15" s="18"/>
      <c r="X15" s="9"/>
      <c r="Y15" s="13"/>
      <c r="Z15" s="13"/>
      <c r="AA15" s="14"/>
      <c r="AB15" s="14"/>
      <c r="AC15" s="14"/>
    </row>
    <row r="16" spans="1:29" x14ac:dyDescent="0.25">
      <c r="A16" s="3" t="s">
        <v>18</v>
      </c>
      <c r="B16" s="3">
        <v>856</v>
      </c>
      <c r="C16" s="4">
        <f>(B16-$B$108)/($B$109-$B$108)</f>
        <v>0.15245737211634905</v>
      </c>
      <c r="E16" s="1"/>
      <c r="I16" s="2"/>
      <c r="Q16" s="14"/>
      <c r="R16" s="14"/>
      <c r="S16" s="9"/>
      <c r="T16" s="9"/>
      <c r="U16" s="9"/>
      <c r="V16" s="9"/>
      <c r="W16" s="18"/>
      <c r="X16" s="9"/>
      <c r="Y16" s="10"/>
      <c r="Z16" s="10"/>
      <c r="AA16" s="10"/>
      <c r="AB16" s="10"/>
      <c r="AC16" s="10"/>
    </row>
    <row r="17" spans="1:29" x14ac:dyDescent="0.25">
      <c r="A17" s="3" t="s">
        <v>19</v>
      </c>
      <c r="B17" s="3">
        <v>829</v>
      </c>
      <c r="C17" s="4">
        <f>(B17-$B$108)/($B$109-$B$108)</f>
        <v>0.12537612838515547</v>
      </c>
      <c r="E17" s="1"/>
      <c r="I17" s="2"/>
      <c r="Q17" s="14"/>
      <c r="R17" s="14"/>
      <c r="S17" s="9"/>
      <c r="T17" s="9"/>
      <c r="U17" s="9"/>
      <c r="V17" s="9"/>
      <c r="W17" s="18"/>
      <c r="X17" s="9"/>
      <c r="Y17" s="9"/>
      <c r="Z17" s="12"/>
      <c r="AA17" s="10"/>
      <c r="AB17" s="9"/>
      <c r="AC17" s="12"/>
    </row>
    <row r="18" spans="1:29" x14ac:dyDescent="0.25">
      <c r="A18" s="3" t="s">
        <v>20</v>
      </c>
      <c r="B18" s="3">
        <v>801</v>
      </c>
      <c r="C18" s="4">
        <f>(B18-$B$108)/($B$109-$B$108)</f>
        <v>9.7291875626880645E-2</v>
      </c>
      <c r="E18" s="1"/>
      <c r="I18" s="2"/>
      <c r="Q18" s="14"/>
      <c r="R18" s="14"/>
      <c r="S18" s="9"/>
      <c r="T18" s="9"/>
      <c r="U18" s="9"/>
      <c r="V18" s="9"/>
      <c r="W18" s="18"/>
      <c r="X18" s="9"/>
      <c r="Y18" s="9"/>
      <c r="Z18" s="12"/>
      <c r="AA18" s="10"/>
      <c r="AB18" s="9"/>
      <c r="AC18" s="12"/>
    </row>
    <row r="19" spans="1:29" x14ac:dyDescent="0.25">
      <c r="A19" s="3" t="s">
        <v>21</v>
      </c>
      <c r="B19" s="3">
        <v>845</v>
      </c>
      <c r="C19" s="4">
        <f>(B19-$B$108)/($B$109-$B$108)</f>
        <v>0.14142427281845538</v>
      </c>
      <c r="E19" s="1"/>
      <c r="I19" s="2"/>
      <c r="Q19" s="14"/>
      <c r="R19" s="14"/>
      <c r="S19" s="9"/>
      <c r="T19" s="9"/>
      <c r="U19" s="9"/>
      <c r="V19" s="9"/>
      <c r="W19" s="18"/>
      <c r="X19" s="9"/>
      <c r="Y19" s="9"/>
      <c r="Z19" s="12"/>
      <c r="AA19" s="10"/>
      <c r="AB19" s="9"/>
      <c r="AC19" s="12"/>
    </row>
    <row r="20" spans="1:29" x14ac:dyDescent="0.25">
      <c r="A20" s="3" t="s">
        <v>22</v>
      </c>
      <c r="B20" s="3">
        <v>764</v>
      </c>
      <c r="C20" s="4">
        <f>(B20-$B$108)/($B$109-$B$108)</f>
        <v>6.0180541624874621E-2</v>
      </c>
      <c r="E20" s="1"/>
      <c r="I20" s="2"/>
      <c r="Q20" s="14"/>
      <c r="R20" s="14"/>
      <c r="S20" s="9"/>
      <c r="T20" s="9"/>
      <c r="U20" s="9"/>
      <c r="V20" s="9"/>
      <c r="W20" s="18"/>
      <c r="X20" s="9"/>
      <c r="Y20" s="9"/>
      <c r="Z20" s="12"/>
      <c r="AA20" s="10"/>
      <c r="AB20" s="9"/>
      <c r="AC20" s="12"/>
    </row>
    <row r="21" spans="1:29" x14ac:dyDescent="0.25">
      <c r="A21" s="3" t="s">
        <v>23</v>
      </c>
      <c r="B21" s="3">
        <v>855</v>
      </c>
      <c r="C21" s="4">
        <f>(B21-$B$108)/($B$109-$B$108)</f>
        <v>0.1514543630892678</v>
      </c>
      <c r="E21" s="1"/>
      <c r="I21" s="2"/>
      <c r="Q21" s="14"/>
      <c r="R21" s="14"/>
      <c r="S21" s="9"/>
      <c r="T21" s="9"/>
      <c r="U21" s="9"/>
      <c r="V21" s="9"/>
      <c r="W21" s="18"/>
      <c r="X21" s="9"/>
      <c r="Y21" s="9"/>
      <c r="Z21" s="12"/>
      <c r="AA21" s="10"/>
      <c r="AB21" s="9"/>
      <c r="AC21" s="12"/>
    </row>
    <row r="22" spans="1:29" x14ac:dyDescent="0.25">
      <c r="A22" s="3" t="s">
        <v>24</v>
      </c>
      <c r="B22" s="3">
        <v>818</v>
      </c>
      <c r="C22" s="4">
        <f>(B22-$B$108)/($B$109-$B$108)</f>
        <v>0.11434302908726178</v>
      </c>
      <c r="E22" s="1"/>
      <c r="I22" s="2"/>
      <c r="Q22" s="14"/>
      <c r="R22" s="14"/>
      <c r="S22" s="9"/>
      <c r="T22" s="9"/>
      <c r="U22" s="9"/>
      <c r="V22" s="9"/>
      <c r="W22" s="18"/>
      <c r="X22" s="9"/>
      <c r="Y22" s="9"/>
      <c r="Z22" s="12"/>
      <c r="AA22" s="10"/>
      <c r="AB22" s="9"/>
      <c r="AC22" s="12"/>
    </row>
    <row r="23" spans="1:29" x14ac:dyDescent="0.25">
      <c r="A23" s="3" t="s">
        <v>25</v>
      </c>
      <c r="B23" s="3">
        <v>720</v>
      </c>
      <c r="C23" s="4">
        <f>(B23-$B$108)/($B$109-$B$108)</f>
        <v>1.60481444332999E-2</v>
      </c>
      <c r="E23" s="1"/>
      <c r="I23" s="2"/>
      <c r="Q23" s="14"/>
      <c r="R23" s="14"/>
      <c r="S23" s="9"/>
      <c r="T23" s="9"/>
      <c r="U23" s="9"/>
      <c r="V23" s="9"/>
      <c r="W23" s="18"/>
      <c r="X23" s="9"/>
      <c r="Y23" s="9"/>
      <c r="Z23" s="12"/>
      <c r="AA23" s="10"/>
      <c r="AB23" s="9"/>
      <c r="AC23" s="12"/>
    </row>
    <row r="24" spans="1:29" x14ac:dyDescent="0.25">
      <c r="A24" s="3" t="s">
        <v>26</v>
      </c>
      <c r="B24" s="3">
        <v>803</v>
      </c>
      <c r="C24" s="4">
        <f>(B24-$B$108)/($B$109-$B$108)</f>
        <v>9.9297893681043123E-2</v>
      </c>
      <c r="E24" s="1"/>
      <c r="I24" s="2"/>
      <c r="Q24" s="14"/>
      <c r="R24" s="14"/>
      <c r="S24" s="9"/>
      <c r="T24" s="9"/>
      <c r="U24" s="9"/>
      <c r="V24" s="9"/>
      <c r="W24" s="18"/>
      <c r="X24" s="9"/>
      <c r="Y24" s="9"/>
      <c r="Z24" s="12"/>
      <c r="AA24" s="10"/>
      <c r="AB24" s="9"/>
      <c r="AC24" s="12"/>
    </row>
    <row r="25" spans="1:29" x14ac:dyDescent="0.25">
      <c r="A25" s="3" t="s">
        <v>27</v>
      </c>
      <c r="B25" s="3">
        <v>787</v>
      </c>
      <c r="C25" s="4">
        <f>(B25-$B$108)/($B$109-$B$108)</f>
        <v>8.3249749247743227E-2</v>
      </c>
      <c r="E25" s="1"/>
      <c r="I25" s="2"/>
      <c r="Q25" s="14"/>
      <c r="R25" s="14"/>
      <c r="S25" s="9"/>
      <c r="T25" s="9"/>
      <c r="U25" s="9"/>
      <c r="V25" s="9"/>
      <c r="W25" s="18"/>
      <c r="X25" s="9"/>
      <c r="Y25" s="9"/>
      <c r="Z25" s="12"/>
      <c r="AA25" s="10"/>
      <c r="AB25" s="9"/>
      <c r="AC25" s="12"/>
    </row>
    <row r="26" spans="1:29" x14ac:dyDescent="0.25">
      <c r="A26" s="3" t="s">
        <v>28</v>
      </c>
      <c r="B26" s="3">
        <v>798</v>
      </c>
      <c r="C26" s="4">
        <f>(B26-$B$108)/($B$109-$B$108)</f>
        <v>9.4282848545636913E-2</v>
      </c>
      <c r="E26" s="1"/>
      <c r="I26" s="2"/>
      <c r="Q26" s="14"/>
      <c r="R26" s="14"/>
      <c r="S26" s="9"/>
      <c r="T26" s="9"/>
      <c r="U26" s="9"/>
      <c r="V26" s="9"/>
      <c r="W26" s="18"/>
      <c r="X26" s="9"/>
      <c r="Y26" s="9"/>
      <c r="Z26" s="12"/>
      <c r="AA26" s="10"/>
      <c r="AB26" s="9"/>
      <c r="AC26" s="12"/>
    </row>
    <row r="27" spans="1:29" x14ac:dyDescent="0.25">
      <c r="A27" s="3" t="s">
        <v>29</v>
      </c>
      <c r="B27" s="3">
        <v>803</v>
      </c>
      <c r="C27" s="4">
        <f>(B27-$B$108)/($B$109-$B$108)</f>
        <v>9.9297893681043123E-2</v>
      </c>
      <c r="I27" s="2"/>
      <c r="Q27" s="14"/>
      <c r="R27" s="14"/>
      <c r="S27" s="9"/>
      <c r="T27" s="9"/>
      <c r="U27" s="9"/>
      <c r="V27" s="9"/>
      <c r="W27" s="18"/>
      <c r="X27" s="9"/>
      <c r="Y27" s="9"/>
      <c r="Z27" s="12"/>
      <c r="AA27" s="10"/>
      <c r="AB27" s="9"/>
      <c r="AC27" s="12"/>
    </row>
    <row r="28" spans="1:29" x14ac:dyDescent="0.25">
      <c r="A28" s="3" t="s">
        <v>30</v>
      </c>
      <c r="B28" s="3">
        <v>781</v>
      </c>
      <c r="C28" s="4">
        <f>(B28-$B$108)/($B$109-$B$108)</f>
        <v>7.7231695085255764E-2</v>
      </c>
      <c r="I28" s="2"/>
      <c r="Q28" s="14"/>
      <c r="R28" s="14"/>
      <c r="S28" s="9"/>
      <c r="T28" s="9"/>
      <c r="U28" s="9"/>
      <c r="V28" s="9"/>
      <c r="W28" s="18"/>
      <c r="X28" s="9"/>
      <c r="Y28" s="9"/>
      <c r="Z28" s="12"/>
      <c r="AA28" s="10"/>
      <c r="AB28" s="9"/>
      <c r="AC28" s="12"/>
    </row>
    <row r="29" spans="1:29" x14ac:dyDescent="0.25">
      <c r="A29" s="3" t="s">
        <v>31</v>
      </c>
      <c r="B29" s="3">
        <v>767</v>
      </c>
      <c r="C29" s="4">
        <f>(B29-$B$108)/($B$109-$B$108)</f>
        <v>6.318956870611836E-2</v>
      </c>
      <c r="I29" s="2"/>
      <c r="Q29" s="14"/>
      <c r="R29" s="14"/>
      <c r="S29" s="9"/>
      <c r="T29" s="9"/>
      <c r="U29" s="9"/>
      <c r="V29" s="9"/>
      <c r="W29" s="18"/>
      <c r="X29" s="9"/>
      <c r="Y29" s="9"/>
      <c r="Z29" s="12"/>
      <c r="AA29" s="10"/>
      <c r="AB29" s="9"/>
      <c r="AC29" s="12"/>
    </row>
    <row r="30" spans="1:29" x14ac:dyDescent="0.25">
      <c r="A30" s="3" t="s">
        <v>32</v>
      </c>
      <c r="B30" s="3">
        <v>830</v>
      </c>
      <c r="C30" s="4">
        <f>(B30-$B$108)/($B$109-$B$108)</f>
        <v>0.12637913741223672</v>
      </c>
      <c r="I30" s="2"/>
      <c r="Q30" s="14"/>
      <c r="R30" s="14"/>
      <c r="S30" s="9"/>
      <c r="T30" s="9"/>
      <c r="U30" s="9"/>
      <c r="V30" s="9"/>
      <c r="W30" s="18"/>
      <c r="X30" s="9"/>
      <c r="Y30" s="9"/>
      <c r="Z30" s="12"/>
      <c r="AA30" s="10"/>
      <c r="AB30" s="9"/>
      <c r="AC30" s="12"/>
    </row>
    <row r="31" spans="1:29" x14ac:dyDescent="0.25">
      <c r="A31" s="3" t="s">
        <v>33</v>
      </c>
      <c r="B31" s="3">
        <v>799</v>
      </c>
      <c r="C31" s="4">
        <f>(B31-$B$108)/($B$109-$B$108)</f>
        <v>9.5285857572718152E-2</v>
      </c>
      <c r="Q31" s="14"/>
      <c r="R31" s="14"/>
      <c r="S31" s="9"/>
      <c r="T31" s="9"/>
      <c r="U31" s="9"/>
      <c r="V31" s="9"/>
      <c r="W31" s="18"/>
      <c r="X31" s="9"/>
      <c r="Y31" s="9"/>
      <c r="Z31" s="12"/>
      <c r="AA31" s="10"/>
      <c r="AB31" s="9"/>
      <c r="AC31" s="12"/>
    </row>
    <row r="32" spans="1:29" x14ac:dyDescent="0.25">
      <c r="A32" s="3" t="s">
        <v>34</v>
      </c>
      <c r="B32" s="3">
        <v>809</v>
      </c>
      <c r="C32" s="4">
        <f>(B32-$B$108)/($B$109-$B$108)</f>
        <v>0.10531594784353059</v>
      </c>
      <c r="Q32" s="14"/>
      <c r="R32" s="14"/>
      <c r="S32" s="9"/>
      <c r="T32" s="9"/>
      <c r="U32" s="9"/>
      <c r="V32" s="9"/>
      <c r="W32" s="18"/>
      <c r="X32" s="9"/>
      <c r="Y32" s="9"/>
      <c r="Z32" s="12"/>
      <c r="AA32" s="10"/>
      <c r="AB32" s="9"/>
      <c r="AC32" s="12"/>
    </row>
    <row r="33" spans="1:29" x14ac:dyDescent="0.25">
      <c r="A33" s="3" t="s">
        <v>35</v>
      </c>
      <c r="B33" s="3">
        <v>845</v>
      </c>
      <c r="C33" s="4">
        <f>(B33-$B$108)/($B$109-$B$108)</f>
        <v>0.14142427281845538</v>
      </c>
      <c r="Q33" s="14"/>
      <c r="R33" s="14"/>
      <c r="S33" s="9"/>
      <c r="T33" s="9"/>
      <c r="U33" s="9"/>
      <c r="V33" s="9"/>
      <c r="W33" s="18"/>
      <c r="X33" s="9"/>
      <c r="Y33" s="9"/>
      <c r="Z33" s="12"/>
      <c r="AA33" s="10"/>
      <c r="AB33" s="9"/>
      <c r="AC33" s="12"/>
    </row>
    <row r="34" spans="1:29" x14ac:dyDescent="0.25">
      <c r="A34" s="3" t="s">
        <v>36</v>
      </c>
      <c r="B34" s="3">
        <v>727</v>
      </c>
      <c r="C34" s="4">
        <f>(B34-$B$108)/($B$109-$B$108)</f>
        <v>2.3069207622868605E-2</v>
      </c>
      <c r="Q34" s="14"/>
      <c r="R34" s="14"/>
      <c r="S34" s="9"/>
      <c r="T34" s="9"/>
      <c r="U34" s="9"/>
      <c r="V34" s="9"/>
      <c r="W34" s="18"/>
      <c r="X34" s="9"/>
      <c r="Y34" s="9"/>
      <c r="Z34" s="12"/>
      <c r="AA34" s="10"/>
      <c r="AB34" s="9"/>
      <c r="AC34" s="12"/>
    </row>
    <row r="35" spans="1:29" x14ac:dyDescent="0.25">
      <c r="A35" s="3" t="s">
        <v>37</v>
      </c>
      <c r="B35" s="3">
        <v>813</v>
      </c>
      <c r="C35" s="4">
        <f>(B35-$B$108)/($B$109-$B$108)</f>
        <v>0.10932798395185557</v>
      </c>
      <c r="Q35" s="14"/>
      <c r="R35" s="14"/>
      <c r="S35" s="9"/>
      <c r="T35" s="9"/>
      <c r="U35" s="9"/>
      <c r="V35" s="9"/>
      <c r="W35" s="18"/>
      <c r="X35" s="9"/>
      <c r="Y35" s="9"/>
      <c r="Z35" s="12"/>
      <c r="AA35" s="10"/>
      <c r="AB35" s="9"/>
      <c r="AC35" s="12"/>
    </row>
    <row r="36" spans="1:29" x14ac:dyDescent="0.25">
      <c r="A36" s="3" t="s">
        <v>38</v>
      </c>
      <c r="B36" s="3">
        <v>704</v>
      </c>
      <c r="C36" s="4">
        <f>(B36-$B$108)/($B$109-$B$108)</f>
        <v>0</v>
      </c>
      <c r="Q36" s="14"/>
      <c r="R36" s="14"/>
      <c r="S36" s="9"/>
      <c r="T36" s="9"/>
      <c r="U36" s="9"/>
      <c r="V36" s="9"/>
      <c r="W36" s="12"/>
      <c r="X36" s="10"/>
      <c r="Y36" s="9"/>
      <c r="Z36" s="12"/>
      <c r="AA36" s="10"/>
      <c r="AB36" s="9"/>
      <c r="AC36" s="12"/>
    </row>
    <row r="37" spans="1:29" x14ac:dyDescent="0.25">
      <c r="A37" s="3" t="s">
        <v>39</v>
      </c>
      <c r="B37" s="3">
        <v>819</v>
      </c>
      <c r="C37" s="4">
        <f>(B37-$B$108)/($B$109-$B$108)</f>
        <v>0.11534603811434303</v>
      </c>
      <c r="Q37" s="14"/>
      <c r="R37" s="14"/>
      <c r="S37" s="9"/>
      <c r="T37" s="9"/>
      <c r="U37" s="9"/>
      <c r="V37" s="9"/>
      <c r="W37" s="12"/>
      <c r="X37" s="10"/>
      <c r="Y37" s="9"/>
      <c r="Z37" s="12"/>
      <c r="AA37" s="10"/>
      <c r="AB37" s="9"/>
      <c r="AC37" s="12"/>
    </row>
    <row r="38" spans="1:29" x14ac:dyDescent="0.25">
      <c r="A38" s="3" t="s">
        <v>40</v>
      </c>
      <c r="B38" s="3">
        <v>833</v>
      </c>
      <c r="C38" s="4">
        <f>(B38-$B$108)/($B$109-$B$108)</f>
        <v>0.12938816449348045</v>
      </c>
      <c r="Q38" s="14"/>
      <c r="R38" s="14"/>
      <c r="S38" s="9"/>
      <c r="T38" s="9"/>
      <c r="U38" s="9"/>
      <c r="V38" s="9"/>
      <c r="W38" s="12"/>
      <c r="X38" s="10"/>
      <c r="Y38" s="9"/>
      <c r="Z38" s="12"/>
      <c r="AA38" s="13"/>
      <c r="AB38" s="10"/>
      <c r="AC38" s="10"/>
    </row>
    <row r="39" spans="1:29" x14ac:dyDescent="0.25">
      <c r="A39" s="3" t="s">
        <v>41</v>
      </c>
      <c r="B39" s="3">
        <v>781</v>
      </c>
      <c r="C39" s="4">
        <f>(B39-$B$108)/($B$109-$B$108)</f>
        <v>7.7231695085255764E-2</v>
      </c>
      <c r="Q39" s="14"/>
      <c r="R39" s="14"/>
      <c r="S39" s="14"/>
      <c r="T39" s="14"/>
      <c r="U39" s="14"/>
      <c r="V39" s="14"/>
      <c r="W39" s="12"/>
      <c r="X39" s="10"/>
      <c r="Y39" s="9"/>
      <c r="Z39" s="12"/>
      <c r="AA39" s="13"/>
      <c r="AB39" s="10"/>
      <c r="AC39" s="10"/>
    </row>
    <row r="40" spans="1:29" x14ac:dyDescent="0.25">
      <c r="A40" s="3" t="s">
        <v>42</v>
      </c>
      <c r="B40" s="3">
        <v>776</v>
      </c>
      <c r="C40" s="4">
        <f>(B40-$B$108)/($B$109-$B$108)</f>
        <v>7.2216649949849554E-2</v>
      </c>
      <c r="Q40" s="14"/>
      <c r="R40" s="14"/>
      <c r="S40" s="14"/>
      <c r="T40" s="14"/>
      <c r="U40" s="14"/>
      <c r="V40" s="14"/>
      <c r="W40" s="12"/>
      <c r="X40" s="8"/>
      <c r="Y40" s="9"/>
      <c r="Z40" s="12"/>
      <c r="AA40" s="13"/>
      <c r="AB40" s="10"/>
      <c r="AC40" s="10"/>
    </row>
    <row r="41" spans="1:29" x14ac:dyDescent="0.25">
      <c r="A41" s="3" t="s">
        <v>43</v>
      </c>
      <c r="B41" s="3">
        <v>782</v>
      </c>
      <c r="C41" s="4">
        <f>(B41-$B$108)/($B$109-$B$108)</f>
        <v>7.8234704112337017E-2</v>
      </c>
      <c r="Q41" s="14"/>
      <c r="R41" s="14"/>
      <c r="S41" s="14"/>
      <c r="T41" s="14"/>
      <c r="U41" s="14"/>
      <c r="V41" s="14"/>
      <c r="W41" s="13"/>
      <c r="X41" s="13"/>
      <c r="Y41" s="11"/>
      <c r="Z41" s="11"/>
    </row>
    <row r="42" spans="1:29" x14ac:dyDescent="0.25">
      <c r="A42" s="3" t="s">
        <v>44</v>
      </c>
      <c r="B42" s="3">
        <v>812</v>
      </c>
      <c r="C42" s="4">
        <f>(B42-$B$108)/($B$109-$B$108)</f>
        <v>0.10832497492477432</v>
      </c>
      <c r="Q42" s="14"/>
      <c r="R42" s="14"/>
      <c r="S42" s="14"/>
      <c r="T42" s="14"/>
      <c r="U42" s="9"/>
      <c r="V42" s="9"/>
      <c r="W42" s="13"/>
      <c r="X42" s="13"/>
      <c r="Y42" s="11"/>
      <c r="Z42" s="11"/>
    </row>
    <row r="43" spans="1:29" x14ac:dyDescent="0.25">
      <c r="A43" s="3" t="s">
        <v>45</v>
      </c>
      <c r="B43" s="3">
        <v>822</v>
      </c>
      <c r="C43" s="4">
        <f>(B43-$B$108)/($B$109-$B$108)</f>
        <v>0.11835506519558676</v>
      </c>
      <c r="Q43" s="14"/>
      <c r="R43" s="14"/>
      <c r="S43" s="14"/>
      <c r="T43" s="14"/>
      <c r="U43" s="9"/>
      <c r="V43" s="9"/>
      <c r="W43" s="13"/>
      <c r="X43" s="13"/>
      <c r="Y43" s="11"/>
      <c r="Z43" s="11"/>
    </row>
    <row r="44" spans="1:29" x14ac:dyDescent="0.25">
      <c r="A44" s="3" t="s">
        <v>46</v>
      </c>
      <c r="B44" s="3">
        <v>818</v>
      </c>
      <c r="C44" s="4">
        <f>(B44-$B$108)/($B$109-$B$108)</f>
        <v>0.11434302908726178</v>
      </c>
      <c r="Q44" s="14"/>
      <c r="R44" s="14"/>
      <c r="S44" s="14"/>
      <c r="T44" s="14"/>
      <c r="U44" s="9"/>
      <c r="V44" s="9"/>
      <c r="W44" s="13"/>
      <c r="X44" s="13"/>
      <c r="Y44" s="11"/>
      <c r="Z44" s="11"/>
    </row>
    <row r="45" spans="1:29" x14ac:dyDescent="0.25">
      <c r="A45" s="3" t="s">
        <v>47</v>
      </c>
      <c r="B45" s="3">
        <v>759</v>
      </c>
      <c r="C45" s="4">
        <f>(B45-$B$108)/($B$109-$B$108)</f>
        <v>5.5165496489468405E-2</v>
      </c>
      <c r="Q45" s="14"/>
      <c r="R45" s="14"/>
      <c r="S45" s="14"/>
      <c r="T45" s="14"/>
      <c r="U45" s="9"/>
      <c r="V45" s="9"/>
      <c r="W45" s="13"/>
      <c r="X45" s="13"/>
      <c r="Y45" s="11"/>
      <c r="Z45" s="11"/>
    </row>
    <row r="46" spans="1:29" x14ac:dyDescent="0.25">
      <c r="A46" s="3" t="s">
        <v>48</v>
      </c>
      <c r="B46" s="3">
        <v>839</v>
      </c>
      <c r="C46" s="4">
        <f>(B46-$B$108)/($B$109-$B$108)</f>
        <v>0.13540621865596791</v>
      </c>
      <c r="Q46" s="14"/>
      <c r="R46" s="14"/>
      <c r="S46" s="14"/>
      <c r="T46" s="14"/>
      <c r="U46" s="9"/>
      <c r="V46" s="9"/>
      <c r="W46" s="13"/>
      <c r="X46" s="13"/>
      <c r="Y46" s="11"/>
      <c r="Z46" s="11"/>
    </row>
    <row r="47" spans="1:29" x14ac:dyDescent="0.25">
      <c r="A47" s="3" t="s">
        <v>49</v>
      </c>
      <c r="B47" s="3">
        <v>834</v>
      </c>
      <c r="C47" s="4">
        <f>(B47-$B$108)/($B$109-$B$108)</f>
        <v>0.13039117352056168</v>
      </c>
      <c r="Q47" s="14"/>
      <c r="R47" s="14"/>
      <c r="S47" s="14"/>
      <c r="T47" s="14"/>
      <c r="U47" s="9"/>
      <c r="V47" s="9"/>
      <c r="W47" s="13"/>
      <c r="X47" s="13"/>
      <c r="Y47" s="11"/>
      <c r="Z47" s="11"/>
    </row>
    <row r="48" spans="1:29" x14ac:dyDescent="0.25">
      <c r="A48" s="3" t="s">
        <v>50</v>
      </c>
      <c r="B48" s="3">
        <v>802</v>
      </c>
      <c r="C48" s="4">
        <f>(B48-$B$108)/($B$109-$B$108)</f>
        <v>9.8294884653961884E-2</v>
      </c>
      <c r="Q48" s="14"/>
      <c r="R48" s="14"/>
      <c r="S48" s="14"/>
      <c r="T48" s="14"/>
      <c r="U48" s="9"/>
      <c r="V48" s="9"/>
      <c r="W48" s="13"/>
      <c r="X48" s="13"/>
      <c r="Y48" s="11"/>
      <c r="Z48" s="11"/>
    </row>
    <row r="49" spans="1:26" x14ac:dyDescent="0.25">
      <c r="A49" s="3" t="s">
        <v>51</v>
      </c>
      <c r="B49" s="3">
        <v>805</v>
      </c>
      <c r="C49" s="4">
        <f>(B49-$B$108)/($B$109-$B$108)</f>
        <v>0.10130391173520562</v>
      </c>
      <c r="Q49" s="14"/>
      <c r="R49" s="14"/>
      <c r="S49" s="14"/>
      <c r="T49" s="14"/>
      <c r="U49" s="9"/>
      <c r="V49" s="9"/>
      <c r="W49" s="13"/>
      <c r="X49" s="13"/>
      <c r="Y49" s="11"/>
      <c r="Z49" s="11"/>
    </row>
    <row r="50" spans="1:26" x14ac:dyDescent="0.25">
      <c r="A50" s="3" t="s">
        <v>52</v>
      </c>
      <c r="B50" s="3">
        <v>833</v>
      </c>
      <c r="C50" s="4">
        <f>(B50-$B$108)/($B$109-$B$108)</f>
        <v>0.12938816449348045</v>
      </c>
      <c r="Q50" s="14"/>
      <c r="R50" s="14"/>
      <c r="S50" s="14"/>
      <c r="T50" s="14"/>
      <c r="U50" s="9"/>
      <c r="V50" s="9"/>
      <c r="W50" s="13"/>
      <c r="X50" s="13"/>
      <c r="Y50" s="11"/>
      <c r="Z50" s="11"/>
    </row>
    <row r="51" spans="1:26" x14ac:dyDescent="0.25">
      <c r="A51" s="3" t="s">
        <v>53</v>
      </c>
      <c r="B51" s="3">
        <v>798</v>
      </c>
      <c r="C51" s="4">
        <f>(B51-$B$108)/($B$109-$B$108)</f>
        <v>9.4282848545636913E-2</v>
      </c>
      <c r="Q51" s="14"/>
      <c r="R51" s="14"/>
      <c r="S51" s="14"/>
      <c r="T51" s="14"/>
      <c r="U51" s="9"/>
      <c r="V51" s="9"/>
      <c r="W51" s="13"/>
      <c r="X51" s="13"/>
      <c r="Y51" s="11"/>
      <c r="Z51" s="11"/>
    </row>
    <row r="52" spans="1:26" x14ac:dyDescent="0.25">
      <c r="A52" s="3" t="s">
        <v>54</v>
      </c>
      <c r="B52" s="3">
        <v>786</v>
      </c>
      <c r="C52" s="4">
        <f>(B52-$B$108)/($B$109-$B$108)</f>
        <v>8.2246740220661987E-2</v>
      </c>
      <c r="Q52" s="14"/>
      <c r="R52" s="14"/>
      <c r="S52" s="14"/>
      <c r="T52" s="14"/>
      <c r="U52" s="9"/>
      <c r="V52" s="9"/>
      <c r="W52" s="13"/>
      <c r="X52" s="13"/>
      <c r="Y52" s="11"/>
      <c r="Z52" s="11"/>
    </row>
    <row r="53" spans="1:26" x14ac:dyDescent="0.25">
      <c r="A53" s="3" t="s">
        <v>55</v>
      </c>
      <c r="B53" s="3">
        <v>828</v>
      </c>
      <c r="C53" s="4">
        <f>(B53-$B$108)/($B$109-$B$108)</f>
        <v>0.12437311935807423</v>
      </c>
      <c r="Q53" s="14"/>
      <c r="R53" s="14"/>
      <c r="S53" s="14"/>
      <c r="T53" s="14"/>
      <c r="U53" s="9"/>
      <c r="V53" s="9"/>
      <c r="W53" s="13"/>
      <c r="X53" s="13"/>
      <c r="Y53" s="11"/>
      <c r="Z53" s="11"/>
    </row>
    <row r="54" spans="1:26" x14ac:dyDescent="0.25">
      <c r="A54" s="3" t="s">
        <v>56</v>
      </c>
      <c r="B54" s="3">
        <v>714</v>
      </c>
      <c r="C54" s="4">
        <f>(B54-$B$108)/($B$109-$B$108)</f>
        <v>1.0030090270812437E-2</v>
      </c>
      <c r="Q54" s="14"/>
      <c r="R54" s="14"/>
      <c r="S54" s="14"/>
      <c r="T54" s="14"/>
      <c r="U54" s="9"/>
      <c r="V54" s="9"/>
      <c r="W54" s="13"/>
      <c r="X54" s="13"/>
      <c r="Y54" s="11"/>
      <c r="Z54" s="11"/>
    </row>
    <row r="55" spans="1:26" x14ac:dyDescent="0.25">
      <c r="A55" s="3" t="s">
        <v>57</v>
      </c>
      <c r="B55" s="3">
        <v>1200</v>
      </c>
      <c r="C55" s="4">
        <f>(B55-$B$108)/($B$109-$B$108)</f>
        <v>0.49749247743229691</v>
      </c>
      <c r="Q55" s="14"/>
      <c r="R55" s="14"/>
      <c r="S55" s="14"/>
      <c r="T55" s="14"/>
      <c r="U55" s="9"/>
      <c r="V55" s="9"/>
      <c r="W55" s="13"/>
      <c r="X55" s="13"/>
      <c r="Y55" s="11"/>
      <c r="Z55" s="11"/>
    </row>
    <row r="56" spans="1:26" x14ac:dyDescent="0.25">
      <c r="A56" s="3" t="s">
        <v>58</v>
      </c>
      <c r="B56" s="3">
        <v>1515</v>
      </c>
      <c r="C56" s="4">
        <f>(B56-$B$108)/($B$109-$B$108)</f>
        <v>0.81344032096288865</v>
      </c>
      <c r="Q56" s="14"/>
      <c r="R56" s="14"/>
      <c r="S56" s="14"/>
      <c r="T56" s="14"/>
      <c r="U56" s="9"/>
      <c r="V56" s="9"/>
      <c r="W56" s="13"/>
      <c r="X56" s="13"/>
      <c r="Y56" s="11"/>
      <c r="Z56" s="11"/>
    </row>
    <row r="57" spans="1:26" x14ac:dyDescent="0.25">
      <c r="A57" s="3" t="s">
        <v>59</v>
      </c>
      <c r="B57" s="3">
        <v>1418</v>
      </c>
      <c r="C57" s="4">
        <f>(B57-$B$108)/($B$109-$B$108)</f>
        <v>0.71614844533600808</v>
      </c>
      <c r="Q57" s="14"/>
      <c r="R57" s="14"/>
      <c r="S57" s="14"/>
      <c r="T57" s="14"/>
      <c r="U57" s="9"/>
      <c r="V57" s="9"/>
      <c r="W57" s="13"/>
      <c r="X57" s="13"/>
      <c r="Y57" s="11"/>
      <c r="Z57" s="11"/>
    </row>
    <row r="58" spans="1:26" x14ac:dyDescent="0.25">
      <c r="A58" s="3" t="s">
        <v>60</v>
      </c>
      <c r="B58" s="3">
        <v>1531</v>
      </c>
      <c r="C58" s="4">
        <f>(B58-$B$108)/($B$109-$B$108)</f>
        <v>0.82948846539618859</v>
      </c>
      <c r="Q58" s="14"/>
      <c r="R58" s="14"/>
      <c r="S58" s="14"/>
      <c r="T58" s="14"/>
      <c r="U58" s="9"/>
      <c r="V58" s="9"/>
      <c r="W58" s="13"/>
      <c r="X58" s="13"/>
      <c r="Y58" s="11"/>
      <c r="Z58" s="11"/>
    </row>
    <row r="59" spans="1:26" x14ac:dyDescent="0.25">
      <c r="A59" s="3" t="s">
        <v>61</v>
      </c>
      <c r="B59" s="3">
        <v>1620</v>
      </c>
      <c r="C59" s="4">
        <f>(B59-$B$108)/($B$109-$B$108)</f>
        <v>0.91875626880641925</v>
      </c>
      <c r="Q59" s="14"/>
      <c r="R59" s="14"/>
      <c r="S59" s="14"/>
      <c r="T59" s="14"/>
      <c r="U59" s="9"/>
      <c r="V59" s="9"/>
      <c r="W59" s="13"/>
      <c r="X59" s="13"/>
      <c r="Y59" s="11"/>
      <c r="Z59" s="11"/>
    </row>
    <row r="60" spans="1:26" x14ac:dyDescent="0.25">
      <c r="A60" s="3" t="s">
        <v>62</v>
      </c>
      <c r="B60" s="3">
        <v>1613</v>
      </c>
      <c r="C60" s="4">
        <f>(B60-$B$108)/($B$109-$B$108)</f>
        <v>0.91173520561685051</v>
      </c>
      <c r="Q60" s="14"/>
      <c r="R60" s="14"/>
      <c r="S60" s="14"/>
      <c r="T60" s="14"/>
      <c r="U60" s="9"/>
      <c r="V60" s="9"/>
      <c r="W60" s="13"/>
      <c r="X60" s="13"/>
      <c r="Y60" s="11"/>
      <c r="Z60" s="11"/>
    </row>
    <row r="61" spans="1:26" x14ac:dyDescent="0.25">
      <c r="A61" s="3" t="s">
        <v>63</v>
      </c>
      <c r="B61" s="3">
        <v>1607</v>
      </c>
      <c r="C61" s="4">
        <f>(B61-$B$108)/($B$109-$B$108)</f>
        <v>0.90571715145436305</v>
      </c>
      <c r="Q61" s="14"/>
      <c r="R61" s="14"/>
      <c r="S61" s="14"/>
      <c r="T61" s="14"/>
      <c r="U61" s="9"/>
      <c r="V61" s="9"/>
      <c r="W61" s="13"/>
      <c r="X61" s="13"/>
      <c r="Y61" s="11"/>
      <c r="Z61" s="11"/>
    </row>
    <row r="62" spans="1:26" x14ac:dyDescent="0.25">
      <c r="A62" s="3" t="s">
        <v>64</v>
      </c>
      <c r="B62" s="3">
        <v>1556</v>
      </c>
      <c r="C62" s="4">
        <f>(B62-$B$108)/($B$109-$B$108)</f>
        <v>0.85456369107321961</v>
      </c>
      <c r="Q62" s="14"/>
      <c r="R62" s="14"/>
      <c r="S62" s="14"/>
      <c r="T62" s="14"/>
      <c r="U62" s="9"/>
      <c r="V62" s="9"/>
      <c r="W62" s="13"/>
      <c r="X62" s="13"/>
      <c r="Y62" s="11"/>
      <c r="Z62" s="11"/>
    </row>
    <row r="63" spans="1:26" x14ac:dyDescent="0.25">
      <c r="A63" s="3" t="s">
        <v>65</v>
      </c>
      <c r="B63" s="3">
        <v>1363</v>
      </c>
      <c r="C63" s="4">
        <f>(B63-$B$108)/($B$109-$B$108)</f>
        <v>0.66098294884653963</v>
      </c>
      <c r="Q63" s="14"/>
      <c r="R63" s="14"/>
      <c r="S63" s="14"/>
      <c r="T63" s="14"/>
      <c r="U63" s="9"/>
      <c r="V63" s="9"/>
      <c r="W63" s="13"/>
      <c r="X63" s="13"/>
      <c r="Y63" s="11"/>
      <c r="Z63" s="11"/>
    </row>
    <row r="64" spans="1:26" x14ac:dyDescent="0.25">
      <c r="A64" s="3" t="s">
        <v>66</v>
      </c>
      <c r="B64" s="3">
        <v>1572</v>
      </c>
      <c r="C64" s="4">
        <f>(B64-$B$108)/($B$109-$B$108)</f>
        <v>0.87061183550651955</v>
      </c>
      <c r="Q64" s="14"/>
      <c r="R64" s="14"/>
      <c r="S64" s="14"/>
      <c r="T64" s="14"/>
      <c r="U64" s="9"/>
      <c r="V64" s="9"/>
      <c r="W64" s="13"/>
      <c r="X64" s="13"/>
      <c r="Y64" s="11"/>
      <c r="Z64" s="11"/>
    </row>
    <row r="65" spans="1:26" x14ac:dyDescent="0.25">
      <c r="A65" s="3" t="s">
        <v>67</v>
      </c>
      <c r="B65" s="3">
        <v>1599</v>
      </c>
      <c r="C65" s="4">
        <f>(B65-$B$108)/($B$109-$B$108)</f>
        <v>0.89769307923771313</v>
      </c>
      <c r="Q65" s="14"/>
      <c r="R65" s="14"/>
      <c r="S65" s="14"/>
      <c r="T65" s="14"/>
      <c r="U65" s="9"/>
      <c r="V65" s="9"/>
      <c r="W65" s="13"/>
      <c r="X65" s="13"/>
      <c r="Y65" s="11"/>
      <c r="Z65" s="11"/>
    </row>
    <row r="66" spans="1:26" x14ac:dyDescent="0.25">
      <c r="A66" s="3" t="s">
        <v>68</v>
      </c>
      <c r="B66" s="3">
        <v>1564</v>
      </c>
      <c r="C66" s="4">
        <f>(B66-$B$108)/($B$109-$B$108)</f>
        <v>0.86258776328986964</v>
      </c>
      <c r="Q66" s="14"/>
      <c r="R66" s="14"/>
      <c r="S66" s="14"/>
      <c r="T66" s="14"/>
      <c r="U66" s="9"/>
      <c r="V66" s="9"/>
      <c r="W66" s="13"/>
      <c r="X66" s="13"/>
      <c r="Y66" s="11"/>
      <c r="Z66" s="11"/>
    </row>
    <row r="67" spans="1:26" x14ac:dyDescent="0.25">
      <c r="A67" s="3" t="s">
        <v>69</v>
      </c>
      <c r="B67" s="3">
        <v>1513</v>
      </c>
      <c r="C67" s="4">
        <f>(B67-$B$108)/($B$109-$B$108)</f>
        <v>0.8114343029087262</v>
      </c>
      <c r="Q67" s="14"/>
      <c r="R67" s="14"/>
      <c r="S67" s="14"/>
      <c r="T67" s="14"/>
      <c r="U67" s="9"/>
      <c r="V67" s="9"/>
      <c r="W67" s="13"/>
      <c r="X67" s="13"/>
      <c r="Y67" s="11"/>
      <c r="Z67" s="11"/>
    </row>
    <row r="68" spans="1:26" x14ac:dyDescent="0.25">
      <c r="A68" s="3" t="s">
        <v>70</v>
      </c>
      <c r="B68" s="3">
        <v>1536</v>
      </c>
      <c r="C68" s="4">
        <f>(B68-$B$108)/($B$109-$B$108)</f>
        <v>0.83450351053159477</v>
      </c>
      <c r="Q68" s="14"/>
      <c r="R68" s="14"/>
      <c r="S68" s="14"/>
      <c r="T68" s="14"/>
      <c r="U68" s="9"/>
      <c r="V68" s="9"/>
      <c r="W68" s="13"/>
      <c r="X68" s="13"/>
      <c r="Y68" s="11"/>
      <c r="Z68" s="11"/>
    </row>
    <row r="69" spans="1:26" x14ac:dyDescent="0.25">
      <c r="A69" s="3" t="s">
        <v>71</v>
      </c>
      <c r="B69" s="3">
        <v>1584</v>
      </c>
      <c r="C69" s="4">
        <f>(B69-$B$108)/($B$109-$B$108)</f>
        <v>0.88264794383149447</v>
      </c>
      <c r="Q69" s="14"/>
      <c r="R69" s="14"/>
      <c r="S69" s="14"/>
      <c r="T69" s="14"/>
      <c r="U69" s="9"/>
      <c r="V69" s="9"/>
      <c r="W69" s="13"/>
      <c r="X69" s="13"/>
      <c r="Y69" s="11"/>
      <c r="Z69" s="11"/>
    </row>
    <row r="70" spans="1:26" x14ac:dyDescent="0.25">
      <c r="A70" s="3" t="s">
        <v>72</v>
      </c>
      <c r="B70" s="3">
        <v>1648</v>
      </c>
      <c r="C70" s="4">
        <f>(B70-$B$108)/($B$109-$B$108)</f>
        <v>0.94684052156469412</v>
      </c>
      <c r="Q70" s="14"/>
      <c r="R70" s="14"/>
      <c r="S70" s="14"/>
      <c r="T70" s="14"/>
      <c r="U70" s="9"/>
      <c r="V70" s="9"/>
      <c r="W70" s="13"/>
      <c r="X70" s="13"/>
      <c r="Y70" s="11"/>
      <c r="Z70" s="11"/>
    </row>
    <row r="71" spans="1:26" x14ac:dyDescent="0.25">
      <c r="A71" s="3" t="s">
        <v>73</v>
      </c>
      <c r="B71" s="3">
        <v>1581</v>
      </c>
      <c r="C71" s="4">
        <f>(B71-$B$108)/($B$109-$B$108)</f>
        <v>0.87963891675025074</v>
      </c>
      <c r="Q71" s="14"/>
      <c r="R71" s="14"/>
      <c r="S71" s="14"/>
      <c r="T71" s="14"/>
      <c r="U71" s="9"/>
      <c r="V71" s="9"/>
      <c r="W71" s="13"/>
      <c r="X71" s="13"/>
      <c r="Y71" s="11"/>
      <c r="Z71" s="11"/>
    </row>
    <row r="72" spans="1:26" x14ac:dyDescent="0.25">
      <c r="A72" s="3" t="s">
        <v>74</v>
      </c>
      <c r="B72" s="3">
        <v>1564</v>
      </c>
      <c r="C72" s="4">
        <f>(B72-$B$108)/($B$109-$B$108)</f>
        <v>0.86258776328986964</v>
      </c>
      <c r="Q72" s="14"/>
      <c r="R72" s="14"/>
      <c r="S72" s="14"/>
      <c r="T72" s="14"/>
      <c r="U72" s="9"/>
      <c r="V72" s="9"/>
      <c r="W72" s="13"/>
      <c r="X72" s="13"/>
      <c r="Y72" s="11"/>
      <c r="Z72" s="11"/>
    </row>
    <row r="73" spans="1:26" x14ac:dyDescent="0.25">
      <c r="A73" s="3" t="s">
        <v>75</v>
      </c>
      <c r="B73" s="3">
        <v>1580</v>
      </c>
      <c r="C73" s="4">
        <f>(B73-$B$108)/($B$109-$B$108)</f>
        <v>0.87863590772316946</v>
      </c>
      <c r="D73" t="s">
        <v>110</v>
      </c>
      <c r="Q73" s="14"/>
      <c r="R73" s="14"/>
      <c r="S73" s="14"/>
      <c r="T73" s="14"/>
      <c r="U73" s="9"/>
      <c r="V73" s="9"/>
      <c r="W73" s="13"/>
      <c r="X73" s="13"/>
      <c r="Y73" s="11"/>
      <c r="Z73" s="11"/>
    </row>
    <row r="74" spans="1:26" x14ac:dyDescent="0.25">
      <c r="A74" s="3" t="s">
        <v>76</v>
      </c>
      <c r="B74" s="3">
        <v>1569</v>
      </c>
      <c r="C74" s="4">
        <f>(B74-$B$108)/($B$109-$B$108)</f>
        <v>0.86760280842527582</v>
      </c>
      <c r="Q74" s="14"/>
      <c r="R74" s="14"/>
      <c r="S74" s="14"/>
      <c r="T74" s="14"/>
      <c r="U74" s="9"/>
      <c r="V74" s="9"/>
      <c r="W74" s="13"/>
      <c r="X74" s="13"/>
      <c r="Y74" s="11"/>
      <c r="Z74" s="11"/>
    </row>
    <row r="75" spans="1:26" x14ac:dyDescent="0.25">
      <c r="A75" s="3" t="s">
        <v>77</v>
      </c>
      <c r="B75" s="3">
        <v>1556</v>
      </c>
      <c r="C75" s="4">
        <f>(B75-$B$108)/($B$109-$B$108)</f>
        <v>0.85456369107321961</v>
      </c>
      <c r="Q75" s="14"/>
      <c r="R75" s="14"/>
      <c r="S75" s="14"/>
      <c r="T75" s="14"/>
      <c r="U75" s="14"/>
      <c r="V75" s="14"/>
      <c r="W75" s="14"/>
      <c r="X75" s="14"/>
    </row>
    <row r="76" spans="1:26" x14ac:dyDescent="0.25">
      <c r="A76" s="3" t="s">
        <v>78</v>
      </c>
      <c r="B76" s="3">
        <v>1573</v>
      </c>
      <c r="C76" s="4">
        <f>(B76-$B$108)/($B$109-$B$108)</f>
        <v>0.87161484453360083</v>
      </c>
      <c r="Q76" s="14"/>
      <c r="R76" s="14"/>
      <c r="S76" s="14"/>
      <c r="T76" s="14"/>
      <c r="U76" s="14"/>
      <c r="V76" s="14"/>
      <c r="W76" s="14"/>
      <c r="X76" s="14"/>
    </row>
    <row r="77" spans="1:26" x14ac:dyDescent="0.25">
      <c r="A77" s="3" t="s">
        <v>79</v>
      </c>
      <c r="B77" s="3">
        <v>1585</v>
      </c>
      <c r="C77" s="4">
        <f>(B77-$B$108)/($B$109-$B$108)</f>
        <v>0.88365095285857576</v>
      </c>
      <c r="Q77" s="14"/>
      <c r="R77" s="14"/>
      <c r="S77" s="14"/>
      <c r="T77" s="14"/>
      <c r="U77" s="14"/>
      <c r="V77" s="14"/>
      <c r="W77" s="14"/>
      <c r="X77" s="14"/>
    </row>
    <row r="78" spans="1:26" x14ac:dyDescent="0.25">
      <c r="A78" s="3" t="s">
        <v>80</v>
      </c>
      <c r="B78" s="3">
        <v>1558</v>
      </c>
      <c r="C78" s="4">
        <f>(B78-$B$108)/($B$109-$B$108)</f>
        <v>0.85656970912738217</v>
      </c>
      <c r="Q78" s="14"/>
      <c r="R78" s="14"/>
      <c r="S78" s="14"/>
      <c r="T78" s="14"/>
      <c r="U78" s="14"/>
      <c r="V78" s="14"/>
      <c r="W78" s="14"/>
      <c r="X78" s="14"/>
    </row>
    <row r="79" spans="1:26" x14ac:dyDescent="0.25">
      <c r="A79" s="3" t="s">
        <v>81</v>
      </c>
      <c r="B79" s="3">
        <v>1511</v>
      </c>
      <c r="C79" s="4">
        <f>(B79-$B$108)/($B$109-$B$108)</f>
        <v>0.80942828485456364</v>
      </c>
      <c r="Q79" s="14"/>
      <c r="R79" s="14"/>
      <c r="S79" s="14"/>
      <c r="T79" s="14"/>
      <c r="U79" s="14"/>
      <c r="V79" s="14"/>
      <c r="W79" s="14"/>
      <c r="X79" s="14"/>
    </row>
    <row r="80" spans="1:26" x14ac:dyDescent="0.25">
      <c r="A80" s="3" t="s">
        <v>82</v>
      </c>
      <c r="B80" s="3">
        <v>1506</v>
      </c>
      <c r="C80" s="4">
        <f>(B80-$B$108)/($B$109-$B$108)</f>
        <v>0.80441323971915746</v>
      </c>
      <c r="Q80" s="14"/>
      <c r="R80" s="14"/>
      <c r="S80" s="14"/>
      <c r="T80" s="14"/>
      <c r="U80" s="14"/>
      <c r="V80" s="14"/>
      <c r="W80" s="14"/>
      <c r="X80" s="14"/>
    </row>
    <row r="81" spans="1:24" x14ac:dyDescent="0.25">
      <c r="A81" s="3" t="s">
        <v>83</v>
      </c>
      <c r="B81" s="3">
        <v>1574</v>
      </c>
      <c r="C81" s="4">
        <f>(B81-$B$108)/($B$109-$B$108)</f>
        <v>0.872617853560682</v>
      </c>
      <c r="Q81" s="14"/>
      <c r="R81" s="14"/>
      <c r="S81" s="14"/>
      <c r="T81" s="14"/>
      <c r="U81" s="14"/>
      <c r="V81" s="14"/>
      <c r="W81" s="14"/>
      <c r="X81" s="14"/>
    </row>
    <row r="82" spans="1:24" x14ac:dyDescent="0.25">
      <c r="A82" s="3" t="s">
        <v>84</v>
      </c>
      <c r="B82" s="3">
        <v>1353</v>
      </c>
      <c r="C82" s="4">
        <f>(B82-$B$108)/($B$109-$B$108)</f>
        <v>0.65095285857572716</v>
      </c>
      <c r="Q82" s="14"/>
      <c r="R82" s="14"/>
      <c r="S82" s="14"/>
      <c r="T82" s="14"/>
      <c r="U82" s="14"/>
      <c r="V82" s="14"/>
      <c r="W82" s="14"/>
      <c r="X82" s="14"/>
    </row>
    <row r="83" spans="1:24" x14ac:dyDescent="0.25">
      <c r="A83" s="3" t="s">
        <v>85</v>
      </c>
      <c r="B83" s="3">
        <v>1409</v>
      </c>
      <c r="C83" s="4">
        <f>(B83-$B$108)/($B$109-$B$108)</f>
        <v>0.70712136409227688</v>
      </c>
      <c r="Q83" s="14"/>
      <c r="R83" s="14"/>
      <c r="S83" s="14"/>
      <c r="T83" s="14"/>
      <c r="U83" s="14"/>
      <c r="V83" s="14"/>
      <c r="W83" s="14"/>
      <c r="X83" s="14"/>
    </row>
    <row r="84" spans="1:24" x14ac:dyDescent="0.25">
      <c r="A84" s="3" t="s">
        <v>86</v>
      </c>
      <c r="B84" s="3">
        <v>1463</v>
      </c>
      <c r="C84" s="4">
        <f>(B84-$B$108)/($B$109-$B$108)</f>
        <v>0.76128385155466394</v>
      </c>
      <c r="Q84" s="14"/>
      <c r="R84" s="14"/>
      <c r="S84" s="14"/>
      <c r="T84" s="14"/>
      <c r="U84" s="14"/>
      <c r="V84" s="14"/>
      <c r="W84" s="14"/>
      <c r="X84" s="14"/>
    </row>
    <row r="85" spans="1:24" x14ac:dyDescent="0.25">
      <c r="A85" s="3" t="s">
        <v>87</v>
      </c>
      <c r="B85" s="3">
        <v>1572</v>
      </c>
      <c r="C85" s="4">
        <f>(B85-$B$108)/($B$109-$B$108)</f>
        <v>0.87061183550651955</v>
      </c>
      <c r="Q85" s="14"/>
      <c r="R85" s="14"/>
      <c r="S85" s="14"/>
      <c r="T85" s="14"/>
      <c r="U85" s="14"/>
      <c r="V85" s="14"/>
      <c r="W85" s="14"/>
      <c r="X85" s="14"/>
    </row>
    <row r="86" spans="1:24" x14ac:dyDescent="0.25">
      <c r="A86" s="3" t="s">
        <v>88</v>
      </c>
      <c r="B86" s="3">
        <v>1572</v>
      </c>
      <c r="C86" s="4">
        <f>(B86-$B$108)/($B$109-$B$108)</f>
        <v>0.87061183550651955</v>
      </c>
      <c r="Q86" s="14"/>
      <c r="R86" s="14"/>
      <c r="S86" s="14"/>
      <c r="T86" s="14"/>
      <c r="U86" s="14"/>
      <c r="V86" s="14"/>
      <c r="W86" s="14"/>
      <c r="X86" s="14"/>
    </row>
    <row r="87" spans="1:24" x14ac:dyDescent="0.25">
      <c r="A87" s="3" t="s">
        <v>89</v>
      </c>
      <c r="B87" s="3">
        <v>1488</v>
      </c>
      <c r="C87" s="4">
        <f>(B87-$B$108)/($B$109-$B$108)</f>
        <v>0.78635907723169507</v>
      </c>
      <c r="Q87" s="14"/>
      <c r="R87" s="14"/>
      <c r="S87" s="14"/>
      <c r="T87" s="14"/>
      <c r="U87" s="14"/>
      <c r="V87" s="14"/>
      <c r="W87" s="14"/>
      <c r="X87" s="14"/>
    </row>
    <row r="88" spans="1:24" x14ac:dyDescent="0.25">
      <c r="A88" s="3" t="s">
        <v>90</v>
      </c>
      <c r="B88" s="3">
        <v>1563</v>
      </c>
      <c r="C88" s="4">
        <f>(B88-$B$108)/($B$109-$B$108)</f>
        <v>0.86158475426278835</v>
      </c>
      <c r="Q88" s="14"/>
      <c r="R88" s="14"/>
      <c r="S88" s="14"/>
      <c r="T88" s="14"/>
      <c r="U88" s="14"/>
      <c r="V88" s="14"/>
      <c r="W88" s="14"/>
      <c r="X88" s="14"/>
    </row>
    <row r="89" spans="1:24" x14ac:dyDescent="0.25">
      <c r="A89" s="3" t="s">
        <v>91</v>
      </c>
      <c r="B89" s="3">
        <v>1580</v>
      </c>
      <c r="C89" s="4">
        <f>(B89-$B$108)/($B$109-$B$108)</f>
        <v>0.87863590772316946</v>
      </c>
      <c r="Q89" s="14"/>
      <c r="R89" s="14"/>
      <c r="S89" s="14"/>
      <c r="T89" s="14"/>
      <c r="U89" s="14"/>
      <c r="V89" s="14"/>
      <c r="W89" s="14"/>
      <c r="X89" s="14"/>
    </row>
    <row r="90" spans="1:24" x14ac:dyDescent="0.25">
      <c r="A90" s="3" t="s">
        <v>92</v>
      </c>
      <c r="B90" s="3">
        <v>1562</v>
      </c>
      <c r="C90" s="4">
        <f>(B90-$B$108)/($B$109-$B$108)</f>
        <v>0.86058174523570707</v>
      </c>
      <c r="Q90" s="14"/>
      <c r="R90" s="14"/>
      <c r="S90" s="14"/>
      <c r="T90" s="14"/>
      <c r="U90" s="14"/>
      <c r="V90" s="14"/>
      <c r="W90" s="14"/>
      <c r="X90" s="14"/>
    </row>
    <row r="91" spans="1:24" x14ac:dyDescent="0.25">
      <c r="A91" s="3" t="s">
        <v>93</v>
      </c>
      <c r="B91" s="3">
        <v>1558</v>
      </c>
      <c r="C91" s="4">
        <f>(B91-$B$108)/($B$109-$B$108)</f>
        <v>0.85656970912738217</v>
      </c>
      <c r="Q91" s="14"/>
      <c r="R91" s="14"/>
      <c r="S91" s="14"/>
      <c r="T91" s="14"/>
      <c r="U91" s="14"/>
      <c r="V91" s="14"/>
      <c r="W91" s="14"/>
      <c r="X91" s="14"/>
    </row>
    <row r="92" spans="1:24" x14ac:dyDescent="0.25">
      <c r="A92" s="3" t="s">
        <v>94</v>
      </c>
      <c r="B92" s="3">
        <v>1463</v>
      </c>
      <c r="C92" s="4">
        <f>(B92-$B$108)/($B$109-$B$108)</f>
        <v>0.76128385155466394</v>
      </c>
      <c r="Q92" s="14"/>
      <c r="R92" s="14"/>
      <c r="S92" s="14"/>
      <c r="T92" s="14"/>
      <c r="U92" s="14"/>
      <c r="V92" s="14"/>
      <c r="W92" s="14"/>
      <c r="X92" s="14"/>
    </row>
    <row r="93" spans="1:24" x14ac:dyDescent="0.25">
      <c r="A93" s="3" t="s">
        <v>95</v>
      </c>
      <c r="B93" s="3">
        <v>1546</v>
      </c>
      <c r="C93" s="4">
        <f>(B93-$B$108)/($B$109-$B$108)</f>
        <v>0.84453360080240725</v>
      </c>
      <c r="Q93" s="14"/>
      <c r="R93" s="14"/>
      <c r="S93" s="14"/>
      <c r="T93" s="14"/>
      <c r="U93" s="14"/>
      <c r="V93" s="14"/>
      <c r="W93" s="14"/>
      <c r="X93" s="14"/>
    </row>
    <row r="94" spans="1:24" x14ac:dyDescent="0.25">
      <c r="A94" s="3" t="s">
        <v>96</v>
      </c>
      <c r="B94" s="3">
        <v>1598</v>
      </c>
      <c r="C94" s="4">
        <f>(B94-$B$108)/($B$109-$B$108)</f>
        <v>0.89669007021063185</v>
      </c>
      <c r="Q94" s="14"/>
      <c r="R94" s="14"/>
      <c r="S94" s="14"/>
      <c r="T94" s="14"/>
      <c r="U94" s="14"/>
      <c r="V94" s="14"/>
      <c r="W94" s="14"/>
      <c r="X94" s="14"/>
    </row>
    <row r="95" spans="1:24" x14ac:dyDescent="0.25">
      <c r="A95" s="3" t="s">
        <v>97</v>
      </c>
      <c r="B95" s="3">
        <v>1568</v>
      </c>
      <c r="C95" s="4">
        <f>(B95-$B$108)/($B$109-$B$108)</f>
        <v>0.86659979939819454</v>
      </c>
      <c r="Q95" s="14"/>
      <c r="R95" s="14"/>
      <c r="S95" s="14"/>
      <c r="T95" s="14"/>
      <c r="U95" s="14"/>
      <c r="V95" s="14"/>
      <c r="W95" s="14"/>
      <c r="X95" s="14"/>
    </row>
    <row r="96" spans="1:24" x14ac:dyDescent="0.25">
      <c r="A96" s="3" t="s">
        <v>98</v>
      </c>
      <c r="B96" s="3">
        <v>1546</v>
      </c>
      <c r="C96" s="4">
        <f>(B96-$B$108)/($B$109-$B$108)</f>
        <v>0.84453360080240725</v>
      </c>
      <c r="Q96" s="14"/>
      <c r="R96" s="14"/>
      <c r="S96" s="14"/>
      <c r="T96" s="14"/>
      <c r="U96" s="14"/>
      <c r="V96" s="14"/>
      <c r="W96" s="14"/>
      <c r="X96" s="14"/>
    </row>
    <row r="97" spans="1:24" x14ac:dyDescent="0.25">
      <c r="A97" s="3" t="s">
        <v>99</v>
      </c>
      <c r="B97" s="3">
        <v>1587</v>
      </c>
      <c r="C97" s="4">
        <f>(B97-$B$108)/($B$109-$B$108)</f>
        <v>0.88565697091273821</v>
      </c>
      <c r="Q97" s="14"/>
      <c r="R97" s="14"/>
      <c r="S97" s="14"/>
      <c r="T97" s="14"/>
      <c r="U97" s="14"/>
      <c r="V97" s="14"/>
      <c r="W97" s="14"/>
      <c r="X97" s="14"/>
    </row>
    <row r="98" spans="1:24" x14ac:dyDescent="0.25">
      <c r="A98" s="3" t="s">
        <v>100</v>
      </c>
      <c r="B98" s="3">
        <v>1527</v>
      </c>
      <c r="C98" s="4">
        <f>(B98-$B$108)/($B$109-$B$108)</f>
        <v>0.82547642928786358</v>
      </c>
      <c r="Q98" s="14"/>
      <c r="R98" s="14"/>
      <c r="S98" s="14"/>
      <c r="T98" s="14"/>
      <c r="U98" s="14"/>
      <c r="V98" s="14"/>
      <c r="W98" s="14"/>
      <c r="X98" s="14"/>
    </row>
    <row r="99" spans="1:24" x14ac:dyDescent="0.25">
      <c r="A99" s="3" t="s">
        <v>101</v>
      </c>
      <c r="B99" s="3">
        <v>1701</v>
      </c>
      <c r="C99" s="4">
        <f>(B99-$B$108)/($B$109-$B$108)</f>
        <v>1</v>
      </c>
      <c r="Q99" s="14"/>
      <c r="R99" s="14"/>
      <c r="S99" s="14"/>
      <c r="T99" s="14"/>
      <c r="U99" s="14"/>
      <c r="V99" s="14"/>
      <c r="W99" s="14"/>
      <c r="X99" s="14"/>
    </row>
    <row r="100" spans="1:24" x14ac:dyDescent="0.25">
      <c r="A100" s="3" t="s">
        <v>102</v>
      </c>
      <c r="B100" s="3">
        <v>1552</v>
      </c>
      <c r="C100" s="4">
        <f>(B100-$B$108)/($B$109-$B$108)</f>
        <v>0.85055165496489471</v>
      </c>
      <c r="Q100" s="14"/>
      <c r="R100" s="14"/>
      <c r="S100" s="14"/>
      <c r="T100" s="14"/>
      <c r="U100" s="14"/>
      <c r="V100" s="14"/>
      <c r="W100" s="14"/>
      <c r="X100" s="14"/>
    </row>
    <row r="101" spans="1:24" x14ac:dyDescent="0.25">
      <c r="A101" s="3" t="s">
        <v>103</v>
      </c>
      <c r="B101" s="3">
        <v>1625</v>
      </c>
      <c r="C101" s="4">
        <f>(B101-$B$108)/($B$109-$B$108)</f>
        <v>0.92377131394182543</v>
      </c>
      <c r="Q101" s="14"/>
      <c r="R101" s="14"/>
      <c r="S101" s="14"/>
      <c r="T101" s="14"/>
      <c r="U101" s="14"/>
      <c r="V101" s="14"/>
      <c r="W101" s="14"/>
      <c r="X101" s="14"/>
    </row>
    <row r="102" spans="1:24" x14ac:dyDescent="0.25">
      <c r="A102" s="3" t="s">
        <v>104</v>
      </c>
      <c r="B102" s="3">
        <v>1609</v>
      </c>
      <c r="C102" s="4">
        <f>(B102-$B$108)/($B$109-$B$108)</f>
        <v>0.90772316950852561</v>
      </c>
      <c r="Q102" s="14"/>
      <c r="R102" s="14"/>
      <c r="S102" s="14"/>
      <c r="T102" s="14"/>
      <c r="U102" s="14"/>
      <c r="V102" s="14"/>
      <c r="W102" s="14"/>
      <c r="X102" s="14"/>
    </row>
    <row r="103" spans="1:24" x14ac:dyDescent="0.25">
      <c r="A103" s="3" t="s">
        <v>105</v>
      </c>
      <c r="B103" s="3">
        <v>1578</v>
      </c>
      <c r="C103" s="4">
        <f>(B103-$B$108)/($B$109-$B$108)</f>
        <v>0.87662988966900701</v>
      </c>
      <c r="Q103" s="14"/>
      <c r="R103" s="14"/>
      <c r="S103" s="14"/>
      <c r="T103" s="14"/>
      <c r="U103" s="14"/>
      <c r="V103" s="14"/>
      <c r="W103" s="14"/>
      <c r="X103" s="14"/>
    </row>
    <row r="104" spans="1:24" x14ac:dyDescent="0.25">
      <c r="A104" s="3" t="s">
        <v>106</v>
      </c>
      <c r="B104" s="3">
        <v>1557</v>
      </c>
      <c r="C104" s="4">
        <f>(B104-$B$108)/($B$109-$B$108)</f>
        <v>0.85556670010030089</v>
      </c>
      <c r="Q104" s="14"/>
      <c r="R104" s="14"/>
      <c r="S104" s="14"/>
      <c r="T104" s="14"/>
      <c r="U104" s="14"/>
      <c r="V104" s="14"/>
      <c r="W104" s="14"/>
      <c r="X104" s="14"/>
    </row>
    <row r="105" spans="1:24" x14ac:dyDescent="0.25">
      <c r="A105" s="3" t="s">
        <v>107</v>
      </c>
      <c r="B105" s="3">
        <v>1618</v>
      </c>
      <c r="C105" s="4">
        <f>(B105-$B$108)/($B$109-$B$108)</f>
        <v>0.9167502507522568</v>
      </c>
      <c r="Q105" s="14"/>
      <c r="R105" s="14"/>
      <c r="S105" s="14"/>
      <c r="T105" s="14"/>
      <c r="U105" s="14"/>
      <c r="V105" s="14"/>
      <c r="W105" s="14"/>
      <c r="X105" s="14"/>
    </row>
    <row r="106" spans="1:24" x14ac:dyDescent="0.25">
      <c r="A106" s="3" t="s">
        <v>108</v>
      </c>
      <c r="B106" s="3">
        <v>1587</v>
      </c>
      <c r="C106" s="4">
        <f>(B106-$B$108)/($B$109-$B$108)</f>
        <v>0.88565697091273821</v>
      </c>
      <c r="D106" t="s">
        <v>111</v>
      </c>
      <c r="Q106" s="14"/>
      <c r="R106" s="14"/>
      <c r="S106" s="14"/>
      <c r="T106" s="14"/>
      <c r="U106" s="14"/>
      <c r="V106" s="14"/>
      <c r="W106" s="14"/>
      <c r="X106" s="14"/>
    </row>
    <row r="107" spans="1:24" x14ac:dyDescent="0.25">
      <c r="A107" s="3"/>
      <c r="B107" s="3"/>
      <c r="C107" s="3"/>
      <c r="Q107" s="14"/>
      <c r="R107" s="14"/>
      <c r="S107" s="14"/>
      <c r="T107" s="14"/>
      <c r="U107" s="14"/>
      <c r="V107" s="14"/>
      <c r="W107" s="14"/>
      <c r="X107" s="14"/>
    </row>
    <row r="108" spans="1:24" x14ac:dyDescent="0.25">
      <c r="A108" s="3" t="s">
        <v>0</v>
      </c>
      <c r="B108" s="3">
        <f>MIN(B2:B106)</f>
        <v>704</v>
      </c>
      <c r="C108" s="3"/>
      <c r="Q108" s="14"/>
      <c r="R108" s="14"/>
      <c r="S108" s="14"/>
      <c r="T108" s="14"/>
      <c r="U108" s="14"/>
      <c r="V108" s="14"/>
      <c r="W108" s="14"/>
      <c r="X108" s="14"/>
    </row>
    <row r="109" spans="1:24" x14ac:dyDescent="0.25">
      <c r="A109" s="3" t="s">
        <v>1</v>
      </c>
      <c r="B109" s="3">
        <f>MAX(B2:B106)</f>
        <v>1701</v>
      </c>
      <c r="C109" s="3"/>
      <c r="Q109" s="14"/>
      <c r="R109" s="14"/>
      <c r="S109" s="14"/>
      <c r="T109" s="14"/>
      <c r="U109" s="14"/>
      <c r="V109" s="14"/>
      <c r="W109" s="14"/>
      <c r="X109" s="14"/>
    </row>
    <row r="110" spans="1:24" x14ac:dyDescent="0.25">
      <c r="Q110" s="14"/>
      <c r="R110" s="14"/>
      <c r="S110" s="14"/>
      <c r="T110" s="14"/>
      <c r="U110" s="14"/>
      <c r="V110" s="14"/>
      <c r="W110" s="14"/>
      <c r="X110" s="14"/>
    </row>
    <row r="111" spans="1:24" x14ac:dyDescent="0.25">
      <c r="Q111" s="14"/>
      <c r="R111" s="14"/>
      <c r="S111" s="14"/>
      <c r="T111" s="14"/>
      <c r="U111" s="14"/>
      <c r="V111" s="14"/>
      <c r="W111" s="14"/>
      <c r="X111" s="14"/>
    </row>
    <row r="112" spans="1:24" x14ac:dyDescent="0.25">
      <c r="Q112" s="14"/>
      <c r="R112" s="14"/>
      <c r="S112" s="14"/>
      <c r="T112" s="14"/>
      <c r="U112" s="14"/>
      <c r="V112" s="14"/>
      <c r="W112" s="14"/>
      <c r="X112" s="14"/>
    </row>
    <row r="113" spans="17:24" x14ac:dyDescent="0.25">
      <c r="Q113" s="14"/>
      <c r="R113" s="14"/>
      <c r="S113" s="14"/>
      <c r="T113" s="14"/>
      <c r="U113" s="14"/>
      <c r="V113" s="14"/>
      <c r="W113" s="14"/>
      <c r="X113" s="14"/>
    </row>
    <row r="114" spans="17:24" x14ac:dyDescent="0.25">
      <c r="Q114" s="14"/>
      <c r="R114" s="14"/>
      <c r="S114" s="14"/>
      <c r="T114" s="14"/>
      <c r="U114" s="14"/>
      <c r="V114" s="14"/>
      <c r="W114" s="14"/>
      <c r="X114" s="14"/>
    </row>
    <row r="115" spans="17:24" x14ac:dyDescent="0.25">
      <c r="Q115" s="14"/>
      <c r="R115" s="14"/>
      <c r="S115" s="14"/>
      <c r="T115" s="14"/>
      <c r="U115" s="14"/>
      <c r="V115" s="14"/>
      <c r="W115" s="14"/>
      <c r="X115" s="14"/>
    </row>
    <row r="116" spans="17:24" x14ac:dyDescent="0.25">
      <c r="Q116" s="14"/>
      <c r="R116" s="14"/>
      <c r="S116" s="14"/>
      <c r="T116" s="14"/>
      <c r="U116" s="14"/>
      <c r="V116" s="14"/>
      <c r="W116" s="14"/>
      <c r="X116" s="14"/>
    </row>
    <row r="117" spans="17:24" x14ac:dyDescent="0.25">
      <c r="Q117" s="14"/>
      <c r="R117" s="14"/>
      <c r="S117" s="14"/>
      <c r="T117" s="14"/>
      <c r="U117" s="14"/>
      <c r="V117" s="14"/>
      <c r="W117" s="14"/>
      <c r="X117" s="14"/>
    </row>
    <row r="137" spans="20:30" ht="15.75" thickBot="1" x14ac:dyDescent="0.3">
      <c r="T137" s="6"/>
      <c r="U137" s="6"/>
      <c r="V137" s="6"/>
      <c r="W137" s="6"/>
      <c r="X137" s="6"/>
      <c r="Y137" s="8"/>
      <c r="Z137" s="7"/>
      <c r="AA137" s="7"/>
      <c r="AC137" s="7"/>
      <c r="AD137" s="7"/>
    </row>
  </sheetData>
  <mergeCells count="3">
    <mergeCell ref="W1:X1"/>
    <mergeCell ref="S1:V1"/>
    <mergeCell ref="E1: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2023-10-11T12:09:33Z</dcterms:created>
  <dcterms:modified xsi:type="dcterms:W3CDTF">2024-01-30T17:52:04Z</dcterms:modified>
</cp:coreProperties>
</file>