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119B981-5DC2-40D3-B0CE-D86C15E7AF3E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Respon" sheetId="2" r:id="rId1"/>
    <sheet name="Sheet1" sheetId="1" r:id="rId2"/>
  </sheets>
  <definedNames>
    <definedName name="_xlnm.Print_Area" localSheetId="1">Sheet1!$C$5:$L$34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I6" i="1"/>
  <c r="J6" i="1"/>
  <c r="K6" i="1"/>
  <c r="L6" i="1"/>
  <c r="H12" i="1"/>
  <c r="I12" i="1"/>
  <c r="J12" i="1"/>
  <c r="K12" i="1"/>
  <c r="L12" i="1"/>
  <c r="H17" i="1"/>
  <c r="I17" i="1"/>
  <c r="J17" i="1"/>
  <c r="K17" i="1"/>
  <c r="L17" i="1"/>
  <c r="H22" i="1"/>
  <c r="I22" i="1"/>
  <c r="J22" i="1"/>
  <c r="K22" i="1"/>
  <c r="L22" i="1"/>
  <c r="H28" i="1"/>
  <c r="I28" i="1"/>
  <c r="J28" i="1"/>
  <c r="K28" i="1"/>
  <c r="L28" i="1"/>
  <c r="H34" i="1"/>
  <c r="I34" i="1"/>
  <c r="J34" i="1"/>
  <c r="K34" i="1"/>
  <c r="L34" i="1"/>
  <c r="H131" i="2" l="1"/>
  <c r="G131" i="2"/>
  <c r="F131" i="2"/>
  <c r="E131" i="2"/>
  <c r="D131" i="2"/>
  <c r="H115" i="2"/>
  <c r="G115" i="2"/>
  <c r="F115" i="2"/>
  <c r="E115" i="2"/>
  <c r="D115" i="2"/>
  <c r="H76" i="2"/>
  <c r="G76" i="2"/>
  <c r="F76" i="2"/>
  <c r="E76" i="2"/>
  <c r="D76" i="2"/>
  <c r="H63" i="2"/>
  <c r="G63" i="2"/>
  <c r="F63" i="2"/>
  <c r="E63" i="2"/>
  <c r="D63" i="2"/>
  <c r="H26" i="2"/>
  <c r="G26" i="2"/>
  <c r="F26" i="2"/>
  <c r="E26" i="2"/>
  <c r="D26" i="2"/>
</calcChain>
</file>

<file path=xl/sharedStrings.xml><?xml version="1.0" encoding="utf-8"?>
<sst xmlns="http://schemas.openxmlformats.org/spreadsheetml/2006/main" count="64" uniqueCount="38">
  <si>
    <t>No</t>
  </si>
  <si>
    <t xml:space="preserve">Kategori </t>
  </si>
  <si>
    <t>Video</t>
  </si>
  <si>
    <t>Teknik</t>
  </si>
  <si>
    <t>Suka</t>
  </si>
  <si>
    <t>Komentar</t>
  </si>
  <si>
    <t>Dibagikan</t>
  </si>
  <si>
    <t xml:space="preserve">Disimpan </t>
  </si>
  <si>
    <t>Tayangan</t>
  </si>
  <si>
    <t>Bottom</t>
  </si>
  <si>
    <t>1, 2, 3, 4, 5, 6, 7, 8, 9, 10, 11, 12, 18, 19, 20, 21, 22, 23, 24, 25 (Total 20 video)</t>
  </si>
  <si>
    <t>Asosiasi</t>
  </si>
  <si>
    <t>Integrasi</t>
  </si>
  <si>
    <t>Tataan</t>
  </si>
  <si>
    <t>Ganjaran</t>
  </si>
  <si>
    <t>Mid</t>
  </si>
  <si>
    <t>26, 27, 28, 29, 30, 32, 34, 35, 36, 37, 39, 40, 41, 43, 45, 47, 49, 51, 53, 55, 57, 58, 60, 61, 62, 65, 68, 71, 73, 80, 95, 99, 103 (Total 33 video)</t>
  </si>
  <si>
    <t>Top</t>
  </si>
  <si>
    <t>54, 75, 81, 83, 84, 86, 100, 101, 102 (Total 9 Video)</t>
  </si>
  <si>
    <t>Endorsement</t>
  </si>
  <si>
    <t>31, 33, 38, 42, 44, 46, 48, 50, 52, 56, 59, 63, 64, 66, 67, 69, 70, 72, 76, 77, 78, 79, 82, 85, 87, 88, 89, 90, 91, 94, 96, 98, 104, 109, 111 (Total 35 Video)</t>
  </si>
  <si>
    <t>13, 14, 15, 16, 17, 74, 75, 92, 93, 97, 106, 107, 108, 110 (Total 11 video)</t>
  </si>
  <si>
    <t>Red-Herring</t>
  </si>
  <si>
    <t>Disimpan</t>
  </si>
  <si>
    <t>20 Video</t>
  </si>
  <si>
    <t>33 Video</t>
  </si>
  <si>
    <t>9 Video</t>
  </si>
  <si>
    <t>36 Video</t>
  </si>
  <si>
    <t>Counter</t>
  </si>
  <si>
    <t>13 Video</t>
  </si>
  <si>
    <t>Fun Activity</t>
  </si>
  <si>
    <t>ASMR</t>
  </si>
  <si>
    <t>Feedback</t>
  </si>
  <si>
    <t>Collaboration</t>
  </si>
  <si>
    <t>Total</t>
  </si>
  <si>
    <t>111 Video</t>
  </si>
  <si>
    <t>13, 14, 15, 16, 17, 74, 92, 93, 97, 106, 107, 108, 110 (Total 13 video)</t>
  </si>
  <si>
    <t>31, 33, 38, 42, 44, 46, 48, 50, 52, 56, 59, 63, 64, 66, 67, 69, 70, 72, 76, 77, 78, 79, 82, 85, 87, 88, 89, 90, 91, 94, 96, 98, 104, 105, 109, 111 (Total 36 Video)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</si>
</sst>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000_);[Red]\(#,000\)"/>
  </numFmts>
  <fonts count="1"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0" fontId="0" fillId="0" borderId="0" xfId="0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L131"/>
  <sheetViews>
    <sheetView topLeftCell="A55" workbookViewId="0">
      <selection activeCell="D27" sqref="D27"/>
    </sheetView>
  </sheetViews>
  <sheetFormatPr defaultColWidth="8.7265625" defaultRowHeight="14.5"/>
  <cols>
    <col min="2" max="2" width="13.81640625" customWidth="1"/>
    <col min="4" max="4" width="20.36328125" customWidth="1"/>
    <col min="5" max="5" width="10.6328125" customWidth="1"/>
    <col min="6" max="6" width="10.7265625" customWidth="1"/>
    <col min="7" max="7" width="11.26953125" customWidth="1"/>
    <col min="8" max="8" width="12.36328125"/>
    <col min="12" max="12" width="27" customWidth="1"/>
  </cols>
  <sheetData>
    <row r="5" spans="2:8">
      <c r="B5" t="s">
        <v>9</v>
      </c>
      <c r="C5" s="1" t="s">
        <v>2</v>
      </c>
      <c r="D5" s="1" t="s">
        <v>4</v>
      </c>
      <c r="E5" s="1" t="s">
        <v>5</v>
      </c>
      <c r="F5" s="1" t="s">
        <v>23</v>
      </c>
      <c r="G5" s="1" t="s">
        <v>6</v>
      </c>
      <c r="H5" s="1" t="s">
        <v>8</v>
      </c>
    </row>
    <row r="6" spans="2:8">
      <c r="C6" s="1">
        <v>1</v>
      </c>
      <c r="D6" s="2">
        <v>394200</v>
      </c>
      <c r="E6" s="2">
        <v>3360</v>
      </c>
      <c r="F6" s="2">
        <v>15000</v>
      </c>
      <c r="G6" s="2">
        <v>2769</v>
      </c>
      <c r="H6" s="2">
        <v>1000000</v>
      </c>
    </row>
    <row r="7" spans="2:8">
      <c r="C7" s="1">
        <v>2</v>
      </c>
      <c r="D7" s="2">
        <v>44700</v>
      </c>
      <c r="E7" s="2">
        <v>239</v>
      </c>
      <c r="F7" s="2">
        <v>812</v>
      </c>
      <c r="G7" s="2">
        <v>366</v>
      </c>
      <c r="H7" s="2">
        <v>917600</v>
      </c>
    </row>
    <row r="8" spans="2:8">
      <c r="C8" s="1">
        <v>3</v>
      </c>
      <c r="D8" s="2">
        <v>67400</v>
      </c>
      <c r="E8" s="2">
        <v>442</v>
      </c>
      <c r="F8" s="2">
        <v>1070</v>
      </c>
      <c r="G8" s="2">
        <v>525</v>
      </c>
      <c r="H8" s="2">
        <v>1100000</v>
      </c>
    </row>
    <row r="9" spans="2:8">
      <c r="C9" s="1">
        <v>4</v>
      </c>
      <c r="D9" s="2">
        <v>29500</v>
      </c>
      <c r="E9" s="2">
        <v>148</v>
      </c>
      <c r="F9" s="2">
        <v>524</v>
      </c>
      <c r="G9" s="2">
        <v>291</v>
      </c>
      <c r="H9" s="2">
        <v>624700</v>
      </c>
    </row>
    <row r="10" spans="2:8">
      <c r="C10" s="1">
        <v>5</v>
      </c>
      <c r="D10" s="2">
        <v>483000</v>
      </c>
      <c r="E10" s="2">
        <v>1873</v>
      </c>
      <c r="F10" s="2">
        <v>9933</v>
      </c>
      <c r="G10" s="2">
        <v>1452</v>
      </c>
      <c r="H10" s="2">
        <v>7700000</v>
      </c>
    </row>
    <row r="11" spans="2:8">
      <c r="C11" s="1">
        <v>6</v>
      </c>
      <c r="D11" s="2">
        <v>33200</v>
      </c>
      <c r="E11" s="2">
        <v>196</v>
      </c>
      <c r="F11" s="2">
        <v>614</v>
      </c>
      <c r="G11" s="2">
        <v>218</v>
      </c>
      <c r="H11" s="2">
        <v>762500</v>
      </c>
    </row>
    <row r="12" spans="2:8">
      <c r="C12" s="1">
        <v>7</v>
      </c>
      <c r="D12" s="2">
        <v>144900</v>
      </c>
      <c r="E12" s="2">
        <v>1464</v>
      </c>
      <c r="F12" s="2">
        <v>3318</v>
      </c>
      <c r="G12" s="2">
        <v>979</v>
      </c>
      <c r="H12" s="2">
        <v>2400000</v>
      </c>
    </row>
    <row r="13" spans="2:8">
      <c r="C13" s="1">
        <v>8</v>
      </c>
      <c r="D13" s="2">
        <v>37400</v>
      </c>
      <c r="E13" s="2">
        <v>301</v>
      </c>
      <c r="F13" s="2">
        <v>839</v>
      </c>
      <c r="G13" s="2">
        <v>282</v>
      </c>
      <c r="H13" s="2">
        <v>705900</v>
      </c>
    </row>
    <row r="14" spans="2:8">
      <c r="C14" s="1">
        <v>9</v>
      </c>
      <c r="D14" s="2">
        <v>25400</v>
      </c>
      <c r="E14" s="2">
        <v>105</v>
      </c>
      <c r="F14" s="2">
        <v>417</v>
      </c>
      <c r="G14" s="2">
        <v>221</v>
      </c>
      <c r="H14" s="2">
        <v>511600</v>
      </c>
    </row>
    <row r="15" spans="2:8">
      <c r="C15" s="1">
        <v>10</v>
      </c>
      <c r="D15" s="2">
        <v>42100</v>
      </c>
      <c r="E15" s="2">
        <v>208</v>
      </c>
      <c r="F15" s="2">
        <v>765</v>
      </c>
      <c r="G15" s="2">
        <v>246</v>
      </c>
      <c r="H15" s="2">
        <v>830700</v>
      </c>
    </row>
    <row r="16" spans="2:8">
      <c r="C16" s="1">
        <v>11</v>
      </c>
      <c r="D16" s="2">
        <v>41400</v>
      </c>
      <c r="E16" s="2">
        <v>435</v>
      </c>
      <c r="F16" s="2">
        <v>670</v>
      </c>
      <c r="G16" s="2">
        <v>430</v>
      </c>
      <c r="H16" s="2">
        <v>725100</v>
      </c>
    </row>
    <row r="17" spans="2:12">
      <c r="C17" s="1">
        <v>12</v>
      </c>
      <c r="D17" s="2">
        <v>65300</v>
      </c>
      <c r="E17" s="2">
        <v>437</v>
      </c>
      <c r="F17" s="2">
        <v>1065</v>
      </c>
      <c r="G17" s="2">
        <v>405</v>
      </c>
      <c r="H17" s="2">
        <v>1000000</v>
      </c>
    </row>
    <row r="18" spans="2:12">
      <c r="C18" s="1">
        <v>18</v>
      </c>
      <c r="D18" s="2">
        <v>1600000</v>
      </c>
      <c r="E18" s="2">
        <v>13900</v>
      </c>
      <c r="F18" s="2">
        <v>51800</v>
      </c>
      <c r="G18" s="2">
        <v>8431</v>
      </c>
      <c r="H18" s="2">
        <v>15700000</v>
      </c>
    </row>
    <row r="19" spans="2:12">
      <c r="C19" s="1">
        <v>19</v>
      </c>
      <c r="D19" s="2">
        <v>57900</v>
      </c>
      <c r="E19" s="2">
        <v>669</v>
      </c>
      <c r="F19" s="2">
        <v>982</v>
      </c>
      <c r="G19" s="2">
        <v>635</v>
      </c>
      <c r="H19" s="2">
        <v>776100</v>
      </c>
    </row>
    <row r="20" spans="2:12">
      <c r="C20" s="1">
        <v>20</v>
      </c>
      <c r="D20" s="2">
        <v>122800</v>
      </c>
      <c r="E20" s="2">
        <v>1274</v>
      </c>
      <c r="F20" s="2">
        <v>2633</v>
      </c>
      <c r="G20" s="2">
        <v>1838</v>
      </c>
      <c r="H20" s="2">
        <v>1300000</v>
      </c>
    </row>
    <row r="21" spans="2:12">
      <c r="C21" s="1">
        <v>21</v>
      </c>
      <c r="D21" s="2">
        <v>113000</v>
      </c>
      <c r="E21" s="2">
        <v>1303</v>
      </c>
      <c r="F21" s="2">
        <v>2011</v>
      </c>
      <c r="G21" s="2">
        <v>959</v>
      </c>
      <c r="H21" s="2">
        <v>1400000</v>
      </c>
    </row>
    <row r="22" spans="2:12">
      <c r="C22" s="1">
        <v>22</v>
      </c>
      <c r="D22" s="2">
        <v>467800</v>
      </c>
      <c r="E22" s="2">
        <v>1880</v>
      </c>
      <c r="F22" s="2">
        <v>6729</v>
      </c>
      <c r="G22" s="2">
        <v>2375</v>
      </c>
      <c r="H22" s="2">
        <v>4300000</v>
      </c>
    </row>
    <row r="23" spans="2:12">
      <c r="C23" s="1">
        <v>23</v>
      </c>
      <c r="D23" s="2">
        <v>44500</v>
      </c>
      <c r="E23" s="2">
        <v>354</v>
      </c>
      <c r="F23" s="2">
        <v>805</v>
      </c>
      <c r="G23" s="2">
        <v>338</v>
      </c>
      <c r="H23" s="2">
        <v>700000</v>
      </c>
    </row>
    <row r="24" spans="2:12">
      <c r="C24" s="1">
        <v>24</v>
      </c>
      <c r="D24" s="2">
        <v>96800</v>
      </c>
      <c r="E24" s="2">
        <v>1042</v>
      </c>
      <c r="F24" s="2">
        <v>1131</v>
      </c>
      <c r="G24" s="2">
        <v>1187</v>
      </c>
      <c r="H24" s="2">
        <v>1200000</v>
      </c>
    </row>
    <row r="25" spans="2:12">
      <c r="C25" s="1">
        <v>25</v>
      </c>
      <c r="D25" s="2">
        <v>234300</v>
      </c>
      <c r="E25" s="2">
        <v>1464</v>
      </c>
      <c r="F25" s="2">
        <v>3287</v>
      </c>
      <c r="G25" s="2">
        <v>1339</v>
      </c>
      <c r="H25" s="2">
        <v>3000000</v>
      </c>
    </row>
    <row r="26" spans="2:12">
      <c r="C26" s="1" t="s">
        <v>24</v>
      </c>
      <c r="D26" s="2">
        <f>SUM(D6:D25)</f>
        <v>4145600</v>
      </c>
      <c r="E26" s="2">
        <f>SUM(E6:E25)</f>
        <v>31094</v>
      </c>
      <c r="F26" s="2">
        <f>SUM(F6:F25)</f>
        <v>104405</v>
      </c>
      <c r="G26" s="2">
        <f>SUM(G6:G25)</f>
        <v>25286</v>
      </c>
      <c r="H26" s="2">
        <f>SUM(H6:H25)</f>
        <v>46654200</v>
      </c>
    </row>
    <row r="29" spans="2:12">
      <c r="B29" t="s">
        <v>15</v>
      </c>
      <c r="C29" s="1" t="s">
        <v>2</v>
      </c>
      <c r="D29" s="1" t="s">
        <v>4</v>
      </c>
      <c r="E29" s="1" t="s">
        <v>5</v>
      </c>
      <c r="F29" s="1" t="s">
        <v>23</v>
      </c>
      <c r="G29" s="1" t="s">
        <v>6</v>
      </c>
      <c r="H29" s="1" t="s">
        <v>8</v>
      </c>
      <c r="K29" s="12" t="s">
        <v>16</v>
      </c>
      <c r="L29" s="12"/>
    </row>
    <row r="30" spans="2:12">
      <c r="C30" s="1">
        <v>26</v>
      </c>
      <c r="D30" s="2">
        <v>201800</v>
      </c>
      <c r="E30" s="2">
        <v>5819</v>
      </c>
      <c r="F30" s="2">
        <v>3362</v>
      </c>
      <c r="G30" s="2">
        <v>3490</v>
      </c>
      <c r="H30" s="2">
        <v>1600000</v>
      </c>
      <c r="K30" s="12"/>
      <c r="L30" s="12"/>
    </row>
    <row r="31" spans="2:12">
      <c r="C31" s="1">
        <v>27</v>
      </c>
      <c r="D31" s="2">
        <v>1200000</v>
      </c>
      <c r="E31" s="2">
        <v>30100</v>
      </c>
      <c r="F31" s="2">
        <v>29300</v>
      </c>
      <c r="G31" s="2">
        <v>10700</v>
      </c>
      <c r="H31" s="2">
        <v>10100000</v>
      </c>
      <c r="K31" s="12"/>
      <c r="L31" s="12"/>
    </row>
    <row r="32" spans="2:12">
      <c r="C32" s="1">
        <v>28</v>
      </c>
      <c r="D32" s="2">
        <v>69900</v>
      </c>
      <c r="E32" s="2">
        <v>776</v>
      </c>
      <c r="F32" s="2">
        <v>1014</v>
      </c>
      <c r="G32" s="2">
        <v>765</v>
      </c>
      <c r="H32" s="2">
        <v>871900</v>
      </c>
      <c r="K32" s="12"/>
      <c r="L32" s="12"/>
    </row>
    <row r="33" spans="3:12">
      <c r="C33" s="1">
        <v>29</v>
      </c>
      <c r="D33" s="2">
        <v>299500</v>
      </c>
      <c r="E33" s="2">
        <v>3969</v>
      </c>
      <c r="F33" s="2">
        <v>5066</v>
      </c>
      <c r="G33" s="2">
        <v>3195</v>
      </c>
      <c r="H33" s="2">
        <v>2800000</v>
      </c>
      <c r="K33" s="12"/>
      <c r="L33" s="12"/>
    </row>
    <row r="34" spans="3:12">
      <c r="C34" s="1">
        <v>30</v>
      </c>
      <c r="D34" s="2">
        <v>269700</v>
      </c>
      <c r="E34" s="2">
        <v>6238</v>
      </c>
      <c r="F34" s="2">
        <v>5738</v>
      </c>
      <c r="G34" s="2">
        <v>4211</v>
      </c>
      <c r="H34" s="2">
        <v>2700000</v>
      </c>
    </row>
    <row r="35" spans="3:12">
      <c r="C35" s="1">
        <v>32</v>
      </c>
      <c r="D35" s="2">
        <v>2100000</v>
      </c>
      <c r="E35" s="2">
        <v>41500</v>
      </c>
      <c r="F35" s="2">
        <v>47600</v>
      </c>
      <c r="G35" s="2">
        <v>16700</v>
      </c>
      <c r="H35" s="2">
        <v>16900000</v>
      </c>
    </row>
    <row r="36" spans="3:12">
      <c r="C36" s="1">
        <v>34</v>
      </c>
      <c r="D36" s="2">
        <v>338900</v>
      </c>
      <c r="E36" s="2">
        <v>4103</v>
      </c>
      <c r="F36" s="2">
        <v>5736</v>
      </c>
      <c r="G36" s="2">
        <v>2142</v>
      </c>
      <c r="H36" s="2">
        <v>2500000</v>
      </c>
    </row>
    <row r="37" spans="3:12">
      <c r="C37" s="1">
        <v>35</v>
      </c>
      <c r="D37" s="2">
        <v>5000000</v>
      </c>
      <c r="E37" s="2">
        <v>126500</v>
      </c>
      <c r="F37" s="2">
        <v>172600</v>
      </c>
      <c r="G37" s="2">
        <v>48900</v>
      </c>
      <c r="H37" s="2">
        <v>37700000</v>
      </c>
    </row>
    <row r="38" spans="3:12">
      <c r="C38" s="1">
        <v>36</v>
      </c>
      <c r="D38" s="2">
        <v>66200</v>
      </c>
      <c r="E38" s="2">
        <v>994</v>
      </c>
      <c r="F38" s="2">
        <v>1282</v>
      </c>
      <c r="G38" s="2">
        <v>611</v>
      </c>
      <c r="H38" s="2">
        <v>1100000</v>
      </c>
    </row>
    <row r="39" spans="3:12">
      <c r="C39" s="1">
        <v>37</v>
      </c>
      <c r="D39" s="2">
        <v>530200</v>
      </c>
      <c r="E39" s="2">
        <v>6466</v>
      </c>
      <c r="F39" s="2">
        <v>9416</v>
      </c>
      <c r="G39" s="2">
        <v>4010</v>
      </c>
      <c r="H39" s="2">
        <v>4200000</v>
      </c>
    </row>
    <row r="40" spans="3:12">
      <c r="C40" s="1">
        <v>39</v>
      </c>
      <c r="D40" s="2">
        <v>251300</v>
      </c>
      <c r="E40" s="2">
        <v>2158</v>
      </c>
      <c r="F40" s="2">
        <v>3842</v>
      </c>
      <c r="G40" s="2">
        <v>1601</v>
      </c>
      <c r="H40" s="2">
        <v>2500000</v>
      </c>
    </row>
    <row r="41" spans="3:12">
      <c r="C41" s="1">
        <v>40</v>
      </c>
      <c r="D41" s="2">
        <v>1200000</v>
      </c>
      <c r="E41" s="2">
        <v>17200</v>
      </c>
      <c r="F41" s="2">
        <v>31100</v>
      </c>
      <c r="G41" s="2">
        <v>9412</v>
      </c>
      <c r="H41" s="2">
        <v>10200000</v>
      </c>
    </row>
    <row r="42" spans="3:12">
      <c r="C42" s="1">
        <v>41</v>
      </c>
      <c r="D42" s="2">
        <v>2700000</v>
      </c>
      <c r="E42" s="2">
        <v>55100</v>
      </c>
      <c r="F42" s="2">
        <v>100800</v>
      </c>
      <c r="G42" s="2">
        <v>31800</v>
      </c>
      <c r="H42" s="2">
        <v>18400000</v>
      </c>
    </row>
    <row r="43" spans="3:12">
      <c r="C43" s="1">
        <v>43</v>
      </c>
      <c r="D43" s="2">
        <v>2700000</v>
      </c>
      <c r="E43" s="2">
        <v>59400</v>
      </c>
      <c r="F43" s="2">
        <v>77000</v>
      </c>
      <c r="G43" s="2">
        <v>26200</v>
      </c>
      <c r="H43" s="2">
        <v>22300000</v>
      </c>
    </row>
    <row r="44" spans="3:12">
      <c r="C44" s="1">
        <v>45</v>
      </c>
      <c r="D44" s="2">
        <v>2500000</v>
      </c>
      <c r="E44" s="2">
        <v>36900</v>
      </c>
      <c r="F44" s="2">
        <v>66300</v>
      </c>
      <c r="G44" s="2">
        <v>18200</v>
      </c>
      <c r="H44" s="2">
        <v>20400000</v>
      </c>
    </row>
    <row r="45" spans="3:12">
      <c r="C45" s="1">
        <v>47</v>
      </c>
      <c r="D45" s="2">
        <v>1300000</v>
      </c>
      <c r="E45" s="2">
        <v>14300</v>
      </c>
      <c r="F45" s="2">
        <v>27500</v>
      </c>
      <c r="G45" s="2">
        <v>10600</v>
      </c>
      <c r="H45" s="2">
        <v>11000000</v>
      </c>
    </row>
    <row r="46" spans="3:12">
      <c r="C46" s="1">
        <v>49</v>
      </c>
      <c r="D46" s="2">
        <v>2800000</v>
      </c>
      <c r="E46" s="2">
        <v>66400</v>
      </c>
      <c r="F46" s="2">
        <v>75600</v>
      </c>
      <c r="G46" s="2">
        <v>31300</v>
      </c>
      <c r="H46" s="2">
        <v>25400000</v>
      </c>
    </row>
    <row r="47" spans="3:12">
      <c r="C47" s="1">
        <v>51</v>
      </c>
      <c r="D47" s="2">
        <v>1800000</v>
      </c>
      <c r="E47" s="2">
        <v>27100</v>
      </c>
      <c r="F47" s="2">
        <v>38200</v>
      </c>
      <c r="G47" s="2">
        <v>16700</v>
      </c>
      <c r="H47" s="2">
        <v>14800000</v>
      </c>
    </row>
    <row r="48" spans="3:12">
      <c r="C48" s="1">
        <v>53</v>
      </c>
      <c r="D48" s="2">
        <v>727700</v>
      </c>
      <c r="E48" s="2">
        <v>7316</v>
      </c>
      <c r="F48" s="2">
        <v>15200</v>
      </c>
      <c r="G48" s="2">
        <v>5419</v>
      </c>
      <c r="H48" s="2">
        <v>7200000</v>
      </c>
    </row>
    <row r="49" spans="3:8">
      <c r="C49" s="1">
        <v>55</v>
      </c>
      <c r="D49" s="2">
        <v>811200</v>
      </c>
      <c r="E49" s="2">
        <v>7631</v>
      </c>
      <c r="F49" s="2">
        <v>19300</v>
      </c>
      <c r="G49" s="2">
        <v>4182</v>
      </c>
      <c r="H49" s="2">
        <v>7600000</v>
      </c>
    </row>
    <row r="50" spans="3:8">
      <c r="C50" s="1">
        <v>57</v>
      </c>
      <c r="D50" s="2">
        <v>3600000</v>
      </c>
      <c r="E50" s="2">
        <v>54800</v>
      </c>
      <c r="F50" s="2">
        <v>88300</v>
      </c>
      <c r="G50" s="2">
        <v>30400</v>
      </c>
      <c r="H50" s="2">
        <v>34300000</v>
      </c>
    </row>
    <row r="51" spans="3:8">
      <c r="C51" s="1">
        <v>58</v>
      </c>
      <c r="D51" s="2">
        <v>2100000</v>
      </c>
      <c r="E51" s="2">
        <v>15400</v>
      </c>
      <c r="F51" s="2">
        <v>47500</v>
      </c>
      <c r="G51" s="2">
        <v>10300</v>
      </c>
      <c r="H51" s="2">
        <v>21700000</v>
      </c>
    </row>
    <row r="52" spans="3:8">
      <c r="C52" s="1">
        <v>60</v>
      </c>
      <c r="D52" s="2">
        <v>13000000</v>
      </c>
      <c r="E52" s="2">
        <v>182100</v>
      </c>
      <c r="F52" s="2">
        <v>401400</v>
      </c>
      <c r="G52" s="2">
        <v>127300</v>
      </c>
      <c r="H52" s="2">
        <v>120000000</v>
      </c>
    </row>
    <row r="53" spans="3:8">
      <c r="C53" s="1">
        <v>61</v>
      </c>
      <c r="D53" s="2">
        <v>1000000</v>
      </c>
      <c r="E53" s="2">
        <v>15100</v>
      </c>
      <c r="F53" s="2">
        <v>19700</v>
      </c>
      <c r="G53" s="2">
        <v>7562</v>
      </c>
      <c r="H53" s="2">
        <v>11200000</v>
      </c>
    </row>
    <row r="54" spans="3:8">
      <c r="C54" s="1">
        <v>62</v>
      </c>
      <c r="D54" s="2">
        <v>1400000</v>
      </c>
      <c r="E54" s="2">
        <v>19000</v>
      </c>
      <c r="F54" s="2">
        <v>29200</v>
      </c>
      <c r="G54" s="2">
        <v>9507</v>
      </c>
      <c r="H54" s="2">
        <v>12600000</v>
      </c>
    </row>
    <row r="55" spans="3:8">
      <c r="C55" s="1">
        <v>65</v>
      </c>
      <c r="D55" s="2">
        <v>4000000</v>
      </c>
      <c r="E55" s="2">
        <v>44500</v>
      </c>
      <c r="F55" s="2">
        <v>99900</v>
      </c>
      <c r="G55" s="2">
        <v>23600</v>
      </c>
      <c r="H55" s="2">
        <v>34400000</v>
      </c>
    </row>
    <row r="56" spans="3:8">
      <c r="C56" s="1">
        <v>68</v>
      </c>
      <c r="D56" s="2">
        <v>5700000</v>
      </c>
      <c r="E56" s="2">
        <v>68500</v>
      </c>
      <c r="F56" s="2">
        <v>133400</v>
      </c>
      <c r="G56" s="2">
        <v>38600</v>
      </c>
      <c r="H56" s="2">
        <v>51800000</v>
      </c>
    </row>
    <row r="57" spans="3:8">
      <c r="C57" s="1">
        <v>71</v>
      </c>
      <c r="D57" s="2">
        <v>725800</v>
      </c>
      <c r="E57" s="2">
        <v>4868</v>
      </c>
      <c r="F57" s="2">
        <v>10900</v>
      </c>
      <c r="G57" s="2">
        <v>4713</v>
      </c>
      <c r="H57" s="2">
        <v>5600000</v>
      </c>
    </row>
    <row r="58" spans="3:8">
      <c r="C58" s="1">
        <v>73</v>
      </c>
      <c r="D58" s="2">
        <v>248200</v>
      </c>
      <c r="E58" s="2">
        <v>3027</v>
      </c>
      <c r="F58" s="2">
        <v>3550</v>
      </c>
      <c r="G58" s="2">
        <v>2351</v>
      </c>
      <c r="H58" s="2">
        <v>2400000</v>
      </c>
    </row>
    <row r="59" spans="3:8">
      <c r="C59" s="1">
        <v>80</v>
      </c>
      <c r="D59" s="2">
        <v>394800</v>
      </c>
      <c r="E59" s="2">
        <v>3378</v>
      </c>
      <c r="F59" s="2">
        <v>8444</v>
      </c>
      <c r="G59" s="2">
        <v>2304</v>
      </c>
      <c r="H59" s="2">
        <v>4000000</v>
      </c>
    </row>
    <row r="60" spans="3:8">
      <c r="C60" s="1">
        <v>95</v>
      </c>
      <c r="D60" s="2">
        <v>4000000</v>
      </c>
      <c r="E60" s="2">
        <v>46500</v>
      </c>
      <c r="F60" s="2">
        <v>112700</v>
      </c>
      <c r="G60" s="2">
        <v>21300</v>
      </c>
      <c r="H60" s="2">
        <v>44000000</v>
      </c>
    </row>
    <row r="61" spans="3:8">
      <c r="C61" s="1">
        <v>99</v>
      </c>
      <c r="D61" s="2">
        <v>1500000</v>
      </c>
      <c r="E61" s="2">
        <v>4611</v>
      </c>
      <c r="F61" s="2">
        <v>36400</v>
      </c>
      <c r="G61" s="2">
        <v>3998</v>
      </c>
      <c r="H61" s="2">
        <v>24400000</v>
      </c>
    </row>
    <row r="62" spans="3:8">
      <c r="C62" s="1">
        <v>103</v>
      </c>
      <c r="D62" s="2">
        <v>183700</v>
      </c>
      <c r="E62" s="2">
        <v>993</v>
      </c>
      <c r="F62" s="2">
        <v>3167</v>
      </c>
      <c r="G62" s="2">
        <v>682</v>
      </c>
      <c r="H62" s="2">
        <v>3100000</v>
      </c>
    </row>
    <row r="63" spans="3:8">
      <c r="C63" s="1" t="s">
        <v>25</v>
      </c>
      <c r="D63" s="2">
        <f>SUM(D30:D62)</f>
        <v>64718900</v>
      </c>
      <c r="E63" s="2">
        <f>SUM(E30:E62)</f>
        <v>982747</v>
      </c>
      <c r="F63" s="2">
        <f>SUM(F30:F62)</f>
        <v>1730517</v>
      </c>
      <c r="G63" s="2">
        <f>SUM(G30:G62)</f>
        <v>532755</v>
      </c>
      <c r="H63" s="2">
        <f>SUM(H30:H62)</f>
        <v>589771900</v>
      </c>
    </row>
    <row r="66" spans="2:12">
      <c r="K66" s="12" t="s">
        <v>18</v>
      </c>
      <c r="L66" s="12"/>
    </row>
    <row r="67" spans="2:12">
      <c r="B67" s="3" t="s">
        <v>17</v>
      </c>
      <c r="C67" s="1">
        <v>54</v>
      </c>
      <c r="D67" s="2">
        <v>160300</v>
      </c>
      <c r="E67" s="2">
        <v>1268</v>
      </c>
      <c r="F67" s="2">
        <v>2527</v>
      </c>
      <c r="G67" s="2">
        <v>1371</v>
      </c>
      <c r="H67" s="2">
        <v>2300000</v>
      </c>
      <c r="K67" s="12"/>
      <c r="L67" s="12"/>
    </row>
    <row r="68" spans="2:12">
      <c r="B68" s="3"/>
      <c r="C68" s="1">
        <v>75</v>
      </c>
      <c r="D68" s="2">
        <v>1700000</v>
      </c>
      <c r="E68" s="2">
        <v>10200</v>
      </c>
      <c r="F68" s="2">
        <v>58600</v>
      </c>
      <c r="G68" s="2">
        <v>9720</v>
      </c>
      <c r="H68" s="2">
        <v>10600000</v>
      </c>
      <c r="K68" s="12"/>
      <c r="L68" s="12"/>
    </row>
    <row r="69" spans="2:12">
      <c r="B69" s="3"/>
      <c r="C69" s="1">
        <v>81</v>
      </c>
      <c r="D69" s="2">
        <v>2100000</v>
      </c>
      <c r="E69" s="2">
        <v>8787</v>
      </c>
      <c r="F69" s="2">
        <v>61900</v>
      </c>
      <c r="G69" s="2">
        <v>5798</v>
      </c>
      <c r="H69" s="2">
        <v>20400000</v>
      </c>
      <c r="K69" s="12"/>
      <c r="L69" s="12"/>
    </row>
    <row r="70" spans="2:12">
      <c r="B70" s="3"/>
      <c r="C70" s="1">
        <v>83</v>
      </c>
      <c r="D70" s="2">
        <v>2700000</v>
      </c>
      <c r="E70" s="2">
        <v>32900</v>
      </c>
      <c r="F70" s="2">
        <v>81900</v>
      </c>
      <c r="G70" s="2">
        <v>16200</v>
      </c>
      <c r="H70" s="2">
        <v>22200000</v>
      </c>
      <c r="K70" s="12"/>
      <c r="L70" s="12"/>
    </row>
    <row r="71" spans="2:12">
      <c r="B71" s="3"/>
      <c r="C71" s="1">
        <v>84</v>
      </c>
      <c r="D71" s="2">
        <v>458200</v>
      </c>
      <c r="E71" s="2">
        <v>1577</v>
      </c>
      <c r="F71" s="2">
        <v>9738</v>
      </c>
      <c r="G71" s="2">
        <v>1935</v>
      </c>
      <c r="H71" s="2">
        <v>5800000</v>
      </c>
    </row>
    <row r="72" spans="2:12">
      <c r="B72" s="3"/>
      <c r="C72" s="1">
        <v>86</v>
      </c>
      <c r="D72" s="2">
        <v>55000</v>
      </c>
      <c r="E72" s="2">
        <v>305</v>
      </c>
      <c r="F72" s="2">
        <v>1030</v>
      </c>
      <c r="G72" s="2">
        <v>316</v>
      </c>
      <c r="H72" s="2">
        <v>1200000</v>
      </c>
    </row>
    <row r="73" spans="2:12">
      <c r="B73" s="3"/>
      <c r="C73" s="1">
        <v>100</v>
      </c>
      <c r="D73" s="2">
        <v>3100000</v>
      </c>
      <c r="E73" s="2">
        <v>32400</v>
      </c>
      <c r="F73" s="2">
        <v>96400</v>
      </c>
      <c r="G73" s="2">
        <v>30100</v>
      </c>
      <c r="H73" s="2">
        <v>35000000</v>
      </c>
    </row>
    <row r="74" spans="2:12">
      <c r="B74" s="3"/>
      <c r="C74" s="1">
        <v>101</v>
      </c>
      <c r="D74" s="2">
        <v>5200000</v>
      </c>
      <c r="E74" s="2">
        <v>64000</v>
      </c>
      <c r="F74" s="2">
        <v>193300</v>
      </c>
      <c r="G74" s="2">
        <v>34800</v>
      </c>
      <c r="H74" s="2">
        <v>42100000</v>
      </c>
    </row>
    <row r="75" spans="2:12">
      <c r="B75" s="3"/>
      <c r="C75" s="1">
        <v>102</v>
      </c>
      <c r="D75" s="2">
        <v>641800</v>
      </c>
      <c r="E75" s="2">
        <v>1906</v>
      </c>
      <c r="F75" s="2">
        <v>9468</v>
      </c>
      <c r="G75" s="2">
        <v>1732</v>
      </c>
      <c r="H75" s="2">
        <v>6000000</v>
      </c>
    </row>
    <row r="76" spans="2:12">
      <c r="B76" s="3"/>
      <c r="C76" s="1" t="s">
        <v>26</v>
      </c>
      <c r="D76" s="2">
        <f>SUM(D67:D75)</f>
        <v>16115300</v>
      </c>
      <c r="E76" s="2">
        <f>SUM(E67:E75)</f>
        <v>153343</v>
      </c>
      <c r="F76" s="2">
        <f>SUM(F67:F75)</f>
        <v>514863</v>
      </c>
      <c r="G76" s="2">
        <f>SUM(G67:G75)</f>
        <v>101972</v>
      </c>
      <c r="H76" s="2">
        <f>SUM(H67:H75)</f>
        <v>145600000</v>
      </c>
    </row>
    <row r="77" spans="2:12">
      <c r="B77" s="4"/>
    </row>
    <row r="78" spans="2:12">
      <c r="B78" s="4"/>
      <c r="K78" s="12" t="s">
        <v>20</v>
      </c>
      <c r="L78" s="12"/>
    </row>
    <row r="79" spans="2:12">
      <c r="B79" s="5" t="s">
        <v>19</v>
      </c>
      <c r="C79" s="6">
        <v>31</v>
      </c>
      <c r="D79" s="7">
        <v>129600</v>
      </c>
      <c r="E79" s="7">
        <v>1412</v>
      </c>
      <c r="F79" s="7">
        <v>2217</v>
      </c>
      <c r="G79" s="7">
        <v>1167</v>
      </c>
      <c r="H79" s="7">
        <v>1500000</v>
      </c>
      <c r="K79" s="12"/>
      <c r="L79" s="12"/>
    </row>
    <row r="80" spans="2:12">
      <c r="B80" s="6"/>
      <c r="C80" s="6">
        <v>33</v>
      </c>
      <c r="D80" s="7">
        <v>664600</v>
      </c>
      <c r="E80" s="7">
        <v>8890</v>
      </c>
      <c r="F80" s="7">
        <v>12400</v>
      </c>
      <c r="G80" s="7">
        <v>6437</v>
      </c>
      <c r="H80" s="7">
        <v>5600000</v>
      </c>
      <c r="K80" s="12"/>
      <c r="L80" s="12"/>
    </row>
    <row r="81" spans="2:12">
      <c r="B81" s="6"/>
      <c r="C81" s="6">
        <v>38</v>
      </c>
      <c r="D81" s="7">
        <v>215500</v>
      </c>
      <c r="E81" s="7">
        <v>1356</v>
      </c>
      <c r="F81" s="7">
        <v>2695</v>
      </c>
      <c r="G81" s="7">
        <v>845</v>
      </c>
      <c r="H81" s="7">
        <v>2500000</v>
      </c>
      <c r="K81" s="12"/>
      <c r="L81" s="12"/>
    </row>
    <row r="82" spans="2:12">
      <c r="B82" s="6"/>
      <c r="C82" s="6">
        <v>42</v>
      </c>
      <c r="D82" s="7">
        <v>96200</v>
      </c>
      <c r="E82" s="7">
        <v>619</v>
      </c>
      <c r="F82" s="7">
        <v>1348</v>
      </c>
      <c r="G82" s="7">
        <v>718</v>
      </c>
      <c r="H82" s="7">
        <v>1500000</v>
      </c>
      <c r="K82" s="12"/>
      <c r="L82" s="12"/>
    </row>
    <row r="83" spans="2:12">
      <c r="B83" s="6"/>
      <c r="C83" s="6">
        <v>44</v>
      </c>
      <c r="D83" s="7">
        <v>157700</v>
      </c>
      <c r="E83" s="7">
        <v>1206</v>
      </c>
      <c r="F83" s="7">
        <v>2472</v>
      </c>
      <c r="G83" s="7">
        <v>921</v>
      </c>
      <c r="H83" s="7">
        <v>1800000</v>
      </c>
      <c r="K83" s="12"/>
      <c r="L83" s="12"/>
    </row>
    <row r="84" spans="2:12">
      <c r="B84" s="6"/>
      <c r="C84" s="6">
        <v>46</v>
      </c>
      <c r="D84" s="7">
        <v>269100</v>
      </c>
      <c r="E84" s="7">
        <v>1853</v>
      </c>
      <c r="F84" s="7">
        <v>3698</v>
      </c>
      <c r="G84" s="7">
        <v>1651</v>
      </c>
      <c r="H84" s="7">
        <v>3100000</v>
      </c>
    </row>
    <row r="85" spans="2:12">
      <c r="B85" s="6"/>
      <c r="C85" s="6">
        <v>48</v>
      </c>
      <c r="D85" s="7">
        <v>98200</v>
      </c>
      <c r="E85" s="7">
        <v>791</v>
      </c>
      <c r="F85" s="7">
        <v>1672</v>
      </c>
      <c r="G85" s="7">
        <v>688</v>
      </c>
      <c r="H85" s="7">
        <v>1600000</v>
      </c>
    </row>
    <row r="86" spans="2:12">
      <c r="B86" s="6"/>
      <c r="C86" s="6">
        <v>50</v>
      </c>
      <c r="D86" s="7">
        <v>127700</v>
      </c>
      <c r="E86" s="7">
        <v>1239</v>
      </c>
      <c r="F86" s="7">
        <v>2098</v>
      </c>
      <c r="G86" s="7">
        <v>896</v>
      </c>
      <c r="H86" s="7">
        <v>1700000</v>
      </c>
    </row>
    <row r="87" spans="2:12">
      <c r="B87" s="6"/>
      <c r="C87" s="6">
        <v>52</v>
      </c>
      <c r="D87" s="7">
        <v>159100</v>
      </c>
      <c r="E87" s="7">
        <v>1311</v>
      </c>
      <c r="F87" s="7">
        <v>2520</v>
      </c>
      <c r="G87" s="7">
        <v>1059</v>
      </c>
      <c r="H87" s="7">
        <v>2000000</v>
      </c>
    </row>
    <row r="88" spans="2:12">
      <c r="B88" s="6"/>
      <c r="C88" s="6">
        <v>56</v>
      </c>
      <c r="D88" s="7">
        <v>297800</v>
      </c>
      <c r="E88" s="7">
        <v>2393</v>
      </c>
      <c r="F88" s="7">
        <v>4757</v>
      </c>
      <c r="G88" s="7">
        <v>2053</v>
      </c>
      <c r="H88" s="7">
        <v>3700000</v>
      </c>
    </row>
    <row r="89" spans="2:12">
      <c r="B89" s="6"/>
      <c r="C89" s="6">
        <v>59</v>
      </c>
      <c r="D89" s="7">
        <v>650600</v>
      </c>
      <c r="E89" s="7">
        <v>3502</v>
      </c>
      <c r="F89" s="7">
        <v>14300</v>
      </c>
      <c r="G89" s="7">
        <v>2503</v>
      </c>
      <c r="H89" s="7">
        <v>7700000</v>
      </c>
    </row>
    <row r="90" spans="2:12">
      <c r="B90" s="6"/>
      <c r="C90" s="6">
        <v>63</v>
      </c>
      <c r="D90" s="7">
        <v>1600000</v>
      </c>
      <c r="E90" s="7">
        <v>13700</v>
      </c>
      <c r="F90" s="7">
        <v>38000</v>
      </c>
      <c r="G90" s="7">
        <v>7083</v>
      </c>
      <c r="H90" s="7">
        <v>13900000</v>
      </c>
    </row>
    <row r="91" spans="2:12">
      <c r="B91" s="6"/>
      <c r="C91" s="6">
        <v>64</v>
      </c>
      <c r="D91" s="7">
        <v>884600</v>
      </c>
      <c r="E91" s="7">
        <v>8345</v>
      </c>
      <c r="F91" s="7">
        <v>15600</v>
      </c>
      <c r="G91" s="7">
        <v>4156</v>
      </c>
      <c r="H91" s="7">
        <v>9400000</v>
      </c>
    </row>
    <row r="92" spans="2:12">
      <c r="B92" s="6"/>
      <c r="C92" s="6">
        <v>66</v>
      </c>
      <c r="D92" s="7">
        <v>553800</v>
      </c>
      <c r="E92" s="7">
        <v>6960</v>
      </c>
      <c r="F92" s="7">
        <v>9903</v>
      </c>
      <c r="G92" s="7">
        <v>3548</v>
      </c>
      <c r="H92" s="7">
        <v>6100000</v>
      </c>
    </row>
    <row r="93" spans="2:12">
      <c r="B93" s="6"/>
      <c r="C93" s="6">
        <v>67</v>
      </c>
      <c r="D93" s="7">
        <v>792000</v>
      </c>
      <c r="E93" s="7">
        <v>5876</v>
      </c>
      <c r="F93" s="7">
        <v>16200</v>
      </c>
      <c r="G93" s="7">
        <v>3346</v>
      </c>
      <c r="H93" s="7">
        <v>6900000</v>
      </c>
    </row>
    <row r="94" spans="2:12">
      <c r="B94" s="6"/>
      <c r="C94" s="6">
        <v>69</v>
      </c>
      <c r="D94" s="7">
        <v>178900</v>
      </c>
      <c r="E94" s="7">
        <v>1871</v>
      </c>
      <c r="F94" s="7">
        <v>2415</v>
      </c>
      <c r="G94" s="7">
        <v>1109</v>
      </c>
      <c r="H94" s="7">
        <v>2600000</v>
      </c>
    </row>
    <row r="95" spans="2:12">
      <c r="B95" s="6"/>
      <c r="C95" s="6">
        <v>70</v>
      </c>
      <c r="D95" s="7">
        <v>159600</v>
      </c>
      <c r="E95" s="7">
        <v>1286</v>
      </c>
      <c r="F95" s="7">
        <v>2347</v>
      </c>
      <c r="G95" s="7">
        <v>1166</v>
      </c>
      <c r="H95" s="7">
        <v>2200000</v>
      </c>
    </row>
    <row r="96" spans="2:12">
      <c r="B96" s="6"/>
      <c r="C96" s="6">
        <v>72</v>
      </c>
      <c r="D96" s="7">
        <v>136400</v>
      </c>
      <c r="E96" s="7">
        <v>1583</v>
      </c>
      <c r="F96" s="7">
        <v>2018</v>
      </c>
      <c r="G96" s="7">
        <v>1130</v>
      </c>
      <c r="H96" s="7">
        <v>1900000</v>
      </c>
    </row>
    <row r="97" spans="2:8">
      <c r="B97" s="6"/>
      <c r="C97" s="6">
        <v>76</v>
      </c>
      <c r="D97" s="7">
        <v>493400</v>
      </c>
      <c r="E97" s="7">
        <v>4228</v>
      </c>
      <c r="F97" s="7">
        <v>6743</v>
      </c>
      <c r="G97" s="7">
        <v>2800</v>
      </c>
      <c r="H97" s="7">
        <v>3700000</v>
      </c>
    </row>
    <row r="98" spans="2:8">
      <c r="B98" s="6"/>
      <c r="C98" s="6">
        <v>77</v>
      </c>
      <c r="D98" s="7">
        <v>78100</v>
      </c>
      <c r="E98" s="7">
        <v>770</v>
      </c>
      <c r="F98" s="7">
        <v>1270</v>
      </c>
      <c r="G98" s="7">
        <v>800</v>
      </c>
      <c r="H98" s="7">
        <v>1600000</v>
      </c>
    </row>
    <row r="99" spans="2:8">
      <c r="B99" s="6"/>
      <c r="C99" s="6">
        <v>78</v>
      </c>
      <c r="D99" s="7">
        <v>213200</v>
      </c>
      <c r="E99" s="7">
        <v>1732</v>
      </c>
      <c r="F99" s="7">
        <v>2759</v>
      </c>
      <c r="G99" s="7">
        <v>1247</v>
      </c>
      <c r="H99" s="7">
        <v>2400000</v>
      </c>
    </row>
    <row r="100" spans="2:8">
      <c r="B100" s="6"/>
      <c r="C100" s="6">
        <v>79</v>
      </c>
      <c r="D100" s="7">
        <v>107400</v>
      </c>
      <c r="E100" s="7">
        <v>1309</v>
      </c>
      <c r="F100" s="7">
        <v>1925</v>
      </c>
      <c r="G100" s="7">
        <v>1040</v>
      </c>
      <c r="H100" s="7">
        <v>1400000</v>
      </c>
    </row>
    <row r="101" spans="2:8">
      <c r="B101" s="6"/>
      <c r="C101" s="6">
        <v>82</v>
      </c>
      <c r="D101" s="7">
        <v>63200</v>
      </c>
      <c r="E101" s="7">
        <v>644</v>
      </c>
      <c r="F101" s="7">
        <v>1267</v>
      </c>
      <c r="G101" s="7">
        <v>659</v>
      </c>
      <c r="H101" s="7">
        <v>1200000</v>
      </c>
    </row>
    <row r="102" spans="2:8">
      <c r="B102" s="6"/>
      <c r="C102" s="6">
        <v>85</v>
      </c>
      <c r="D102" s="7">
        <v>648300</v>
      </c>
      <c r="E102" s="7">
        <v>2165</v>
      </c>
      <c r="F102" s="7">
        <v>13200</v>
      </c>
      <c r="G102" s="7">
        <v>1956</v>
      </c>
      <c r="H102" s="7">
        <v>9400000</v>
      </c>
    </row>
    <row r="103" spans="2:8">
      <c r="B103" s="6"/>
      <c r="C103" s="6">
        <v>87</v>
      </c>
      <c r="D103" s="7">
        <v>72300</v>
      </c>
      <c r="E103" s="7">
        <v>395</v>
      </c>
      <c r="F103" s="7">
        <v>1697</v>
      </c>
      <c r="G103" s="7">
        <v>470</v>
      </c>
      <c r="H103" s="7">
        <v>1600000</v>
      </c>
    </row>
    <row r="104" spans="2:8">
      <c r="B104" s="6"/>
      <c r="C104" s="6">
        <v>88</v>
      </c>
      <c r="D104" s="7">
        <v>63200</v>
      </c>
      <c r="E104" s="7">
        <v>304</v>
      </c>
      <c r="F104" s="7">
        <v>1135</v>
      </c>
      <c r="G104" s="7">
        <v>313</v>
      </c>
      <c r="H104" s="7">
        <v>1500000</v>
      </c>
    </row>
    <row r="105" spans="2:8">
      <c r="B105" s="6"/>
      <c r="C105" s="6">
        <v>89</v>
      </c>
      <c r="D105" s="7">
        <v>653400</v>
      </c>
      <c r="E105" s="7">
        <v>2233</v>
      </c>
      <c r="F105" s="7">
        <v>15700</v>
      </c>
      <c r="G105" s="7">
        <v>1623</v>
      </c>
      <c r="H105" s="7">
        <v>11400000</v>
      </c>
    </row>
    <row r="106" spans="2:8">
      <c r="B106" s="6"/>
      <c r="C106" s="6">
        <v>90</v>
      </c>
      <c r="D106" s="7">
        <v>36000</v>
      </c>
      <c r="E106" s="7">
        <v>154</v>
      </c>
      <c r="F106" s="7">
        <v>931</v>
      </c>
      <c r="G106" s="7">
        <v>240</v>
      </c>
      <c r="H106" s="7">
        <v>1600000</v>
      </c>
    </row>
    <row r="107" spans="2:8">
      <c r="B107" s="6"/>
      <c r="C107" s="6">
        <v>91</v>
      </c>
      <c r="D107" s="7">
        <v>97500</v>
      </c>
      <c r="E107" s="7">
        <v>346</v>
      </c>
      <c r="F107" s="7">
        <v>2279</v>
      </c>
      <c r="G107" s="7">
        <v>681</v>
      </c>
      <c r="H107" s="7">
        <v>2800000</v>
      </c>
    </row>
    <row r="108" spans="2:8">
      <c r="B108" s="6"/>
      <c r="C108" s="6">
        <v>94</v>
      </c>
      <c r="D108" s="7">
        <v>60000</v>
      </c>
      <c r="E108" s="7">
        <v>476</v>
      </c>
      <c r="F108" s="7">
        <v>1264</v>
      </c>
      <c r="G108" s="7">
        <v>571</v>
      </c>
      <c r="H108" s="7">
        <v>2000000</v>
      </c>
    </row>
    <row r="109" spans="2:8">
      <c r="B109" s="6"/>
      <c r="C109" s="6">
        <v>96</v>
      </c>
      <c r="D109" s="7">
        <v>199800</v>
      </c>
      <c r="E109" s="7">
        <v>786</v>
      </c>
      <c r="F109" s="7">
        <v>4181</v>
      </c>
      <c r="G109" s="7">
        <v>928</v>
      </c>
      <c r="H109" s="7">
        <v>3400000</v>
      </c>
    </row>
    <row r="110" spans="2:8">
      <c r="B110" s="6"/>
      <c r="C110" s="6">
        <v>98</v>
      </c>
      <c r="D110" s="7">
        <v>136500</v>
      </c>
      <c r="E110" s="7">
        <v>784</v>
      </c>
      <c r="F110" s="7">
        <v>2393</v>
      </c>
      <c r="G110" s="7">
        <v>774</v>
      </c>
      <c r="H110" s="7">
        <v>3100000</v>
      </c>
    </row>
    <row r="111" spans="2:8">
      <c r="B111" s="6"/>
      <c r="C111" s="6">
        <v>104</v>
      </c>
      <c r="D111" s="7">
        <v>97600</v>
      </c>
      <c r="E111" s="7">
        <v>432</v>
      </c>
      <c r="F111" s="7">
        <v>1610</v>
      </c>
      <c r="G111" s="7">
        <v>349</v>
      </c>
      <c r="H111" s="7">
        <v>1700000</v>
      </c>
    </row>
    <row r="112" spans="2:8">
      <c r="B112" s="6"/>
      <c r="C112" s="6">
        <v>105</v>
      </c>
      <c r="D112" s="7">
        <v>108800</v>
      </c>
      <c r="E112" s="7">
        <v>460</v>
      </c>
      <c r="F112" s="7">
        <v>1823</v>
      </c>
      <c r="G112" s="7">
        <v>395</v>
      </c>
      <c r="H112" s="7">
        <v>2000000</v>
      </c>
    </row>
    <row r="113" spans="2:12">
      <c r="B113" s="6"/>
      <c r="C113" s="6">
        <v>109</v>
      </c>
      <c r="D113" s="7">
        <v>28400</v>
      </c>
      <c r="E113" s="7">
        <v>220</v>
      </c>
      <c r="F113" s="7">
        <v>463</v>
      </c>
      <c r="G113" s="7">
        <v>164</v>
      </c>
      <c r="H113" s="7">
        <v>936800</v>
      </c>
    </row>
    <row r="114" spans="2:12">
      <c r="B114" s="6"/>
      <c r="C114" s="6">
        <v>111</v>
      </c>
      <c r="D114" s="7">
        <v>88100</v>
      </c>
      <c r="E114" s="7">
        <v>273</v>
      </c>
      <c r="F114" s="7">
        <v>1217</v>
      </c>
      <c r="G114" s="7">
        <v>425</v>
      </c>
      <c r="H114" s="7">
        <v>1700000</v>
      </c>
    </row>
    <row r="115" spans="2:12">
      <c r="B115" s="6"/>
      <c r="C115" s="6" t="s">
        <v>27</v>
      </c>
      <c r="D115" s="7">
        <f>SUM(D79:D114)</f>
        <v>10416600</v>
      </c>
      <c r="E115" s="7">
        <f>SUM(E79:E114)</f>
        <v>81904</v>
      </c>
      <c r="F115" s="7">
        <f>SUM(F79:F114)</f>
        <v>198517</v>
      </c>
      <c r="G115" s="7">
        <f>SUM(G79:G114)</f>
        <v>55911</v>
      </c>
      <c r="H115" s="7">
        <f>SUM(H79:H114)</f>
        <v>129136800</v>
      </c>
    </row>
    <row r="118" spans="2:12">
      <c r="B118" s="3" t="s">
        <v>28</v>
      </c>
      <c r="C118" s="1">
        <v>13</v>
      </c>
      <c r="D118" s="7">
        <v>700600</v>
      </c>
      <c r="E118" s="7">
        <v>18800</v>
      </c>
      <c r="F118" s="7">
        <v>10600</v>
      </c>
      <c r="G118" s="7">
        <v>1362</v>
      </c>
      <c r="H118" s="7">
        <v>7700000</v>
      </c>
      <c r="K118" s="12" t="s">
        <v>21</v>
      </c>
      <c r="L118" s="12"/>
    </row>
    <row r="119" spans="2:12">
      <c r="B119" s="1"/>
      <c r="C119" s="1">
        <v>14</v>
      </c>
      <c r="D119" s="7">
        <v>833400</v>
      </c>
      <c r="E119" s="7">
        <v>5490</v>
      </c>
      <c r="F119" s="7">
        <v>19200</v>
      </c>
      <c r="G119" s="7">
        <v>4813</v>
      </c>
      <c r="H119" s="7">
        <v>6900000</v>
      </c>
      <c r="K119" s="12"/>
      <c r="L119" s="12"/>
    </row>
    <row r="120" spans="2:12">
      <c r="B120" s="1"/>
      <c r="C120" s="1">
        <v>15</v>
      </c>
      <c r="D120" s="7">
        <v>106800</v>
      </c>
      <c r="E120" s="7">
        <v>2195</v>
      </c>
      <c r="F120" s="7">
        <v>1553</v>
      </c>
      <c r="G120" s="7">
        <v>1705</v>
      </c>
      <c r="H120" s="7">
        <v>1400000</v>
      </c>
      <c r="K120" s="12"/>
      <c r="L120" s="12"/>
    </row>
    <row r="121" spans="2:12">
      <c r="B121" s="1"/>
      <c r="C121" s="1">
        <v>16</v>
      </c>
      <c r="D121" s="7">
        <v>272300</v>
      </c>
      <c r="E121" s="7">
        <v>2091</v>
      </c>
      <c r="F121" s="7">
        <v>5515</v>
      </c>
      <c r="G121" s="7">
        <v>501</v>
      </c>
      <c r="H121" s="7">
        <v>3400000</v>
      </c>
      <c r="K121" s="12"/>
      <c r="L121" s="12"/>
    </row>
    <row r="122" spans="2:12">
      <c r="B122" s="1"/>
      <c r="C122" s="1">
        <v>17</v>
      </c>
      <c r="D122" s="7">
        <v>46600</v>
      </c>
      <c r="E122" s="7">
        <v>493</v>
      </c>
      <c r="F122" s="7">
        <v>747</v>
      </c>
      <c r="G122" s="7">
        <v>507</v>
      </c>
      <c r="H122" s="7">
        <v>739900</v>
      </c>
      <c r="K122" s="12"/>
      <c r="L122" s="12"/>
    </row>
    <row r="123" spans="2:12">
      <c r="B123" s="1"/>
      <c r="C123" s="1">
        <v>74</v>
      </c>
      <c r="D123" s="7">
        <v>154100</v>
      </c>
      <c r="E123" s="7">
        <v>1166</v>
      </c>
      <c r="F123" s="7">
        <v>3130</v>
      </c>
      <c r="G123" s="7">
        <v>594</v>
      </c>
      <c r="H123" s="7">
        <v>1700000</v>
      </c>
      <c r="K123" s="12"/>
      <c r="L123" s="12"/>
    </row>
    <row r="124" spans="2:12">
      <c r="B124" s="1"/>
      <c r="C124" s="1">
        <v>92</v>
      </c>
      <c r="D124" s="7">
        <v>2100000</v>
      </c>
      <c r="E124" s="7">
        <v>26900</v>
      </c>
      <c r="F124" s="7">
        <v>54400</v>
      </c>
      <c r="G124" s="7">
        <v>21300</v>
      </c>
      <c r="H124" s="7">
        <v>22200000</v>
      </c>
    </row>
    <row r="125" spans="2:12">
      <c r="B125" s="1"/>
      <c r="C125" s="1">
        <v>93</v>
      </c>
      <c r="D125" s="7">
        <v>4000000</v>
      </c>
      <c r="E125" s="7">
        <v>23300</v>
      </c>
      <c r="F125" s="7">
        <v>111800</v>
      </c>
      <c r="G125" s="7">
        <v>13200</v>
      </c>
      <c r="H125" s="7">
        <v>47700000</v>
      </c>
    </row>
    <row r="126" spans="2:12">
      <c r="B126" s="1"/>
      <c r="C126" s="1">
        <v>97</v>
      </c>
      <c r="D126" s="7">
        <v>6300000</v>
      </c>
      <c r="E126" s="7">
        <v>28500</v>
      </c>
      <c r="F126" s="7">
        <v>235600</v>
      </c>
      <c r="G126" s="7">
        <v>21400</v>
      </c>
      <c r="H126" s="7">
        <v>74000000</v>
      </c>
    </row>
    <row r="127" spans="2:12">
      <c r="B127" s="1"/>
      <c r="C127" s="1">
        <v>106</v>
      </c>
      <c r="D127" s="7">
        <v>179400</v>
      </c>
      <c r="E127" s="7">
        <v>575</v>
      </c>
      <c r="F127" s="7">
        <v>2694</v>
      </c>
      <c r="G127" s="7">
        <v>648</v>
      </c>
      <c r="H127" s="7">
        <v>2200000</v>
      </c>
    </row>
    <row r="128" spans="2:12">
      <c r="B128" s="1"/>
      <c r="C128" s="1">
        <v>107</v>
      </c>
      <c r="D128" s="7">
        <v>2400000</v>
      </c>
      <c r="E128" s="7">
        <v>16000</v>
      </c>
      <c r="F128" s="7">
        <v>47600</v>
      </c>
      <c r="G128" s="7">
        <v>9791</v>
      </c>
      <c r="H128" s="7">
        <v>22700000</v>
      </c>
    </row>
    <row r="129" spans="2:8">
      <c r="B129" s="1"/>
      <c r="C129" s="1">
        <v>108</v>
      </c>
      <c r="D129" s="7">
        <v>127700</v>
      </c>
      <c r="E129" s="7">
        <v>299</v>
      </c>
      <c r="F129" s="7">
        <v>2722</v>
      </c>
      <c r="G129" s="7">
        <v>466</v>
      </c>
      <c r="H129" s="7">
        <v>2900000</v>
      </c>
    </row>
    <row r="130" spans="2:8">
      <c r="B130" s="1"/>
      <c r="C130" s="1">
        <v>110</v>
      </c>
      <c r="D130" s="7">
        <v>157700</v>
      </c>
      <c r="E130" s="7">
        <v>1087</v>
      </c>
      <c r="F130" s="7">
        <v>4176</v>
      </c>
      <c r="G130" s="7">
        <v>1245</v>
      </c>
      <c r="H130" s="7">
        <v>2900000</v>
      </c>
    </row>
    <row r="131" spans="2:8">
      <c r="B131" s="1"/>
      <c r="C131" s="1" t="s">
        <v>29</v>
      </c>
      <c r="D131" s="2">
        <f>SUM(D118:D130)</f>
        <v>17378600</v>
      </c>
      <c r="E131" s="2">
        <f>SUM(E118:E130)</f>
        <v>126896</v>
      </c>
      <c r="F131" s="2">
        <f>SUM(F118:F130)</f>
        <v>499737</v>
      </c>
      <c r="G131" s="2">
        <f>SUM(G118:G130)</f>
        <v>77532</v>
      </c>
      <c r="H131" s="2">
        <f>SUM(H118:H130)</f>
        <v>196439900</v>
      </c>
    </row>
  </sheetData>
  <mergeCells count="4">
    <mergeCell ref="K29:L33"/>
    <mergeCell ref="K66:L70"/>
    <mergeCell ref="K78:L83"/>
    <mergeCell ref="K118:L12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L34"/>
  <sheetViews>
    <sheetView tabSelected="1" topLeftCell="A4" zoomScale="99" workbookViewId="0">
      <selection activeCell="D17" sqref="D17:D21"/>
    </sheetView>
  </sheetViews>
  <sheetFormatPr defaultColWidth="9" defaultRowHeight="14.5"/>
  <cols>
    <col min="4" max="4" width="17.7265625" customWidth="1"/>
    <col min="7" max="7" width="16.7265625" hidden="1" customWidth="1"/>
    <col min="8" max="8" width="13.90625" customWidth="1"/>
    <col min="9" max="9" width="12.26953125" customWidth="1"/>
    <col min="10" max="11" width="10.6328125" customWidth="1"/>
    <col min="12" max="12" width="15.453125" customWidth="1"/>
    <col min="14" max="14" width="9.6328125" customWidth="1"/>
  </cols>
  <sheetData>
    <row r="5" spans="3:12" ht="23" customHeight="1">
      <c r="C5" s="9" t="s">
        <v>0</v>
      </c>
      <c r="D5" s="9" t="s">
        <v>1</v>
      </c>
      <c r="E5" s="16" t="s">
        <v>2</v>
      </c>
      <c r="F5" s="16"/>
      <c r="G5" s="9" t="s">
        <v>3</v>
      </c>
      <c r="H5" s="9" t="s">
        <v>4</v>
      </c>
      <c r="I5" s="9" t="s">
        <v>5</v>
      </c>
      <c r="J5" s="9" t="s">
        <v>6</v>
      </c>
      <c r="K5" s="9" t="s">
        <v>7</v>
      </c>
      <c r="L5" s="9" t="s">
        <v>8</v>
      </c>
    </row>
    <row r="6" spans="3:12">
      <c r="C6" s="17">
        <v>1</v>
      </c>
      <c r="D6" s="17" t="s">
        <v>31</v>
      </c>
      <c r="E6" s="18" t="s">
        <v>10</v>
      </c>
      <c r="F6" s="18"/>
      <c r="G6" s="8" t="s">
        <v>11</v>
      </c>
      <c r="H6" s="19">
        <f>Respon!D26</f>
        <v>4145600</v>
      </c>
      <c r="I6" s="19">
        <f>Respon!E26</f>
        <v>31094</v>
      </c>
      <c r="J6" s="19">
        <f>Respon!F26</f>
        <v>104405</v>
      </c>
      <c r="K6" s="19">
        <f>Respon!G26</f>
        <v>25286</v>
      </c>
      <c r="L6" s="19">
        <f>Respon!H26</f>
        <v>46654200</v>
      </c>
    </row>
    <row r="7" spans="3:12">
      <c r="C7" s="17"/>
      <c r="D7" s="17"/>
      <c r="E7" s="18"/>
      <c r="F7" s="18"/>
      <c r="G7" s="8" t="s">
        <v>12</v>
      </c>
      <c r="H7" s="17"/>
      <c r="I7" s="17"/>
      <c r="J7" s="17"/>
      <c r="K7" s="17"/>
      <c r="L7" s="17"/>
    </row>
    <row r="8" spans="3:12">
      <c r="C8" s="17"/>
      <c r="D8" s="17"/>
      <c r="E8" s="18"/>
      <c r="F8" s="18"/>
      <c r="G8" s="8" t="s">
        <v>13</v>
      </c>
      <c r="H8" s="17"/>
      <c r="I8" s="17"/>
      <c r="J8" s="17"/>
      <c r="K8" s="17"/>
      <c r="L8" s="17"/>
    </row>
    <row r="9" spans="3:12">
      <c r="C9" s="17"/>
      <c r="D9" s="17"/>
      <c r="E9" s="18"/>
      <c r="F9" s="18"/>
      <c r="G9" s="8" t="s">
        <v>14</v>
      </c>
      <c r="H9" s="17"/>
      <c r="I9" s="17"/>
      <c r="J9" s="17"/>
      <c r="K9" s="17"/>
      <c r="L9" s="17"/>
    </row>
    <row r="10" spans="3:12" ht="9" customHeight="1">
      <c r="C10" s="17"/>
      <c r="D10" s="17"/>
      <c r="E10" s="18"/>
      <c r="F10" s="18"/>
      <c r="G10" s="8"/>
      <c r="H10" s="17"/>
      <c r="I10" s="17"/>
      <c r="J10" s="17"/>
      <c r="K10" s="17"/>
      <c r="L10" s="17"/>
    </row>
    <row r="11" spans="3:12" hidden="1">
      <c r="C11" s="17"/>
      <c r="D11" s="17"/>
      <c r="E11" s="18"/>
      <c r="F11" s="18"/>
      <c r="G11" s="8"/>
      <c r="H11" s="17"/>
      <c r="I11" s="17"/>
      <c r="J11" s="17"/>
      <c r="K11" s="17"/>
      <c r="L11" s="17"/>
    </row>
    <row r="12" spans="3:12">
      <c r="C12" s="17">
        <v>2</v>
      </c>
      <c r="D12" s="17" t="s">
        <v>30</v>
      </c>
      <c r="E12" s="18" t="s">
        <v>16</v>
      </c>
      <c r="F12" s="18"/>
      <c r="G12" s="8" t="s">
        <v>11</v>
      </c>
      <c r="H12" s="19">
        <f>Respon!D63</f>
        <v>64718900</v>
      </c>
      <c r="I12" s="19">
        <f>Respon!E63</f>
        <v>982747</v>
      </c>
      <c r="J12" s="19">
        <f>Respon!F63</f>
        <v>1730517</v>
      </c>
      <c r="K12" s="19">
        <f>Respon!G63</f>
        <v>532755</v>
      </c>
      <c r="L12" s="19">
        <f>Respon!H63</f>
        <v>589771900</v>
      </c>
    </row>
    <row r="13" spans="3:12">
      <c r="C13" s="17"/>
      <c r="D13" s="17"/>
      <c r="E13" s="18"/>
      <c r="F13" s="18"/>
      <c r="G13" s="8" t="s">
        <v>12</v>
      </c>
      <c r="H13" s="17"/>
      <c r="I13" s="17"/>
      <c r="J13" s="17"/>
      <c r="K13" s="17"/>
      <c r="L13" s="17"/>
    </row>
    <row r="14" spans="3:12">
      <c r="C14" s="17"/>
      <c r="D14" s="17"/>
      <c r="E14" s="18"/>
      <c r="F14" s="18"/>
      <c r="G14" s="8" t="s">
        <v>13</v>
      </c>
      <c r="H14" s="17"/>
      <c r="I14" s="17"/>
      <c r="J14" s="17"/>
      <c r="K14" s="17"/>
      <c r="L14" s="17"/>
    </row>
    <row r="15" spans="3:12">
      <c r="C15" s="17"/>
      <c r="D15" s="17"/>
      <c r="E15" s="18"/>
      <c r="F15" s="18"/>
      <c r="G15" s="8" t="s">
        <v>14</v>
      </c>
      <c r="H15" s="17"/>
      <c r="I15" s="17"/>
      <c r="J15" s="17"/>
      <c r="K15" s="17"/>
      <c r="L15" s="17"/>
    </row>
    <row r="16" spans="3:12" ht="50.5" customHeight="1">
      <c r="C16" s="17"/>
      <c r="D16" s="17"/>
      <c r="E16" s="18"/>
      <c r="F16" s="18"/>
      <c r="G16" s="8"/>
      <c r="H16" s="17"/>
      <c r="I16" s="17"/>
      <c r="J16" s="17"/>
      <c r="K16" s="17"/>
      <c r="L16" s="17"/>
    </row>
    <row r="17" spans="3:12">
      <c r="C17" s="17">
        <v>3</v>
      </c>
      <c r="D17" s="17" t="s">
        <v>33</v>
      </c>
      <c r="E17" s="18" t="s">
        <v>18</v>
      </c>
      <c r="F17" s="18"/>
      <c r="G17" s="8" t="s">
        <v>11</v>
      </c>
      <c r="H17" s="19">
        <f>Respon!D76</f>
        <v>16115300</v>
      </c>
      <c r="I17" s="19">
        <f>Respon!E76</f>
        <v>153343</v>
      </c>
      <c r="J17" s="19">
        <f>Respon!F76</f>
        <v>514863</v>
      </c>
      <c r="K17" s="19">
        <f>Respon!G76</f>
        <v>101972</v>
      </c>
      <c r="L17" s="19">
        <f>Respon!H76</f>
        <v>145600000</v>
      </c>
    </row>
    <row r="18" spans="3:12">
      <c r="C18" s="17"/>
      <c r="D18" s="17"/>
      <c r="E18" s="18"/>
      <c r="F18" s="18"/>
      <c r="G18" s="8" t="s">
        <v>12</v>
      </c>
      <c r="H18" s="17"/>
      <c r="I18" s="17"/>
      <c r="J18" s="17"/>
      <c r="K18" s="17"/>
      <c r="L18" s="17"/>
    </row>
    <row r="19" spans="3:12">
      <c r="C19" s="17"/>
      <c r="D19" s="17"/>
      <c r="E19" s="18"/>
      <c r="F19" s="18"/>
      <c r="G19" s="8" t="s">
        <v>13</v>
      </c>
      <c r="H19" s="17"/>
      <c r="I19" s="17"/>
      <c r="J19" s="17"/>
      <c r="K19" s="17"/>
      <c r="L19" s="17"/>
    </row>
    <row r="20" spans="3:12" ht="5.5" customHeight="1">
      <c r="C20" s="17"/>
      <c r="D20" s="17"/>
      <c r="E20" s="18"/>
      <c r="F20" s="18"/>
      <c r="G20" s="8" t="s">
        <v>14</v>
      </c>
      <c r="H20" s="17"/>
      <c r="I20" s="17"/>
      <c r="J20" s="17"/>
      <c r="K20" s="17"/>
      <c r="L20" s="17"/>
    </row>
    <row r="21" spans="3:12" hidden="1">
      <c r="C21" s="17"/>
      <c r="D21" s="17"/>
      <c r="E21" s="18"/>
      <c r="F21" s="18"/>
      <c r="G21" s="8"/>
      <c r="H21" s="17"/>
      <c r="I21" s="17"/>
      <c r="J21" s="17"/>
      <c r="K21" s="17"/>
      <c r="L21" s="17"/>
    </row>
    <row r="22" spans="3:12">
      <c r="C22" s="17">
        <v>4</v>
      </c>
      <c r="D22" s="17" t="s">
        <v>19</v>
      </c>
      <c r="E22" s="18" t="s">
        <v>37</v>
      </c>
      <c r="F22" s="18"/>
      <c r="G22" s="8" t="s">
        <v>11</v>
      </c>
      <c r="H22" s="19">
        <f>Respon!D115</f>
        <v>10416600</v>
      </c>
      <c r="I22" s="19">
        <f>Respon!E115</f>
        <v>81904</v>
      </c>
      <c r="J22" s="19">
        <f>Respon!F115</f>
        <v>198517</v>
      </c>
      <c r="K22" s="19">
        <f>Respon!G115</f>
        <v>55911</v>
      </c>
      <c r="L22" s="19">
        <f>Respon!H115</f>
        <v>129136800</v>
      </c>
    </row>
    <row r="23" spans="3:12">
      <c r="C23" s="17"/>
      <c r="D23" s="17"/>
      <c r="E23" s="18"/>
      <c r="F23" s="18"/>
      <c r="G23" s="8" t="s">
        <v>12</v>
      </c>
      <c r="H23" s="17"/>
      <c r="I23" s="17"/>
      <c r="J23" s="17"/>
      <c r="K23" s="17"/>
      <c r="L23" s="17"/>
    </row>
    <row r="24" spans="3:12">
      <c r="C24" s="17"/>
      <c r="D24" s="17"/>
      <c r="E24" s="18"/>
      <c r="F24" s="18"/>
      <c r="G24" s="8" t="s">
        <v>13</v>
      </c>
      <c r="H24" s="17"/>
      <c r="I24" s="17"/>
      <c r="J24" s="17"/>
      <c r="K24" s="17"/>
      <c r="L24" s="17"/>
    </row>
    <row r="25" spans="3:12">
      <c r="C25" s="17"/>
      <c r="D25" s="17"/>
      <c r="E25" s="18"/>
      <c r="F25" s="18"/>
      <c r="G25" s="8" t="s">
        <v>14</v>
      </c>
      <c r="H25" s="17"/>
      <c r="I25" s="17"/>
      <c r="J25" s="17"/>
      <c r="K25" s="17"/>
      <c r="L25" s="17"/>
    </row>
    <row r="26" spans="3:12">
      <c r="C26" s="17"/>
      <c r="D26" s="17"/>
      <c r="E26" s="18"/>
      <c r="F26" s="18"/>
      <c r="G26" s="8"/>
      <c r="H26" s="17"/>
      <c r="I26" s="17"/>
      <c r="J26" s="17"/>
      <c r="K26" s="17"/>
      <c r="L26" s="17"/>
    </row>
    <row r="27" spans="3:12" ht="36" customHeight="1">
      <c r="C27" s="17"/>
      <c r="D27" s="17"/>
      <c r="E27" s="18"/>
      <c r="F27" s="18"/>
      <c r="G27" s="8"/>
      <c r="H27" s="17"/>
      <c r="I27" s="17"/>
      <c r="J27" s="17"/>
      <c r="K27" s="17"/>
      <c r="L27" s="17"/>
    </row>
    <row r="28" spans="3:12">
      <c r="C28" s="17">
        <v>5</v>
      </c>
      <c r="D28" s="17" t="s">
        <v>32</v>
      </c>
      <c r="E28" s="18" t="s">
        <v>36</v>
      </c>
      <c r="F28" s="18"/>
      <c r="G28" s="8" t="s">
        <v>22</v>
      </c>
      <c r="H28" s="19">
        <f>Respon!D131</f>
        <v>17378600</v>
      </c>
      <c r="I28" s="19">
        <f>Respon!E131</f>
        <v>126896</v>
      </c>
      <c r="J28" s="19">
        <f>Respon!F131</f>
        <v>499737</v>
      </c>
      <c r="K28" s="19">
        <f>Respon!G131</f>
        <v>77532</v>
      </c>
      <c r="L28" s="19">
        <f>Respon!H131</f>
        <v>196439900</v>
      </c>
    </row>
    <row r="29" spans="3:12">
      <c r="C29" s="17"/>
      <c r="D29" s="17"/>
      <c r="E29" s="18"/>
      <c r="F29" s="18"/>
      <c r="G29" s="8"/>
      <c r="H29" s="17"/>
      <c r="I29" s="17"/>
      <c r="J29" s="17"/>
      <c r="K29" s="17"/>
      <c r="L29" s="17"/>
    </row>
    <row r="30" spans="3:12">
      <c r="C30" s="17"/>
      <c r="D30" s="17"/>
      <c r="E30" s="18"/>
      <c r="F30" s="18"/>
      <c r="G30" s="8"/>
      <c r="H30" s="17"/>
      <c r="I30" s="17"/>
      <c r="J30" s="17"/>
      <c r="K30" s="17"/>
      <c r="L30" s="17"/>
    </row>
    <row r="31" spans="3:12">
      <c r="C31" s="17"/>
      <c r="D31" s="17"/>
      <c r="E31" s="18"/>
      <c r="F31" s="18"/>
      <c r="G31" s="8"/>
      <c r="H31" s="17"/>
      <c r="I31" s="17"/>
      <c r="J31" s="17"/>
      <c r="K31" s="17"/>
      <c r="L31" s="17"/>
    </row>
    <row r="32" spans="3:12" ht="8" customHeight="1">
      <c r="C32" s="17"/>
      <c r="D32" s="17"/>
      <c r="E32" s="18"/>
      <c r="F32" s="18"/>
      <c r="G32" s="8"/>
      <c r="H32" s="17"/>
      <c r="I32" s="17"/>
      <c r="J32" s="17"/>
      <c r="K32" s="17"/>
      <c r="L32" s="17"/>
    </row>
    <row r="33" spans="3:12" hidden="1">
      <c r="C33" s="17"/>
      <c r="D33" s="17"/>
      <c r="E33" s="18"/>
      <c r="F33" s="18"/>
      <c r="G33" s="8"/>
      <c r="H33" s="17"/>
      <c r="I33" s="17"/>
      <c r="J33" s="17"/>
      <c r="K33" s="17"/>
      <c r="L33" s="17"/>
    </row>
    <row r="34" spans="3:12">
      <c r="C34" s="13" t="s">
        <v>34</v>
      </c>
      <c r="D34" s="14"/>
      <c r="E34" s="14" t="s">
        <v>35</v>
      </c>
      <c r="F34" s="15"/>
      <c r="G34" s="10"/>
      <c r="H34" s="11">
        <f t="shared" ref="H34:L34" si="0">SUM(H6:H29)</f>
        <v>112775000</v>
      </c>
      <c r="I34" s="11">
        <f t="shared" si="0"/>
        <v>1375984</v>
      </c>
      <c r="J34" s="11">
        <f t="shared" si="0"/>
        <v>3048039</v>
      </c>
      <c r="K34" s="11">
        <f t="shared" si="0"/>
        <v>793456</v>
      </c>
      <c r="L34" s="11">
        <f t="shared" si="0"/>
        <v>1107602800</v>
      </c>
    </row>
  </sheetData>
  <mergeCells count="43">
    <mergeCell ref="L22:L27"/>
    <mergeCell ref="L28:L33"/>
    <mergeCell ref="K6:K11"/>
    <mergeCell ref="K12:K16"/>
    <mergeCell ref="K17:K21"/>
    <mergeCell ref="K22:K27"/>
    <mergeCell ref="K28:K33"/>
    <mergeCell ref="E6:F11"/>
    <mergeCell ref="E12:F16"/>
    <mergeCell ref="L6:L11"/>
    <mergeCell ref="L12:L16"/>
    <mergeCell ref="L17:L21"/>
    <mergeCell ref="J6:J11"/>
    <mergeCell ref="J12:J16"/>
    <mergeCell ref="J17:J21"/>
    <mergeCell ref="J22:J27"/>
    <mergeCell ref="J28:J33"/>
    <mergeCell ref="I6:I11"/>
    <mergeCell ref="I12:I16"/>
    <mergeCell ref="I17:I21"/>
    <mergeCell ref="I22:I27"/>
    <mergeCell ref="I28:I33"/>
    <mergeCell ref="H6:H11"/>
    <mergeCell ref="H12:H16"/>
    <mergeCell ref="H17:H21"/>
    <mergeCell ref="H22:H27"/>
    <mergeCell ref="H28:H33"/>
    <mergeCell ref="C34:D34"/>
    <mergeCell ref="E34:F34"/>
    <mergeCell ref="E5:F5"/>
    <mergeCell ref="C6:C11"/>
    <mergeCell ref="C12:C16"/>
    <mergeCell ref="C17:C21"/>
    <mergeCell ref="C22:C27"/>
    <mergeCell ref="E17:F21"/>
    <mergeCell ref="E22:F27"/>
    <mergeCell ref="C28:C33"/>
    <mergeCell ref="D6:D11"/>
    <mergeCell ref="D12:D16"/>
    <mergeCell ref="D17:D21"/>
    <mergeCell ref="D22:D27"/>
    <mergeCell ref="D28:D33"/>
    <mergeCell ref="E28:F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Respon</vt:lpstr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FORENSIC RSUD</dc:creator>
  <cp:lastModifiedBy>FORENSIC RSUD</cp:lastModifiedBy>
  <cp:lastPrinted>2023-07-28T08:23:06Z</cp:lastPrinted>
  <dcterms:created xsi:type="dcterms:W3CDTF">2023-07-24T05:00:00Z</dcterms:created>
  <dcterms:modified xsi:type="dcterms:W3CDTF">2023-08-03T15:01:23Z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1033-11.2.0.11537</vt:lpwstr>
  </property>
  <property fmtid="{D5CDD505-2E9C-101B-9397-08002B2CF9AE}" pid="3" name="ICV">
    <vt:lpwstr>F3DB1B8BD50D4EE688B8079C90B4E030</vt:lpwstr>
  </property>
</Properties>
</file>