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int\OneDrive\Documents\Kuliah smt 7\SKRIPSI_TUGAS AKHIR\KARYA ILMIAH SKRIPSI\Raw Data\"/>
    </mc:Choice>
  </mc:AlternateContent>
  <xr:revisionPtr revIDLastSave="0" documentId="13_ncr:1_{49253255-FDEE-4FFD-863D-72FF9D67786D}" xr6:coauthVersionLast="47" xr6:coauthVersionMax="47" xr10:uidLastSave="{00000000-0000-0000-0000-000000000000}"/>
  <bookViews>
    <workbookView xWindow="-110" yWindow="-110" windowWidth="19420" windowHeight="10300" firstSheet="3" activeTab="5" xr2:uid="{00000000-000D-0000-FFFF-FFFF00000000}"/>
  </bookViews>
  <sheets>
    <sheet name="Kondisi Awal" sheetId="26" r:id="rId1"/>
    <sheet name="Nilai RPW" sheetId="23" r:id="rId2"/>
    <sheet name="FINAL RPW" sheetId="24" r:id="rId3"/>
    <sheet name="Hasil RPW" sheetId="22" r:id="rId4"/>
    <sheet name="Metode LCR" sheetId="25" r:id="rId5"/>
    <sheet name="Kondisi Akhir" sheetId="27" r:id="rId6"/>
    <sheet name="BEFORE &amp; AFTER PENELITIAN" sheetId="2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27" l="1"/>
  <c r="D16" i="27"/>
  <c r="D15" i="27"/>
  <c r="N15" i="27"/>
  <c r="O15" i="27"/>
  <c r="G20" i="27" s="1"/>
  <c r="O17" i="27"/>
  <c r="H3" i="26" l="1"/>
  <c r="H4" i="26"/>
  <c r="H2" i="26"/>
  <c r="H18" i="26"/>
  <c r="D2" i="28"/>
  <c r="K19" i="26"/>
  <c r="L19" i="26" s="1"/>
  <c r="H19" i="26"/>
  <c r="G21" i="27"/>
  <c r="J21" i="27" s="1"/>
  <c r="G24" i="27"/>
  <c r="M15" i="26"/>
  <c r="M16" i="26"/>
  <c r="D21" i="27"/>
  <c r="D22" i="27" s="1"/>
  <c r="J22" i="26"/>
  <c r="H7" i="27"/>
  <c r="J7" i="27" s="1"/>
  <c r="K7" i="27" s="1"/>
  <c r="L7" i="27" s="1"/>
  <c r="H13" i="27"/>
  <c r="J13" i="27" s="1"/>
  <c r="K13" i="27" s="1"/>
  <c r="L13" i="27" s="1"/>
  <c r="G8" i="26"/>
  <c r="H8" i="26" s="1"/>
  <c r="I8" i="26" s="1"/>
  <c r="J8" i="26" s="1"/>
  <c r="I15" i="27"/>
  <c r="I16" i="27" s="1"/>
  <c r="I17" i="27" s="1"/>
  <c r="E17" i="27"/>
  <c r="G5" i="27" s="1"/>
  <c r="G8" i="27"/>
  <c r="G13" i="27"/>
  <c r="H12" i="27"/>
  <c r="J12" i="27" s="1"/>
  <c r="K12" i="27" s="1"/>
  <c r="L12" i="27" s="1"/>
  <c r="G12" i="27"/>
  <c r="H11" i="27"/>
  <c r="J11" i="27" s="1"/>
  <c r="K11" i="27" s="1"/>
  <c r="L11" i="27" s="1"/>
  <c r="G11" i="27"/>
  <c r="H8" i="27"/>
  <c r="J8" i="27" s="1"/>
  <c r="K8" i="27" s="1"/>
  <c r="L8" i="27" s="1"/>
  <c r="G7" i="27"/>
  <c r="H5" i="27"/>
  <c r="J5" i="27" s="1"/>
  <c r="H4" i="27"/>
  <c r="J4" i="27" s="1"/>
  <c r="K4" i="27" s="1"/>
  <c r="L4" i="27" s="1"/>
  <c r="G4" i="27"/>
  <c r="H3" i="27"/>
  <c r="J3" i="27" s="1"/>
  <c r="K3" i="27" s="1"/>
  <c r="L3" i="27" s="1"/>
  <c r="G3" i="27"/>
  <c r="H2" i="27"/>
  <c r="J2" i="27" s="1"/>
  <c r="K2" i="27" s="1"/>
  <c r="L2" i="27" s="1"/>
  <c r="G2" i="27"/>
  <c r="I3" i="26"/>
  <c r="J3" i="26" s="1"/>
  <c r="H6" i="26"/>
  <c r="I6" i="26" s="1"/>
  <c r="J6" i="26" s="1"/>
  <c r="F14" i="26"/>
  <c r="G14" i="26"/>
  <c r="H14" i="26" s="1"/>
  <c r="I14" i="26" s="1"/>
  <c r="J14" i="26" s="1"/>
  <c r="G13" i="26"/>
  <c r="H13" i="26" s="1"/>
  <c r="I13" i="26" s="1"/>
  <c r="J13" i="26" s="1"/>
  <c r="F13" i="26"/>
  <c r="G12" i="26"/>
  <c r="H12" i="26" s="1"/>
  <c r="I12" i="26" s="1"/>
  <c r="J12" i="26" s="1"/>
  <c r="F12" i="26"/>
  <c r="G11" i="26"/>
  <c r="H11" i="26" s="1"/>
  <c r="I11" i="26" s="1"/>
  <c r="J11" i="26" s="1"/>
  <c r="F11" i="26"/>
  <c r="G10" i="26"/>
  <c r="F10" i="26"/>
  <c r="G9" i="26"/>
  <c r="H9" i="26" s="1"/>
  <c r="I9" i="26" s="1"/>
  <c r="J9" i="26" s="1"/>
  <c r="F9" i="26"/>
  <c r="F8" i="26"/>
  <c r="G7" i="26"/>
  <c r="H7" i="26" s="1"/>
  <c r="I7" i="26" s="1"/>
  <c r="J7" i="26" s="1"/>
  <c r="F7" i="26"/>
  <c r="G6" i="26"/>
  <c r="F6" i="26"/>
  <c r="G5" i="26"/>
  <c r="H5" i="26" s="1"/>
  <c r="I5" i="26" s="1"/>
  <c r="J5" i="26" s="1"/>
  <c r="F5" i="26"/>
  <c r="G4" i="26"/>
  <c r="I4" i="26" s="1"/>
  <c r="J4" i="26" s="1"/>
  <c r="F4" i="26"/>
  <c r="G3" i="26"/>
  <c r="F3" i="26"/>
  <c r="G2" i="26"/>
  <c r="F2" i="26"/>
  <c r="K9" i="25"/>
  <c r="K8" i="25"/>
  <c r="J11" i="25"/>
  <c r="H18" i="25"/>
  <c r="J9" i="25" s="1"/>
  <c r="K7" i="25"/>
  <c r="J8" i="25"/>
  <c r="K4" i="25"/>
  <c r="K3" i="25"/>
  <c r="J7" i="25"/>
  <c r="H16" i="25"/>
  <c r="J4" i="25" s="1"/>
  <c r="D16" i="24"/>
  <c r="G8" i="24" s="1"/>
  <c r="J3" i="25"/>
  <c r="K13" i="25"/>
  <c r="J13" i="25"/>
  <c r="J2" i="25"/>
  <c r="K12" i="25"/>
  <c r="J12" i="25"/>
  <c r="K11" i="25"/>
  <c r="K2" i="25"/>
  <c r="H5" i="24"/>
  <c r="G7" i="24"/>
  <c r="E16" i="24"/>
  <c r="G5" i="24" s="1"/>
  <c r="G4" i="24"/>
  <c r="H4" i="24"/>
  <c r="H12" i="24"/>
  <c r="G13" i="24"/>
  <c r="G12" i="24"/>
  <c r="H13" i="24"/>
  <c r="H11" i="24"/>
  <c r="H7" i="24"/>
  <c r="H8" i="24"/>
  <c r="H3" i="24"/>
  <c r="H2" i="24"/>
  <c r="G11" i="24"/>
  <c r="G3" i="24"/>
  <c r="G2" i="24"/>
  <c r="G23" i="22"/>
  <c r="N8" i="22"/>
  <c r="O8" i="22"/>
  <c r="V8" i="22"/>
  <c r="W8" i="22"/>
  <c r="AD8" i="22"/>
  <c r="AE8" i="22"/>
  <c r="G16" i="24" l="1"/>
  <c r="G17" i="24" s="1"/>
  <c r="J16" i="25"/>
  <c r="J17" i="25" s="1"/>
  <c r="G15" i="26"/>
  <c r="G16" i="26" s="1"/>
  <c r="F15" i="26"/>
  <c r="I2" i="26"/>
  <c r="H10" i="26"/>
  <c r="I10" i="26" s="1"/>
  <c r="J10" i="26" s="1"/>
  <c r="H15" i="27"/>
  <c r="H16" i="27" s="1"/>
  <c r="H17" i="27" s="1"/>
  <c r="H18" i="27" s="1"/>
  <c r="J15" i="27"/>
  <c r="J16" i="27" s="1"/>
  <c r="I22" i="27" s="1"/>
  <c r="K5" i="27"/>
  <c r="L5" i="27" s="1"/>
  <c r="L15" i="27" s="1"/>
  <c r="L16" i="27" s="1"/>
  <c r="L17" i="27" s="1"/>
  <c r="AL8" i="22"/>
  <c r="AM8" i="22"/>
  <c r="AT8" i="22"/>
  <c r="AU8" i="22"/>
  <c r="BB8" i="22"/>
  <c r="BC8" i="22"/>
  <c r="BJ8" i="22"/>
  <c r="BK8" i="22"/>
  <c r="BR8" i="22"/>
  <c r="BS8" i="22"/>
  <c r="BZ8" i="22"/>
  <c r="CA8" i="22"/>
  <c r="CH8" i="22"/>
  <c r="CI8" i="22"/>
  <c r="CP8" i="22"/>
  <c r="CQ8" i="22"/>
  <c r="CX8" i="22"/>
  <c r="CY8" i="22"/>
  <c r="DF8" i="22"/>
  <c r="DG8" i="22"/>
  <c r="DN8" i="22"/>
  <c r="DO8" i="22"/>
  <c r="DV8" i="22"/>
  <c r="DW8" i="22"/>
  <c r="ED8" i="22"/>
  <c r="EE8" i="22"/>
  <c r="EL8" i="22"/>
  <c r="EM8" i="22"/>
  <c r="ET8" i="22"/>
  <c r="EU8" i="22"/>
  <c r="FB8" i="22"/>
  <c r="FC8" i="22"/>
  <c r="FJ8" i="22"/>
  <c r="FK8" i="22"/>
  <c r="FR8" i="22"/>
  <c r="FS8" i="22"/>
  <c r="FZ8" i="22"/>
  <c r="GA8" i="22"/>
  <c r="GH8" i="22"/>
  <c r="GI8" i="22"/>
  <c r="GP8" i="22"/>
  <c r="GQ8" i="22"/>
  <c r="GX8" i="22"/>
  <c r="GY8" i="22"/>
  <c r="HF8" i="22"/>
  <c r="HG8" i="22"/>
  <c r="HN8" i="22"/>
  <c r="HO8" i="22"/>
  <c r="HV8" i="22"/>
  <c r="HW8" i="22"/>
  <c r="ID8" i="22"/>
  <c r="IE8" i="22"/>
  <c r="IL8" i="22"/>
  <c r="IM8" i="22"/>
  <c r="IT8" i="22"/>
  <c r="IU8" i="22"/>
  <c r="JB8" i="22"/>
  <c r="JC8" i="22"/>
  <c r="JJ8" i="22"/>
  <c r="JK8" i="22"/>
  <c r="JR8" i="22"/>
  <c r="JS8" i="22"/>
  <c r="JZ8" i="22"/>
  <c r="KA8" i="22"/>
  <c r="KH8" i="22"/>
  <c r="KI8" i="22"/>
  <c r="KP8" i="22"/>
  <c r="KQ8" i="22"/>
  <c r="KX8" i="22"/>
  <c r="KY8" i="22"/>
  <c r="LF8" i="22"/>
  <c r="LG8" i="22"/>
  <c r="LN8" i="22"/>
  <c r="LO8" i="22"/>
  <c r="LV8" i="22"/>
  <c r="LW8" i="22"/>
  <c r="MD8" i="22"/>
  <c r="ME8" i="22"/>
  <c r="ML8" i="22"/>
  <c r="MM8" i="22"/>
  <c r="MT8" i="22"/>
  <c r="MU8" i="22"/>
  <c r="NB8" i="22"/>
  <c r="NC8" i="22"/>
  <c r="NJ8" i="22"/>
  <c r="NK8" i="22"/>
  <c r="NR8" i="22"/>
  <c r="NS8" i="22"/>
  <c r="NZ8" i="22"/>
  <c r="OA8" i="22"/>
  <c r="OH8" i="22"/>
  <c r="OI8" i="22"/>
  <c r="OP8" i="22"/>
  <c r="OQ8" i="22"/>
  <c r="OX8" i="22"/>
  <c r="OY8" i="22"/>
  <c r="PF8" i="22"/>
  <c r="PG8" i="22"/>
  <c r="PN8" i="22"/>
  <c r="PO8" i="22"/>
  <c r="PV8" i="22"/>
  <c r="PW8" i="22"/>
  <c r="QD8" i="22"/>
  <c r="QE8" i="22"/>
  <c r="QL8" i="22"/>
  <c r="QM8" i="22"/>
  <c r="QT8" i="22"/>
  <c r="QU8" i="22"/>
  <c r="RB8" i="22"/>
  <c r="RC8" i="22"/>
  <c r="RJ8" i="22"/>
  <c r="RK8" i="22"/>
  <c r="RR8" i="22"/>
  <c r="RS8" i="22"/>
  <c r="RZ8" i="22"/>
  <c r="SA8" i="22"/>
  <c r="SH8" i="22"/>
  <c r="SI8" i="22"/>
  <c r="SP8" i="22"/>
  <c r="SQ8" i="22"/>
  <c r="SX8" i="22"/>
  <c r="SY8" i="22"/>
  <c r="TF8" i="22"/>
  <c r="TG8" i="22"/>
  <c r="TN8" i="22"/>
  <c r="TO8" i="22"/>
  <c r="TV8" i="22"/>
  <c r="TW8" i="22"/>
  <c r="UD8" i="22"/>
  <c r="UE8" i="22"/>
  <c r="UL8" i="22"/>
  <c r="UM8" i="22"/>
  <c r="UT8" i="22"/>
  <c r="UU8" i="22"/>
  <c r="VB8" i="22"/>
  <c r="VC8" i="22"/>
  <c r="VJ8" i="22"/>
  <c r="VK8" i="22"/>
  <c r="VR8" i="22"/>
  <c r="VS8" i="22"/>
  <c r="VZ8" i="22"/>
  <c r="WA8" i="22"/>
  <c r="WH8" i="22"/>
  <c r="WI8" i="22"/>
  <c r="WP8" i="22"/>
  <c r="WQ8" i="22"/>
  <c r="WX8" i="22"/>
  <c r="WY8" i="22"/>
  <c r="XF8" i="22"/>
  <c r="XG8" i="22"/>
  <c r="XN8" i="22"/>
  <c r="XO8" i="22"/>
  <c r="XV8" i="22"/>
  <c r="XW8" i="22"/>
  <c r="YD8" i="22"/>
  <c r="YE8" i="22"/>
  <c r="YL8" i="22"/>
  <c r="YM8" i="22"/>
  <c r="YT8" i="22"/>
  <c r="YU8" i="22"/>
  <c r="ZB8" i="22"/>
  <c r="ZC8" i="22"/>
  <c r="ZJ8" i="22"/>
  <c r="ZK8" i="22"/>
  <c r="ZR8" i="22"/>
  <c r="ZS8" i="22"/>
  <c r="ZZ8" i="22"/>
  <c r="AAA8" i="22"/>
  <c r="AAH8" i="22"/>
  <c r="AAI8" i="22"/>
  <c r="AAP8" i="22"/>
  <c r="AAQ8" i="22"/>
  <c r="AAX8" i="22"/>
  <c r="AAY8" i="22"/>
  <c r="ABF8" i="22"/>
  <c r="ABG8" i="22"/>
  <c r="ABN8" i="22"/>
  <c r="ABO8" i="22"/>
  <c r="ABV8" i="22"/>
  <c r="ABW8" i="22"/>
  <c r="ACD8" i="22"/>
  <c r="ACE8" i="22"/>
  <c r="ACL8" i="22"/>
  <c r="ACM8" i="22"/>
  <c r="ACT8" i="22"/>
  <c r="ACU8" i="22"/>
  <c r="ADB8" i="22"/>
  <c r="ADC8" i="22"/>
  <c r="ADJ8" i="22"/>
  <c r="ADK8" i="22"/>
  <c r="ADR8" i="22"/>
  <c r="ADS8" i="22"/>
  <c r="ADZ8" i="22"/>
  <c r="AEA8" i="22"/>
  <c r="AEH8" i="22"/>
  <c r="AEI8" i="22"/>
  <c r="AEP8" i="22"/>
  <c r="AEQ8" i="22"/>
  <c r="AEX8" i="22"/>
  <c r="AEY8" i="22"/>
  <c r="AFF8" i="22"/>
  <c r="AFG8" i="22"/>
  <c r="AFN8" i="22"/>
  <c r="AFO8" i="22"/>
  <c r="AFV8" i="22"/>
  <c r="AFW8" i="22"/>
  <c r="AGD8" i="22"/>
  <c r="AGE8" i="22"/>
  <c r="AGL8" i="22"/>
  <c r="AGM8" i="22"/>
  <c r="AGT8" i="22"/>
  <c r="AGU8" i="22"/>
  <c r="AHB8" i="22"/>
  <c r="AHC8" i="22"/>
  <c r="AHJ8" i="22"/>
  <c r="AHK8" i="22"/>
  <c r="AHR8" i="22"/>
  <c r="AHS8" i="22"/>
  <c r="AHZ8" i="22"/>
  <c r="AIA8" i="22"/>
  <c r="AIH8" i="22"/>
  <c r="AII8" i="22"/>
  <c r="AIP8" i="22"/>
  <c r="AIQ8" i="22"/>
  <c r="AIX8" i="22"/>
  <c r="AIY8" i="22"/>
  <c r="AJF8" i="22"/>
  <c r="AJG8" i="22"/>
  <c r="AJN8" i="22"/>
  <c r="AJO8" i="22"/>
  <c r="AJV8" i="22"/>
  <c r="AJW8" i="22"/>
  <c r="AKD8" i="22"/>
  <c r="AKE8" i="22"/>
  <c r="AKL8" i="22"/>
  <c r="AKM8" i="22"/>
  <c r="AKT8" i="22"/>
  <c r="AKU8" i="22"/>
  <c r="ALB8" i="22"/>
  <c r="ALC8" i="22"/>
  <c r="ALJ8" i="22"/>
  <c r="ALK8" i="22"/>
  <c r="ALR8" i="22"/>
  <c r="ALS8" i="22"/>
  <c r="ALZ8" i="22"/>
  <c r="AMA8" i="22"/>
  <c r="AMH8" i="22"/>
  <c r="AMI8" i="22"/>
  <c r="AMP8" i="22"/>
  <c r="AMQ8" i="22"/>
  <c r="AMX8" i="22"/>
  <c r="AMY8" i="22"/>
  <c r="ANF8" i="22"/>
  <c r="ANG8" i="22"/>
  <c r="ANN8" i="22"/>
  <c r="ANO8" i="22"/>
  <c r="ANV8" i="22"/>
  <c r="ANW8" i="22"/>
  <c r="AOD8" i="22"/>
  <c r="AOE8" i="22"/>
  <c r="AOL8" i="22"/>
  <c r="AOM8" i="22"/>
  <c r="AOT8" i="22"/>
  <c r="AOU8" i="22"/>
  <c r="APB8" i="22"/>
  <c r="APC8" i="22"/>
  <c r="APJ8" i="22"/>
  <c r="APK8" i="22"/>
  <c r="APR8" i="22"/>
  <c r="APS8" i="22"/>
  <c r="APZ8" i="22"/>
  <c r="AQA8" i="22"/>
  <c r="AQH8" i="22"/>
  <c r="AQI8" i="22"/>
  <c r="AQP8" i="22"/>
  <c r="AQQ8" i="22"/>
  <c r="AQX8" i="22"/>
  <c r="AQY8" i="22"/>
  <c r="ARF8" i="22"/>
  <c r="ARG8" i="22"/>
  <c r="ARN8" i="22"/>
  <c r="ARO8" i="22"/>
  <c r="ARV8" i="22"/>
  <c r="ARW8" i="22"/>
  <c r="ASD8" i="22"/>
  <c r="ASE8" i="22"/>
  <c r="G30" i="22"/>
  <c r="G29" i="22"/>
  <c r="G28" i="22"/>
  <c r="G27" i="22"/>
  <c r="G26" i="22"/>
  <c r="G25" i="22"/>
  <c r="G24" i="22"/>
  <c r="G22" i="22"/>
  <c r="G21" i="22"/>
  <c r="G20" i="22"/>
  <c r="G19" i="22"/>
  <c r="G18" i="22"/>
  <c r="Q30" i="23"/>
  <c r="P30" i="23"/>
  <c r="Q29" i="23"/>
  <c r="P29" i="23"/>
  <c r="Q28" i="23"/>
  <c r="P28" i="23"/>
  <c r="Q27" i="23"/>
  <c r="P27" i="23"/>
  <c r="Q26" i="23"/>
  <c r="P26" i="23"/>
  <c r="Q25" i="23"/>
  <c r="P25" i="23"/>
  <c r="Q24" i="23"/>
  <c r="P24" i="23"/>
  <c r="Q23" i="23"/>
  <c r="P23" i="23"/>
  <c r="Q22" i="23"/>
  <c r="P22" i="23"/>
  <c r="Q21" i="23"/>
  <c r="P21" i="23"/>
  <c r="Q20" i="23"/>
  <c r="P20" i="23"/>
  <c r="Q19" i="23"/>
  <c r="P19" i="23"/>
  <c r="Q18" i="23"/>
  <c r="P18" i="23"/>
  <c r="G2" i="22"/>
  <c r="F2" i="22"/>
  <c r="XFC8" i="22"/>
  <c r="XFB8" i="22"/>
  <c r="XEU8" i="22"/>
  <c r="XET8" i="22"/>
  <c r="XEM8" i="22"/>
  <c r="XEL8" i="22"/>
  <c r="XEE8" i="22"/>
  <c r="XED8" i="22"/>
  <c r="XDW8" i="22"/>
  <c r="XDV8" i="22"/>
  <c r="XDO8" i="22"/>
  <c r="XDN8" i="22"/>
  <c r="XDG8" i="22"/>
  <c r="XDF8" i="22"/>
  <c r="XCY8" i="22"/>
  <c r="XCX8" i="22"/>
  <c r="XCQ8" i="22"/>
  <c r="XCP8" i="22"/>
  <c r="XCI8" i="22"/>
  <c r="XCH8" i="22"/>
  <c r="XCA8" i="22"/>
  <c r="XBZ8" i="22"/>
  <c r="XBS8" i="22"/>
  <c r="XBR8" i="22"/>
  <c r="XBK8" i="22"/>
  <c r="XBJ8" i="22"/>
  <c r="XBC8" i="22"/>
  <c r="XBB8" i="22"/>
  <c r="XAU8" i="22"/>
  <c r="XAT8" i="22"/>
  <c r="XAM8" i="22"/>
  <c r="XAL8" i="22"/>
  <c r="XAE8" i="22"/>
  <c r="XAD8" i="22"/>
  <c r="WZW8" i="22"/>
  <c r="WZV8" i="22"/>
  <c r="WZO8" i="22"/>
  <c r="WZN8" i="22"/>
  <c r="WZG8" i="22"/>
  <c r="WZF8" i="22"/>
  <c r="WYY8" i="22"/>
  <c r="WYX8" i="22"/>
  <c r="WYQ8" i="22"/>
  <c r="WYP8" i="22"/>
  <c r="WYI8" i="22"/>
  <c r="WYH8" i="22"/>
  <c r="WYA8" i="22"/>
  <c r="WXZ8" i="22"/>
  <c r="WXS8" i="22"/>
  <c r="WXR8" i="22"/>
  <c r="WXK8" i="22"/>
  <c r="WXJ8" i="22"/>
  <c r="WXC8" i="22"/>
  <c r="WXB8" i="22"/>
  <c r="WWU8" i="22"/>
  <c r="WWT8" i="22"/>
  <c r="WWM8" i="22"/>
  <c r="WWL8" i="22"/>
  <c r="WWE8" i="22"/>
  <c r="WWD8" i="22"/>
  <c r="WVW8" i="22"/>
  <c r="WVV8" i="22"/>
  <c r="WVO8" i="22"/>
  <c r="WVN8" i="22"/>
  <c r="WVG8" i="22"/>
  <c r="WVF8" i="22"/>
  <c r="WUY8" i="22"/>
  <c r="WUX8" i="22"/>
  <c r="WUQ8" i="22"/>
  <c r="WUP8" i="22"/>
  <c r="WUI8" i="22"/>
  <c r="WUH8" i="22"/>
  <c r="WUA8" i="22"/>
  <c r="WTZ8" i="22"/>
  <c r="WTS8" i="22"/>
  <c r="WTR8" i="22"/>
  <c r="WTK8" i="22"/>
  <c r="WTJ8" i="22"/>
  <c r="WTC8" i="22"/>
  <c r="WTB8" i="22"/>
  <c r="WSU8" i="22"/>
  <c r="WST8" i="22"/>
  <c r="WSM8" i="22"/>
  <c r="WSL8" i="22"/>
  <c r="WSE8" i="22"/>
  <c r="WSD8" i="22"/>
  <c r="WRW8" i="22"/>
  <c r="WRV8" i="22"/>
  <c r="WRO8" i="22"/>
  <c r="WRN8" i="22"/>
  <c r="WRG8" i="22"/>
  <c r="WRF8" i="22"/>
  <c r="WQY8" i="22"/>
  <c r="WQX8" i="22"/>
  <c r="WQQ8" i="22"/>
  <c r="WQP8" i="22"/>
  <c r="WQI8" i="22"/>
  <c r="WQH8" i="22"/>
  <c r="WQA8" i="22"/>
  <c r="WPZ8" i="22"/>
  <c r="WPS8" i="22"/>
  <c r="WPR8" i="22"/>
  <c r="WPK8" i="22"/>
  <c r="WPJ8" i="22"/>
  <c r="WPC8" i="22"/>
  <c r="WPB8" i="22"/>
  <c r="WOU8" i="22"/>
  <c r="WOT8" i="22"/>
  <c r="WOM8" i="22"/>
  <c r="WOL8" i="22"/>
  <c r="WOE8" i="22"/>
  <c r="WOD8" i="22"/>
  <c r="WNW8" i="22"/>
  <c r="WNV8" i="22"/>
  <c r="WNO8" i="22"/>
  <c r="WNN8" i="22"/>
  <c r="WNG8" i="22"/>
  <c r="WNF8" i="22"/>
  <c r="WMY8" i="22"/>
  <c r="WMX8" i="22"/>
  <c r="WMQ8" i="22"/>
  <c r="WMP8" i="22"/>
  <c r="WMI8" i="22"/>
  <c r="WMH8" i="22"/>
  <c r="WMA8" i="22"/>
  <c r="WLZ8" i="22"/>
  <c r="WLS8" i="22"/>
  <c r="WLR8" i="22"/>
  <c r="WLK8" i="22"/>
  <c r="WLJ8" i="22"/>
  <c r="WLC8" i="22"/>
  <c r="WLB8" i="22"/>
  <c r="WKU8" i="22"/>
  <c r="WKT8" i="22"/>
  <c r="WKM8" i="22"/>
  <c r="WKL8" i="22"/>
  <c r="WKE8" i="22"/>
  <c r="WKD8" i="22"/>
  <c r="WJW8" i="22"/>
  <c r="WJV8" i="22"/>
  <c r="WJO8" i="22"/>
  <c r="WJN8" i="22"/>
  <c r="WJG8" i="22"/>
  <c r="WJF8" i="22"/>
  <c r="WIY8" i="22"/>
  <c r="WIX8" i="22"/>
  <c r="WIQ8" i="22"/>
  <c r="WIP8" i="22"/>
  <c r="WII8" i="22"/>
  <c r="WIH8" i="22"/>
  <c r="WIA8" i="22"/>
  <c r="WHZ8" i="22"/>
  <c r="WHS8" i="22"/>
  <c r="WHR8" i="22"/>
  <c r="WHK8" i="22"/>
  <c r="WHJ8" i="22"/>
  <c r="WHC8" i="22"/>
  <c r="WHB8" i="22"/>
  <c r="WGU8" i="22"/>
  <c r="WGT8" i="22"/>
  <c r="WGM8" i="22"/>
  <c r="WGL8" i="22"/>
  <c r="WGE8" i="22"/>
  <c r="WGD8" i="22"/>
  <c r="WFW8" i="22"/>
  <c r="WFV8" i="22"/>
  <c r="WFO8" i="22"/>
  <c r="WFN8" i="22"/>
  <c r="WFG8" i="22"/>
  <c r="WFF8" i="22"/>
  <c r="WEY8" i="22"/>
  <c r="WEX8" i="22"/>
  <c r="WEQ8" i="22"/>
  <c r="WEP8" i="22"/>
  <c r="WEI8" i="22"/>
  <c r="WEH8" i="22"/>
  <c r="WEA8" i="22"/>
  <c r="WDZ8" i="22"/>
  <c r="WDS8" i="22"/>
  <c r="WDR8" i="22"/>
  <c r="WDK8" i="22"/>
  <c r="WDJ8" i="22"/>
  <c r="WDC8" i="22"/>
  <c r="WDB8" i="22"/>
  <c r="WCU8" i="22"/>
  <c r="WCT8" i="22"/>
  <c r="WCM8" i="22"/>
  <c r="WCL8" i="22"/>
  <c r="WCE8" i="22"/>
  <c r="WCD8" i="22"/>
  <c r="WBW8" i="22"/>
  <c r="WBV8" i="22"/>
  <c r="WBO8" i="22"/>
  <c r="WBN8" i="22"/>
  <c r="WBG8" i="22"/>
  <c r="WBF8" i="22"/>
  <c r="WAY8" i="22"/>
  <c r="WAX8" i="22"/>
  <c r="WAQ8" i="22"/>
  <c r="WAP8" i="22"/>
  <c r="WAI8" i="22"/>
  <c r="WAH8" i="22"/>
  <c r="WAA8" i="22"/>
  <c r="VZZ8" i="22"/>
  <c r="VZS8" i="22"/>
  <c r="VZR8" i="22"/>
  <c r="VZK8" i="22"/>
  <c r="VZJ8" i="22"/>
  <c r="VZC8" i="22"/>
  <c r="VZB8" i="22"/>
  <c r="VYU8" i="22"/>
  <c r="VYT8" i="22"/>
  <c r="VYM8" i="22"/>
  <c r="VYL8" i="22"/>
  <c r="VYE8" i="22"/>
  <c r="VYD8" i="22"/>
  <c r="VXW8" i="22"/>
  <c r="VXV8" i="22"/>
  <c r="VXO8" i="22"/>
  <c r="VXN8" i="22"/>
  <c r="VXG8" i="22"/>
  <c r="VXF8" i="22"/>
  <c r="VWY8" i="22"/>
  <c r="VWX8" i="22"/>
  <c r="VWQ8" i="22"/>
  <c r="VWP8" i="22"/>
  <c r="VWI8" i="22"/>
  <c r="VWH8" i="22"/>
  <c r="VWA8" i="22"/>
  <c r="VVZ8" i="22"/>
  <c r="VVS8" i="22"/>
  <c r="VVR8" i="22"/>
  <c r="VVK8" i="22"/>
  <c r="VVJ8" i="22"/>
  <c r="VVC8" i="22"/>
  <c r="VVB8" i="22"/>
  <c r="VUU8" i="22"/>
  <c r="VUT8" i="22"/>
  <c r="VUM8" i="22"/>
  <c r="VUL8" i="22"/>
  <c r="VUE8" i="22"/>
  <c r="VUD8" i="22"/>
  <c r="VTW8" i="22"/>
  <c r="VTV8" i="22"/>
  <c r="VTO8" i="22"/>
  <c r="VTN8" i="22"/>
  <c r="VTG8" i="22"/>
  <c r="VTF8" i="22"/>
  <c r="VSY8" i="22"/>
  <c r="VSX8" i="22"/>
  <c r="VSQ8" i="22"/>
  <c r="VSP8" i="22"/>
  <c r="VSI8" i="22"/>
  <c r="VSH8" i="22"/>
  <c r="VSA8" i="22"/>
  <c r="VRZ8" i="22"/>
  <c r="VRS8" i="22"/>
  <c r="VRR8" i="22"/>
  <c r="VRK8" i="22"/>
  <c r="VRJ8" i="22"/>
  <c r="VRC8" i="22"/>
  <c r="VRB8" i="22"/>
  <c r="VQU8" i="22"/>
  <c r="VQT8" i="22"/>
  <c r="VQM8" i="22"/>
  <c r="VQL8" i="22"/>
  <c r="VQE8" i="22"/>
  <c r="VQD8" i="22"/>
  <c r="VPW8" i="22"/>
  <c r="VPV8" i="22"/>
  <c r="VPO8" i="22"/>
  <c r="VPN8" i="22"/>
  <c r="VPG8" i="22"/>
  <c r="VPF8" i="22"/>
  <c r="VOY8" i="22"/>
  <c r="VOX8" i="22"/>
  <c r="VOQ8" i="22"/>
  <c r="VOP8" i="22"/>
  <c r="VOI8" i="22"/>
  <c r="VOH8" i="22"/>
  <c r="VOA8" i="22"/>
  <c r="VNZ8" i="22"/>
  <c r="VNS8" i="22"/>
  <c r="VNR8" i="22"/>
  <c r="VNK8" i="22"/>
  <c r="VNJ8" i="22"/>
  <c r="VNC8" i="22"/>
  <c r="VNB8" i="22"/>
  <c r="VMU8" i="22"/>
  <c r="VMT8" i="22"/>
  <c r="VMM8" i="22"/>
  <c r="VML8" i="22"/>
  <c r="VME8" i="22"/>
  <c r="VMD8" i="22"/>
  <c r="VLW8" i="22"/>
  <c r="VLV8" i="22"/>
  <c r="VLO8" i="22"/>
  <c r="VLN8" i="22"/>
  <c r="VLG8" i="22"/>
  <c r="VLF8" i="22"/>
  <c r="VKY8" i="22"/>
  <c r="VKX8" i="22"/>
  <c r="VKQ8" i="22"/>
  <c r="VKP8" i="22"/>
  <c r="VKI8" i="22"/>
  <c r="VKH8" i="22"/>
  <c r="VKA8" i="22"/>
  <c r="VJZ8" i="22"/>
  <c r="VJS8" i="22"/>
  <c r="VJR8" i="22"/>
  <c r="VJK8" i="22"/>
  <c r="VJJ8" i="22"/>
  <c r="VJC8" i="22"/>
  <c r="VJB8" i="22"/>
  <c r="VIU8" i="22"/>
  <c r="VIT8" i="22"/>
  <c r="VIM8" i="22"/>
  <c r="VIL8" i="22"/>
  <c r="VIE8" i="22"/>
  <c r="VID8" i="22"/>
  <c r="VHW8" i="22"/>
  <c r="VHV8" i="22"/>
  <c r="VHO8" i="22"/>
  <c r="VHN8" i="22"/>
  <c r="VHG8" i="22"/>
  <c r="VHF8" i="22"/>
  <c r="VGY8" i="22"/>
  <c r="VGX8" i="22"/>
  <c r="VGQ8" i="22"/>
  <c r="VGP8" i="22"/>
  <c r="VGI8" i="22"/>
  <c r="VGH8" i="22"/>
  <c r="VGA8" i="22"/>
  <c r="VFZ8" i="22"/>
  <c r="VFS8" i="22"/>
  <c r="VFR8" i="22"/>
  <c r="VFK8" i="22"/>
  <c r="VFJ8" i="22"/>
  <c r="VFC8" i="22"/>
  <c r="VFB8" i="22"/>
  <c r="VEU8" i="22"/>
  <c r="VET8" i="22"/>
  <c r="VEM8" i="22"/>
  <c r="VEL8" i="22"/>
  <c r="VEE8" i="22"/>
  <c r="VED8" i="22"/>
  <c r="VDW8" i="22"/>
  <c r="VDV8" i="22"/>
  <c r="VDO8" i="22"/>
  <c r="VDN8" i="22"/>
  <c r="VDG8" i="22"/>
  <c r="VDF8" i="22"/>
  <c r="VCY8" i="22"/>
  <c r="VCX8" i="22"/>
  <c r="VCQ8" i="22"/>
  <c r="VCP8" i="22"/>
  <c r="VCI8" i="22"/>
  <c r="VCH8" i="22"/>
  <c r="VCA8" i="22"/>
  <c r="VBZ8" i="22"/>
  <c r="VBS8" i="22"/>
  <c r="VBR8" i="22"/>
  <c r="VBK8" i="22"/>
  <c r="VBJ8" i="22"/>
  <c r="VBC8" i="22"/>
  <c r="VBB8" i="22"/>
  <c r="VAU8" i="22"/>
  <c r="VAT8" i="22"/>
  <c r="VAM8" i="22"/>
  <c r="VAL8" i="22"/>
  <c r="VAE8" i="22"/>
  <c r="VAD8" i="22"/>
  <c r="UZW8" i="22"/>
  <c r="UZV8" i="22"/>
  <c r="UZO8" i="22"/>
  <c r="UZN8" i="22"/>
  <c r="UZG8" i="22"/>
  <c r="UZF8" i="22"/>
  <c r="UYY8" i="22"/>
  <c r="UYX8" i="22"/>
  <c r="UYQ8" i="22"/>
  <c r="UYP8" i="22"/>
  <c r="UYI8" i="22"/>
  <c r="UYH8" i="22"/>
  <c r="UYA8" i="22"/>
  <c r="UXZ8" i="22"/>
  <c r="UXS8" i="22"/>
  <c r="UXR8" i="22"/>
  <c r="UXK8" i="22"/>
  <c r="UXJ8" i="22"/>
  <c r="UXC8" i="22"/>
  <c r="UXB8" i="22"/>
  <c r="UWU8" i="22"/>
  <c r="UWT8" i="22"/>
  <c r="UWM8" i="22"/>
  <c r="UWL8" i="22"/>
  <c r="UWE8" i="22"/>
  <c r="UWD8" i="22"/>
  <c r="UVW8" i="22"/>
  <c r="UVV8" i="22"/>
  <c r="UVO8" i="22"/>
  <c r="UVN8" i="22"/>
  <c r="UVG8" i="22"/>
  <c r="UVF8" i="22"/>
  <c r="UUY8" i="22"/>
  <c r="UUX8" i="22"/>
  <c r="UUQ8" i="22"/>
  <c r="UUP8" i="22"/>
  <c r="UUI8" i="22"/>
  <c r="UUH8" i="22"/>
  <c r="UUA8" i="22"/>
  <c r="UTZ8" i="22"/>
  <c r="UTS8" i="22"/>
  <c r="UTR8" i="22"/>
  <c r="UTK8" i="22"/>
  <c r="UTJ8" i="22"/>
  <c r="UTC8" i="22"/>
  <c r="UTB8" i="22"/>
  <c r="USU8" i="22"/>
  <c r="UST8" i="22"/>
  <c r="USM8" i="22"/>
  <c r="USL8" i="22"/>
  <c r="USE8" i="22"/>
  <c r="USD8" i="22"/>
  <c r="URW8" i="22"/>
  <c r="URV8" i="22"/>
  <c r="URO8" i="22"/>
  <c r="URN8" i="22"/>
  <c r="URG8" i="22"/>
  <c r="URF8" i="22"/>
  <c r="UQY8" i="22"/>
  <c r="UQX8" i="22"/>
  <c r="UQQ8" i="22"/>
  <c r="UQP8" i="22"/>
  <c r="UQI8" i="22"/>
  <c r="UQH8" i="22"/>
  <c r="UQA8" i="22"/>
  <c r="UPZ8" i="22"/>
  <c r="UPS8" i="22"/>
  <c r="UPR8" i="22"/>
  <c r="UPK8" i="22"/>
  <c r="UPJ8" i="22"/>
  <c r="UPC8" i="22"/>
  <c r="UPB8" i="22"/>
  <c r="UOU8" i="22"/>
  <c r="UOT8" i="22"/>
  <c r="UOM8" i="22"/>
  <c r="UOL8" i="22"/>
  <c r="UOE8" i="22"/>
  <c r="UOD8" i="22"/>
  <c r="UNW8" i="22"/>
  <c r="UNV8" i="22"/>
  <c r="UNO8" i="22"/>
  <c r="UNN8" i="22"/>
  <c r="UNG8" i="22"/>
  <c r="UNF8" i="22"/>
  <c r="UMY8" i="22"/>
  <c r="UMX8" i="22"/>
  <c r="UMQ8" i="22"/>
  <c r="UMP8" i="22"/>
  <c r="UMI8" i="22"/>
  <c r="UMH8" i="22"/>
  <c r="UMA8" i="22"/>
  <c r="ULZ8" i="22"/>
  <c r="ULS8" i="22"/>
  <c r="ULR8" i="22"/>
  <c r="ULK8" i="22"/>
  <c r="ULJ8" i="22"/>
  <c r="ULC8" i="22"/>
  <c r="ULB8" i="22"/>
  <c r="UKU8" i="22"/>
  <c r="UKT8" i="22"/>
  <c r="UKM8" i="22"/>
  <c r="UKL8" i="22"/>
  <c r="UKE8" i="22"/>
  <c r="UKD8" i="22"/>
  <c r="UJW8" i="22"/>
  <c r="UJV8" i="22"/>
  <c r="UJO8" i="22"/>
  <c r="UJN8" i="22"/>
  <c r="UJG8" i="22"/>
  <c r="UJF8" i="22"/>
  <c r="UIY8" i="22"/>
  <c r="UIX8" i="22"/>
  <c r="UIQ8" i="22"/>
  <c r="UIP8" i="22"/>
  <c r="UII8" i="22"/>
  <c r="UIH8" i="22"/>
  <c r="UIA8" i="22"/>
  <c r="UHZ8" i="22"/>
  <c r="UHS8" i="22"/>
  <c r="UHR8" i="22"/>
  <c r="UHK8" i="22"/>
  <c r="UHJ8" i="22"/>
  <c r="UHC8" i="22"/>
  <c r="UHB8" i="22"/>
  <c r="UGU8" i="22"/>
  <c r="UGT8" i="22"/>
  <c r="UGM8" i="22"/>
  <c r="UGL8" i="22"/>
  <c r="UGE8" i="22"/>
  <c r="UGD8" i="22"/>
  <c r="UFW8" i="22"/>
  <c r="UFV8" i="22"/>
  <c r="UFO8" i="22"/>
  <c r="UFN8" i="22"/>
  <c r="UFG8" i="22"/>
  <c r="UFF8" i="22"/>
  <c r="UEY8" i="22"/>
  <c r="UEX8" i="22"/>
  <c r="UEQ8" i="22"/>
  <c r="UEP8" i="22"/>
  <c r="UEI8" i="22"/>
  <c r="UEH8" i="22"/>
  <c r="UEA8" i="22"/>
  <c r="UDZ8" i="22"/>
  <c r="UDS8" i="22"/>
  <c r="UDR8" i="22"/>
  <c r="UDK8" i="22"/>
  <c r="UDJ8" i="22"/>
  <c r="UDC8" i="22"/>
  <c r="UDB8" i="22"/>
  <c r="UCU8" i="22"/>
  <c r="UCT8" i="22"/>
  <c r="UCM8" i="22"/>
  <c r="UCL8" i="22"/>
  <c r="UCE8" i="22"/>
  <c r="UCD8" i="22"/>
  <c r="UBW8" i="22"/>
  <c r="UBV8" i="22"/>
  <c r="UBO8" i="22"/>
  <c r="UBN8" i="22"/>
  <c r="UBG8" i="22"/>
  <c r="UBF8" i="22"/>
  <c r="UAY8" i="22"/>
  <c r="UAX8" i="22"/>
  <c r="UAQ8" i="22"/>
  <c r="UAP8" i="22"/>
  <c r="UAI8" i="22"/>
  <c r="UAH8" i="22"/>
  <c r="UAA8" i="22"/>
  <c r="TZZ8" i="22"/>
  <c r="TZS8" i="22"/>
  <c r="TZR8" i="22"/>
  <c r="TZK8" i="22"/>
  <c r="TZJ8" i="22"/>
  <c r="TZC8" i="22"/>
  <c r="TZB8" i="22"/>
  <c r="TYU8" i="22"/>
  <c r="TYT8" i="22"/>
  <c r="TYM8" i="22"/>
  <c r="TYL8" i="22"/>
  <c r="TYE8" i="22"/>
  <c r="TYD8" i="22"/>
  <c r="TXW8" i="22"/>
  <c r="TXV8" i="22"/>
  <c r="TXO8" i="22"/>
  <c r="TXN8" i="22"/>
  <c r="TXG8" i="22"/>
  <c r="TXF8" i="22"/>
  <c r="TWY8" i="22"/>
  <c r="TWX8" i="22"/>
  <c r="TWQ8" i="22"/>
  <c r="TWP8" i="22"/>
  <c r="TWI8" i="22"/>
  <c r="TWH8" i="22"/>
  <c r="TWA8" i="22"/>
  <c r="TVZ8" i="22"/>
  <c r="TVS8" i="22"/>
  <c r="TVR8" i="22"/>
  <c r="TVK8" i="22"/>
  <c r="TVJ8" i="22"/>
  <c r="TVC8" i="22"/>
  <c r="TVB8" i="22"/>
  <c r="TUU8" i="22"/>
  <c r="TUT8" i="22"/>
  <c r="TUM8" i="22"/>
  <c r="TUL8" i="22"/>
  <c r="TUE8" i="22"/>
  <c r="TUD8" i="22"/>
  <c r="TTW8" i="22"/>
  <c r="TTV8" i="22"/>
  <c r="TTO8" i="22"/>
  <c r="TTN8" i="22"/>
  <c r="TTG8" i="22"/>
  <c r="TTF8" i="22"/>
  <c r="TSY8" i="22"/>
  <c r="TSX8" i="22"/>
  <c r="TSQ8" i="22"/>
  <c r="TSP8" i="22"/>
  <c r="TSI8" i="22"/>
  <c r="TSH8" i="22"/>
  <c r="TSA8" i="22"/>
  <c r="TRZ8" i="22"/>
  <c r="TRS8" i="22"/>
  <c r="TRR8" i="22"/>
  <c r="TRK8" i="22"/>
  <c r="TRJ8" i="22"/>
  <c r="TRC8" i="22"/>
  <c r="TRB8" i="22"/>
  <c r="TQU8" i="22"/>
  <c r="TQT8" i="22"/>
  <c r="TQM8" i="22"/>
  <c r="TQL8" i="22"/>
  <c r="TQE8" i="22"/>
  <c r="TQD8" i="22"/>
  <c r="TPW8" i="22"/>
  <c r="TPV8" i="22"/>
  <c r="TPO8" i="22"/>
  <c r="TPN8" i="22"/>
  <c r="TPG8" i="22"/>
  <c r="TPF8" i="22"/>
  <c r="TOY8" i="22"/>
  <c r="TOX8" i="22"/>
  <c r="TOQ8" i="22"/>
  <c r="TOP8" i="22"/>
  <c r="TOI8" i="22"/>
  <c r="TOH8" i="22"/>
  <c r="TOA8" i="22"/>
  <c r="TNZ8" i="22"/>
  <c r="TNS8" i="22"/>
  <c r="TNR8" i="22"/>
  <c r="TNK8" i="22"/>
  <c r="TNJ8" i="22"/>
  <c r="TNC8" i="22"/>
  <c r="TNB8" i="22"/>
  <c r="TMU8" i="22"/>
  <c r="TMT8" i="22"/>
  <c r="TMM8" i="22"/>
  <c r="TML8" i="22"/>
  <c r="TME8" i="22"/>
  <c r="TMD8" i="22"/>
  <c r="TLW8" i="22"/>
  <c r="TLV8" i="22"/>
  <c r="TLO8" i="22"/>
  <c r="TLN8" i="22"/>
  <c r="TLG8" i="22"/>
  <c r="TLF8" i="22"/>
  <c r="TKY8" i="22"/>
  <c r="TKX8" i="22"/>
  <c r="TKQ8" i="22"/>
  <c r="TKP8" i="22"/>
  <c r="TKI8" i="22"/>
  <c r="TKH8" i="22"/>
  <c r="TKA8" i="22"/>
  <c r="TJZ8" i="22"/>
  <c r="TJS8" i="22"/>
  <c r="TJR8" i="22"/>
  <c r="TJK8" i="22"/>
  <c r="TJJ8" i="22"/>
  <c r="TJC8" i="22"/>
  <c r="TJB8" i="22"/>
  <c r="TIU8" i="22"/>
  <c r="TIT8" i="22"/>
  <c r="TIM8" i="22"/>
  <c r="TIL8" i="22"/>
  <c r="TIE8" i="22"/>
  <c r="TID8" i="22"/>
  <c r="THW8" i="22"/>
  <c r="THV8" i="22"/>
  <c r="THO8" i="22"/>
  <c r="THN8" i="22"/>
  <c r="THG8" i="22"/>
  <c r="THF8" i="22"/>
  <c r="TGY8" i="22"/>
  <c r="TGX8" i="22"/>
  <c r="TGQ8" i="22"/>
  <c r="TGP8" i="22"/>
  <c r="TGI8" i="22"/>
  <c r="TGH8" i="22"/>
  <c r="TGA8" i="22"/>
  <c r="TFZ8" i="22"/>
  <c r="TFS8" i="22"/>
  <c r="TFR8" i="22"/>
  <c r="TFK8" i="22"/>
  <c r="TFJ8" i="22"/>
  <c r="TFC8" i="22"/>
  <c r="TFB8" i="22"/>
  <c r="TEU8" i="22"/>
  <c r="TET8" i="22"/>
  <c r="TEM8" i="22"/>
  <c r="TEL8" i="22"/>
  <c r="TEE8" i="22"/>
  <c r="TED8" i="22"/>
  <c r="TDW8" i="22"/>
  <c r="TDV8" i="22"/>
  <c r="TDO8" i="22"/>
  <c r="TDN8" i="22"/>
  <c r="TDG8" i="22"/>
  <c r="TDF8" i="22"/>
  <c r="TCY8" i="22"/>
  <c r="TCX8" i="22"/>
  <c r="TCQ8" i="22"/>
  <c r="TCP8" i="22"/>
  <c r="TCI8" i="22"/>
  <c r="TCH8" i="22"/>
  <c r="TCA8" i="22"/>
  <c r="TBZ8" i="22"/>
  <c r="TBS8" i="22"/>
  <c r="TBR8" i="22"/>
  <c r="TBK8" i="22"/>
  <c r="TBJ8" i="22"/>
  <c r="TBC8" i="22"/>
  <c r="TBB8" i="22"/>
  <c r="TAU8" i="22"/>
  <c r="TAT8" i="22"/>
  <c r="TAM8" i="22"/>
  <c r="TAL8" i="22"/>
  <c r="TAE8" i="22"/>
  <c r="TAD8" i="22"/>
  <c r="SZW8" i="22"/>
  <c r="SZV8" i="22"/>
  <c r="SZO8" i="22"/>
  <c r="SZN8" i="22"/>
  <c r="SZG8" i="22"/>
  <c r="SZF8" i="22"/>
  <c r="SYY8" i="22"/>
  <c r="SYX8" i="22"/>
  <c r="SYQ8" i="22"/>
  <c r="SYP8" i="22"/>
  <c r="SYI8" i="22"/>
  <c r="SYH8" i="22"/>
  <c r="SYA8" i="22"/>
  <c r="SXZ8" i="22"/>
  <c r="SXS8" i="22"/>
  <c r="SXR8" i="22"/>
  <c r="SXK8" i="22"/>
  <c r="SXJ8" i="22"/>
  <c r="SXC8" i="22"/>
  <c r="SXB8" i="22"/>
  <c r="SWU8" i="22"/>
  <c r="SWT8" i="22"/>
  <c r="SWM8" i="22"/>
  <c r="SWL8" i="22"/>
  <c r="SWE8" i="22"/>
  <c r="SWD8" i="22"/>
  <c r="SVW8" i="22"/>
  <c r="SVV8" i="22"/>
  <c r="SVO8" i="22"/>
  <c r="SVN8" i="22"/>
  <c r="SVG8" i="22"/>
  <c r="SVF8" i="22"/>
  <c r="SUY8" i="22"/>
  <c r="SUX8" i="22"/>
  <c r="SUQ8" i="22"/>
  <c r="SUP8" i="22"/>
  <c r="SUI8" i="22"/>
  <c r="SUH8" i="22"/>
  <c r="SUA8" i="22"/>
  <c r="STZ8" i="22"/>
  <c r="STS8" i="22"/>
  <c r="STR8" i="22"/>
  <c r="STK8" i="22"/>
  <c r="STJ8" i="22"/>
  <c r="STC8" i="22"/>
  <c r="STB8" i="22"/>
  <c r="SSU8" i="22"/>
  <c r="SST8" i="22"/>
  <c r="SSM8" i="22"/>
  <c r="SSL8" i="22"/>
  <c r="SSE8" i="22"/>
  <c r="SSD8" i="22"/>
  <c r="SRW8" i="22"/>
  <c r="SRV8" i="22"/>
  <c r="SRO8" i="22"/>
  <c r="SRN8" i="22"/>
  <c r="SRG8" i="22"/>
  <c r="SRF8" i="22"/>
  <c r="SQY8" i="22"/>
  <c r="SQX8" i="22"/>
  <c r="SQQ8" i="22"/>
  <c r="SQP8" i="22"/>
  <c r="SQI8" i="22"/>
  <c r="SQH8" i="22"/>
  <c r="SQA8" i="22"/>
  <c r="SPZ8" i="22"/>
  <c r="SPS8" i="22"/>
  <c r="SPR8" i="22"/>
  <c r="SPK8" i="22"/>
  <c r="SPJ8" i="22"/>
  <c r="SPC8" i="22"/>
  <c r="SPB8" i="22"/>
  <c r="SOU8" i="22"/>
  <c r="SOT8" i="22"/>
  <c r="SOM8" i="22"/>
  <c r="SOL8" i="22"/>
  <c r="SOE8" i="22"/>
  <c r="SOD8" i="22"/>
  <c r="SNW8" i="22"/>
  <c r="SNV8" i="22"/>
  <c r="SNO8" i="22"/>
  <c r="SNN8" i="22"/>
  <c r="SNG8" i="22"/>
  <c r="SNF8" i="22"/>
  <c r="SMY8" i="22"/>
  <c r="SMX8" i="22"/>
  <c r="SMQ8" i="22"/>
  <c r="SMP8" i="22"/>
  <c r="SMI8" i="22"/>
  <c r="SMH8" i="22"/>
  <c r="SMA8" i="22"/>
  <c r="SLZ8" i="22"/>
  <c r="SLS8" i="22"/>
  <c r="SLR8" i="22"/>
  <c r="SLK8" i="22"/>
  <c r="SLJ8" i="22"/>
  <c r="SLC8" i="22"/>
  <c r="SLB8" i="22"/>
  <c r="SKU8" i="22"/>
  <c r="SKT8" i="22"/>
  <c r="SKM8" i="22"/>
  <c r="SKL8" i="22"/>
  <c r="SKE8" i="22"/>
  <c r="SKD8" i="22"/>
  <c r="SJW8" i="22"/>
  <c r="SJV8" i="22"/>
  <c r="SJO8" i="22"/>
  <c r="SJN8" i="22"/>
  <c r="SJG8" i="22"/>
  <c r="SJF8" i="22"/>
  <c r="SIY8" i="22"/>
  <c r="SIX8" i="22"/>
  <c r="SIQ8" i="22"/>
  <c r="SIP8" i="22"/>
  <c r="SII8" i="22"/>
  <c r="SIH8" i="22"/>
  <c r="SIA8" i="22"/>
  <c r="SHZ8" i="22"/>
  <c r="SHS8" i="22"/>
  <c r="SHR8" i="22"/>
  <c r="SHK8" i="22"/>
  <c r="SHJ8" i="22"/>
  <c r="SHC8" i="22"/>
  <c r="SHB8" i="22"/>
  <c r="SGU8" i="22"/>
  <c r="SGT8" i="22"/>
  <c r="SGM8" i="22"/>
  <c r="SGL8" i="22"/>
  <c r="SGE8" i="22"/>
  <c r="SGD8" i="22"/>
  <c r="SFW8" i="22"/>
  <c r="SFV8" i="22"/>
  <c r="SFO8" i="22"/>
  <c r="SFN8" i="22"/>
  <c r="SFG8" i="22"/>
  <c r="SFF8" i="22"/>
  <c r="SEY8" i="22"/>
  <c r="SEX8" i="22"/>
  <c r="SEQ8" i="22"/>
  <c r="SEP8" i="22"/>
  <c r="SEI8" i="22"/>
  <c r="SEH8" i="22"/>
  <c r="SEA8" i="22"/>
  <c r="SDZ8" i="22"/>
  <c r="SDS8" i="22"/>
  <c r="SDR8" i="22"/>
  <c r="SDK8" i="22"/>
  <c r="SDJ8" i="22"/>
  <c r="SDC8" i="22"/>
  <c r="SDB8" i="22"/>
  <c r="SCU8" i="22"/>
  <c r="SCT8" i="22"/>
  <c r="SCM8" i="22"/>
  <c r="SCL8" i="22"/>
  <c r="SCE8" i="22"/>
  <c r="SCD8" i="22"/>
  <c r="SBW8" i="22"/>
  <c r="SBV8" i="22"/>
  <c r="SBO8" i="22"/>
  <c r="SBN8" i="22"/>
  <c r="SBG8" i="22"/>
  <c r="SBF8" i="22"/>
  <c r="SAY8" i="22"/>
  <c r="SAX8" i="22"/>
  <c r="SAQ8" i="22"/>
  <c r="SAP8" i="22"/>
  <c r="SAI8" i="22"/>
  <c r="SAH8" i="22"/>
  <c r="SAA8" i="22"/>
  <c r="RZZ8" i="22"/>
  <c r="RZS8" i="22"/>
  <c r="RZR8" i="22"/>
  <c r="RZK8" i="22"/>
  <c r="RZJ8" i="22"/>
  <c r="RZC8" i="22"/>
  <c r="RZB8" i="22"/>
  <c r="RYU8" i="22"/>
  <c r="RYT8" i="22"/>
  <c r="RYM8" i="22"/>
  <c r="RYL8" i="22"/>
  <c r="RYE8" i="22"/>
  <c r="RYD8" i="22"/>
  <c r="RXW8" i="22"/>
  <c r="RXV8" i="22"/>
  <c r="RXO8" i="22"/>
  <c r="RXN8" i="22"/>
  <c r="RXG8" i="22"/>
  <c r="RXF8" i="22"/>
  <c r="RWY8" i="22"/>
  <c r="RWX8" i="22"/>
  <c r="RWQ8" i="22"/>
  <c r="RWP8" i="22"/>
  <c r="RWI8" i="22"/>
  <c r="RWH8" i="22"/>
  <c r="RWA8" i="22"/>
  <c r="RVZ8" i="22"/>
  <c r="RVS8" i="22"/>
  <c r="RVR8" i="22"/>
  <c r="RVK8" i="22"/>
  <c r="RVJ8" i="22"/>
  <c r="RVC8" i="22"/>
  <c r="RVB8" i="22"/>
  <c r="RUU8" i="22"/>
  <c r="RUT8" i="22"/>
  <c r="RUM8" i="22"/>
  <c r="RUL8" i="22"/>
  <c r="RUE8" i="22"/>
  <c r="RUD8" i="22"/>
  <c r="RTW8" i="22"/>
  <c r="RTV8" i="22"/>
  <c r="RTO8" i="22"/>
  <c r="RTN8" i="22"/>
  <c r="RTG8" i="22"/>
  <c r="RTF8" i="22"/>
  <c r="RSY8" i="22"/>
  <c r="RSX8" i="22"/>
  <c r="RSQ8" i="22"/>
  <c r="RSP8" i="22"/>
  <c r="RSI8" i="22"/>
  <c r="RSH8" i="22"/>
  <c r="RSA8" i="22"/>
  <c r="RRZ8" i="22"/>
  <c r="RRS8" i="22"/>
  <c r="RRR8" i="22"/>
  <c r="RRK8" i="22"/>
  <c r="RRJ8" i="22"/>
  <c r="RRC8" i="22"/>
  <c r="RRB8" i="22"/>
  <c r="RQU8" i="22"/>
  <c r="RQT8" i="22"/>
  <c r="RQM8" i="22"/>
  <c r="RQL8" i="22"/>
  <c r="RQE8" i="22"/>
  <c r="RQD8" i="22"/>
  <c r="RPW8" i="22"/>
  <c r="RPV8" i="22"/>
  <c r="RPO8" i="22"/>
  <c r="RPN8" i="22"/>
  <c r="RPG8" i="22"/>
  <c r="RPF8" i="22"/>
  <c r="ROY8" i="22"/>
  <c r="ROX8" i="22"/>
  <c r="ROQ8" i="22"/>
  <c r="ROP8" i="22"/>
  <c r="ROI8" i="22"/>
  <c r="ROH8" i="22"/>
  <c r="ROA8" i="22"/>
  <c r="RNZ8" i="22"/>
  <c r="RNS8" i="22"/>
  <c r="RNR8" i="22"/>
  <c r="RNK8" i="22"/>
  <c r="RNJ8" i="22"/>
  <c r="RNC8" i="22"/>
  <c r="RNB8" i="22"/>
  <c r="RMU8" i="22"/>
  <c r="RMT8" i="22"/>
  <c r="RMM8" i="22"/>
  <c r="RML8" i="22"/>
  <c r="RME8" i="22"/>
  <c r="RMD8" i="22"/>
  <c r="RLW8" i="22"/>
  <c r="RLV8" i="22"/>
  <c r="RLO8" i="22"/>
  <c r="RLN8" i="22"/>
  <c r="RLG8" i="22"/>
  <c r="RLF8" i="22"/>
  <c r="RKY8" i="22"/>
  <c r="RKX8" i="22"/>
  <c r="RKQ8" i="22"/>
  <c r="RKP8" i="22"/>
  <c r="RKI8" i="22"/>
  <c r="RKH8" i="22"/>
  <c r="RKA8" i="22"/>
  <c r="RJZ8" i="22"/>
  <c r="RJS8" i="22"/>
  <c r="RJR8" i="22"/>
  <c r="RJK8" i="22"/>
  <c r="RJJ8" i="22"/>
  <c r="RJC8" i="22"/>
  <c r="RJB8" i="22"/>
  <c r="RIU8" i="22"/>
  <c r="RIT8" i="22"/>
  <c r="RIM8" i="22"/>
  <c r="RIL8" i="22"/>
  <c r="RIE8" i="22"/>
  <c r="RID8" i="22"/>
  <c r="RHW8" i="22"/>
  <c r="RHV8" i="22"/>
  <c r="RHO8" i="22"/>
  <c r="RHN8" i="22"/>
  <c r="RHG8" i="22"/>
  <c r="RHF8" i="22"/>
  <c r="RGY8" i="22"/>
  <c r="RGX8" i="22"/>
  <c r="RGQ8" i="22"/>
  <c r="RGP8" i="22"/>
  <c r="RGI8" i="22"/>
  <c r="RGH8" i="22"/>
  <c r="RGA8" i="22"/>
  <c r="RFZ8" i="22"/>
  <c r="RFS8" i="22"/>
  <c r="RFR8" i="22"/>
  <c r="RFK8" i="22"/>
  <c r="RFJ8" i="22"/>
  <c r="RFC8" i="22"/>
  <c r="RFB8" i="22"/>
  <c r="REU8" i="22"/>
  <c r="RET8" i="22"/>
  <c r="REM8" i="22"/>
  <c r="REL8" i="22"/>
  <c r="REE8" i="22"/>
  <c r="RED8" i="22"/>
  <c r="RDW8" i="22"/>
  <c r="RDV8" i="22"/>
  <c r="RDO8" i="22"/>
  <c r="RDN8" i="22"/>
  <c r="RDG8" i="22"/>
  <c r="RDF8" i="22"/>
  <c r="RCY8" i="22"/>
  <c r="RCX8" i="22"/>
  <c r="RCQ8" i="22"/>
  <c r="RCP8" i="22"/>
  <c r="RCI8" i="22"/>
  <c r="RCH8" i="22"/>
  <c r="RCA8" i="22"/>
  <c r="RBZ8" i="22"/>
  <c r="RBS8" i="22"/>
  <c r="RBR8" i="22"/>
  <c r="RBK8" i="22"/>
  <c r="RBJ8" i="22"/>
  <c r="RBC8" i="22"/>
  <c r="RBB8" i="22"/>
  <c r="RAU8" i="22"/>
  <c r="RAT8" i="22"/>
  <c r="RAM8" i="22"/>
  <c r="RAL8" i="22"/>
  <c r="RAE8" i="22"/>
  <c r="RAD8" i="22"/>
  <c r="QZW8" i="22"/>
  <c r="QZV8" i="22"/>
  <c r="QZO8" i="22"/>
  <c r="QZN8" i="22"/>
  <c r="QZG8" i="22"/>
  <c r="QZF8" i="22"/>
  <c r="QYY8" i="22"/>
  <c r="QYX8" i="22"/>
  <c r="QYQ8" i="22"/>
  <c r="QYP8" i="22"/>
  <c r="QYI8" i="22"/>
  <c r="QYH8" i="22"/>
  <c r="QYA8" i="22"/>
  <c r="QXZ8" i="22"/>
  <c r="QXS8" i="22"/>
  <c r="QXR8" i="22"/>
  <c r="QXK8" i="22"/>
  <c r="QXJ8" i="22"/>
  <c r="QXC8" i="22"/>
  <c r="QXB8" i="22"/>
  <c r="QWU8" i="22"/>
  <c r="QWT8" i="22"/>
  <c r="QWM8" i="22"/>
  <c r="QWL8" i="22"/>
  <c r="QWE8" i="22"/>
  <c r="QWD8" i="22"/>
  <c r="QVW8" i="22"/>
  <c r="QVV8" i="22"/>
  <c r="QVO8" i="22"/>
  <c r="QVN8" i="22"/>
  <c r="QVG8" i="22"/>
  <c r="QVF8" i="22"/>
  <c r="QUY8" i="22"/>
  <c r="QUX8" i="22"/>
  <c r="QUQ8" i="22"/>
  <c r="QUP8" i="22"/>
  <c r="QUI8" i="22"/>
  <c r="QUH8" i="22"/>
  <c r="QUA8" i="22"/>
  <c r="QTZ8" i="22"/>
  <c r="QTS8" i="22"/>
  <c r="QTR8" i="22"/>
  <c r="QTK8" i="22"/>
  <c r="QTJ8" i="22"/>
  <c r="QTC8" i="22"/>
  <c r="QTB8" i="22"/>
  <c r="QSU8" i="22"/>
  <c r="QST8" i="22"/>
  <c r="QSM8" i="22"/>
  <c r="QSL8" i="22"/>
  <c r="QSE8" i="22"/>
  <c r="QSD8" i="22"/>
  <c r="QRW8" i="22"/>
  <c r="QRV8" i="22"/>
  <c r="QRO8" i="22"/>
  <c r="QRN8" i="22"/>
  <c r="QRG8" i="22"/>
  <c r="QRF8" i="22"/>
  <c r="QQY8" i="22"/>
  <c r="QQX8" i="22"/>
  <c r="QQQ8" i="22"/>
  <c r="QQP8" i="22"/>
  <c r="QQI8" i="22"/>
  <c r="QQH8" i="22"/>
  <c r="QQA8" i="22"/>
  <c r="QPZ8" i="22"/>
  <c r="QPS8" i="22"/>
  <c r="QPR8" i="22"/>
  <c r="QPK8" i="22"/>
  <c r="QPJ8" i="22"/>
  <c r="QPC8" i="22"/>
  <c r="QPB8" i="22"/>
  <c r="QOU8" i="22"/>
  <c r="QOT8" i="22"/>
  <c r="QOM8" i="22"/>
  <c r="QOL8" i="22"/>
  <c r="QOE8" i="22"/>
  <c r="QOD8" i="22"/>
  <c r="QNW8" i="22"/>
  <c r="QNV8" i="22"/>
  <c r="QNO8" i="22"/>
  <c r="QNN8" i="22"/>
  <c r="QNG8" i="22"/>
  <c r="QNF8" i="22"/>
  <c r="QMY8" i="22"/>
  <c r="QMX8" i="22"/>
  <c r="QMQ8" i="22"/>
  <c r="QMP8" i="22"/>
  <c r="QMI8" i="22"/>
  <c r="QMH8" i="22"/>
  <c r="QMA8" i="22"/>
  <c r="QLZ8" i="22"/>
  <c r="QLS8" i="22"/>
  <c r="QLR8" i="22"/>
  <c r="QLK8" i="22"/>
  <c r="QLJ8" i="22"/>
  <c r="QLC8" i="22"/>
  <c r="QLB8" i="22"/>
  <c r="QKU8" i="22"/>
  <c r="QKT8" i="22"/>
  <c r="QKM8" i="22"/>
  <c r="QKL8" i="22"/>
  <c r="QKE8" i="22"/>
  <c r="QKD8" i="22"/>
  <c r="QJW8" i="22"/>
  <c r="QJV8" i="22"/>
  <c r="QJO8" i="22"/>
  <c r="QJN8" i="22"/>
  <c r="QJG8" i="22"/>
  <c r="QJF8" i="22"/>
  <c r="QIY8" i="22"/>
  <c r="QIX8" i="22"/>
  <c r="QIQ8" i="22"/>
  <c r="QIP8" i="22"/>
  <c r="QII8" i="22"/>
  <c r="QIH8" i="22"/>
  <c r="QIA8" i="22"/>
  <c r="QHZ8" i="22"/>
  <c r="QHS8" i="22"/>
  <c r="QHR8" i="22"/>
  <c r="QHK8" i="22"/>
  <c r="QHJ8" i="22"/>
  <c r="QHC8" i="22"/>
  <c r="QHB8" i="22"/>
  <c r="QGU8" i="22"/>
  <c r="QGT8" i="22"/>
  <c r="QGM8" i="22"/>
  <c r="QGL8" i="22"/>
  <c r="QGE8" i="22"/>
  <c r="QGD8" i="22"/>
  <c r="QFW8" i="22"/>
  <c r="QFV8" i="22"/>
  <c r="QFO8" i="22"/>
  <c r="QFN8" i="22"/>
  <c r="QFG8" i="22"/>
  <c r="QFF8" i="22"/>
  <c r="QEY8" i="22"/>
  <c r="QEX8" i="22"/>
  <c r="QEQ8" i="22"/>
  <c r="QEP8" i="22"/>
  <c r="QEI8" i="22"/>
  <c r="QEH8" i="22"/>
  <c r="QEA8" i="22"/>
  <c r="QDZ8" i="22"/>
  <c r="QDS8" i="22"/>
  <c r="QDR8" i="22"/>
  <c r="QDK8" i="22"/>
  <c r="QDJ8" i="22"/>
  <c r="QDC8" i="22"/>
  <c r="QDB8" i="22"/>
  <c r="QCU8" i="22"/>
  <c r="QCT8" i="22"/>
  <c r="QCM8" i="22"/>
  <c r="QCL8" i="22"/>
  <c r="QCE8" i="22"/>
  <c r="QCD8" i="22"/>
  <c r="QBW8" i="22"/>
  <c r="QBV8" i="22"/>
  <c r="QBO8" i="22"/>
  <c r="QBN8" i="22"/>
  <c r="QBG8" i="22"/>
  <c r="QBF8" i="22"/>
  <c r="QAY8" i="22"/>
  <c r="QAX8" i="22"/>
  <c r="QAQ8" i="22"/>
  <c r="QAP8" i="22"/>
  <c r="QAI8" i="22"/>
  <c r="QAH8" i="22"/>
  <c r="QAA8" i="22"/>
  <c r="PZZ8" i="22"/>
  <c r="PZS8" i="22"/>
  <c r="PZR8" i="22"/>
  <c r="PZK8" i="22"/>
  <c r="PZJ8" i="22"/>
  <c r="PZC8" i="22"/>
  <c r="PZB8" i="22"/>
  <c r="PYU8" i="22"/>
  <c r="PYT8" i="22"/>
  <c r="PYM8" i="22"/>
  <c r="PYL8" i="22"/>
  <c r="PYE8" i="22"/>
  <c r="PYD8" i="22"/>
  <c r="PXW8" i="22"/>
  <c r="PXV8" i="22"/>
  <c r="PXO8" i="22"/>
  <c r="PXN8" i="22"/>
  <c r="PXG8" i="22"/>
  <c r="PXF8" i="22"/>
  <c r="PWY8" i="22"/>
  <c r="PWX8" i="22"/>
  <c r="PWQ8" i="22"/>
  <c r="PWP8" i="22"/>
  <c r="PWI8" i="22"/>
  <c r="PWH8" i="22"/>
  <c r="PWA8" i="22"/>
  <c r="PVZ8" i="22"/>
  <c r="PVS8" i="22"/>
  <c r="PVR8" i="22"/>
  <c r="PVK8" i="22"/>
  <c r="PVJ8" i="22"/>
  <c r="PVC8" i="22"/>
  <c r="PVB8" i="22"/>
  <c r="PUU8" i="22"/>
  <c r="PUT8" i="22"/>
  <c r="PUM8" i="22"/>
  <c r="PUL8" i="22"/>
  <c r="PUE8" i="22"/>
  <c r="PUD8" i="22"/>
  <c r="PTW8" i="22"/>
  <c r="PTV8" i="22"/>
  <c r="PTO8" i="22"/>
  <c r="PTN8" i="22"/>
  <c r="PTG8" i="22"/>
  <c r="PTF8" i="22"/>
  <c r="PSY8" i="22"/>
  <c r="PSX8" i="22"/>
  <c r="PSQ8" i="22"/>
  <c r="PSP8" i="22"/>
  <c r="PSI8" i="22"/>
  <c r="PSH8" i="22"/>
  <c r="PSA8" i="22"/>
  <c r="PRZ8" i="22"/>
  <c r="PRS8" i="22"/>
  <c r="PRR8" i="22"/>
  <c r="PRK8" i="22"/>
  <c r="PRJ8" i="22"/>
  <c r="PRC8" i="22"/>
  <c r="PRB8" i="22"/>
  <c r="PQU8" i="22"/>
  <c r="PQT8" i="22"/>
  <c r="PQM8" i="22"/>
  <c r="PQL8" i="22"/>
  <c r="PQE8" i="22"/>
  <c r="PQD8" i="22"/>
  <c r="PPW8" i="22"/>
  <c r="PPV8" i="22"/>
  <c r="PPO8" i="22"/>
  <c r="PPN8" i="22"/>
  <c r="PPG8" i="22"/>
  <c r="PPF8" i="22"/>
  <c r="POY8" i="22"/>
  <c r="POX8" i="22"/>
  <c r="POQ8" i="22"/>
  <c r="POP8" i="22"/>
  <c r="POI8" i="22"/>
  <c r="POH8" i="22"/>
  <c r="POA8" i="22"/>
  <c r="PNZ8" i="22"/>
  <c r="PNS8" i="22"/>
  <c r="PNR8" i="22"/>
  <c r="PNK8" i="22"/>
  <c r="PNJ8" i="22"/>
  <c r="PNC8" i="22"/>
  <c r="PNB8" i="22"/>
  <c r="PMU8" i="22"/>
  <c r="PMT8" i="22"/>
  <c r="PMM8" i="22"/>
  <c r="PML8" i="22"/>
  <c r="PME8" i="22"/>
  <c r="PMD8" i="22"/>
  <c r="PLW8" i="22"/>
  <c r="PLV8" i="22"/>
  <c r="PLO8" i="22"/>
  <c r="PLN8" i="22"/>
  <c r="PLG8" i="22"/>
  <c r="PLF8" i="22"/>
  <c r="PKY8" i="22"/>
  <c r="PKX8" i="22"/>
  <c r="PKQ8" i="22"/>
  <c r="PKP8" i="22"/>
  <c r="PKI8" i="22"/>
  <c r="PKH8" i="22"/>
  <c r="PKA8" i="22"/>
  <c r="PJZ8" i="22"/>
  <c r="PJS8" i="22"/>
  <c r="PJR8" i="22"/>
  <c r="PJK8" i="22"/>
  <c r="PJJ8" i="22"/>
  <c r="PJC8" i="22"/>
  <c r="PJB8" i="22"/>
  <c r="PIU8" i="22"/>
  <c r="PIT8" i="22"/>
  <c r="PIM8" i="22"/>
  <c r="PIL8" i="22"/>
  <c r="PIE8" i="22"/>
  <c r="PID8" i="22"/>
  <c r="PHW8" i="22"/>
  <c r="PHV8" i="22"/>
  <c r="PHO8" i="22"/>
  <c r="PHN8" i="22"/>
  <c r="PHG8" i="22"/>
  <c r="PHF8" i="22"/>
  <c r="PGY8" i="22"/>
  <c r="PGX8" i="22"/>
  <c r="PGQ8" i="22"/>
  <c r="PGP8" i="22"/>
  <c r="PGI8" i="22"/>
  <c r="PGH8" i="22"/>
  <c r="PGA8" i="22"/>
  <c r="PFZ8" i="22"/>
  <c r="PFS8" i="22"/>
  <c r="PFR8" i="22"/>
  <c r="PFK8" i="22"/>
  <c r="PFJ8" i="22"/>
  <c r="PFC8" i="22"/>
  <c r="PFB8" i="22"/>
  <c r="PEU8" i="22"/>
  <c r="PET8" i="22"/>
  <c r="PEM8" i="22"/>
  <c r="PEL8" i="22"/>
  <c r="PEE8" i="22"/>
  <c r="PED8" i="22"/>
  <c r="PDW8" i="22"/>
  <c r="PDV8" i="22"/>
  <c r="PDO8" i="22"/>
  <c r="PDN8" i="22"/>
  <c r="PDG8" i="22"/>
  <c r="PDF8" i="22"/>
  <c r="PCY8" i="22"/>
  <c r="PCX8" i="22"/>
  <c r="PCQ8" i="22"/>
  <c r="PCP8" i="22"/>
  <c r="PCI8" i="22"/>
  <c r="PCH8" i="22"/>
  <c r="PCA8" i="22"/>
  <c r="PBZ8" i="22"/>
  <c r="PBS8" i="22"/>
  <c r="PBR8" i="22"/>
  <c r="PBK8" i="22"/>
  <c r="PBJ8" i="22"/>
  <c r="PBC8" i="22"/>
  <c r="PBB8" i="22"/>
  <c r="PAU8" i="22"/>
  <c r="PAT8" i="22"/>
  <c r="PAM8" i="22"/>
  <c r="PAL8" i="22"/>
  <c r="PAE8" i="22"/>
  <c r="PAD8" i="22"/>
  <c r="OZW8" i="22"/>
  <c r="OZV8" i="22"/>
  <c r="OZO8" i="22"/>
  <c r="OZN8" i="22"/>
  <c r="OZG8" i="22"/>
  <c r="OZF8" i="22"/>
  <c r="OYY8" i="22"/>
  <c r="OYX8" i="22"/>
  <c r="OYQ8" i="22"/>
  <c r="OYP8" i="22"/>
  <c r="OYI8" i="22"/>
  <c r="OYH8" i="22"/>
  <c r="OYA8" i="22"/>
  <c r="OXZ8" i="22"/>
  <c r="OXS8" i="22"/>
  <c r="OXR8" i="22"/>
  <c r="OXK8" i="22"/>
  <c r="OXJ8" i="22"/>
  <c r="OXC8" i="22"/>
  <c r="OXB8" i="22"/>
  <c r="OWU8" i="22"/>
  <c r="OWT8" i="22"/>
  <c r="OWM8" i="22"/>
  <c r="OWL8" i="22"/>
  <c r="OWE8" i="22"/>
  <c r="OWD8" i="22"/>
  <c r="OVW8" i="22"/>
  <c r="OVV8" i="22"/>
  <c r="OVO8" i="22"/>
  <c r="OVN8" i="22"/>
  <c r="OVG8" i="22"/>
  <c r="OVF8" i="22"/>
  <c r="OUY8" i="22"/>
  <c r="OUX8" i="22"/>
  <c r="OUQ8" i="22"/>
  <c r="OUP8" i="22"/>
  <c r="OUI8" i="22"/>
  <c r="OUH8" i="22"/>
  <c r="OUA8" i="22"/>
  <c r="OTZ8" i="22"/>
  <c r="OTS8" i="22"/>
  <c r="OTR8" i="22"/>
  <c r="OTK8" i="22"/>
  <c r="OTJ8" i="22"/>
  <c r="OTC8" i="22"/>
  <c r="OTB8" i="22"/>
  <c r="OSU8" i="22"/>
  <c r="OST8" i="22"/>
  <c r="OSM8" i="22"/>
  <c r="OSL8" i="22"/>
  <c r="OSE8" i="22"/>
  <c r="OSD8" i="22"/>
  <c r="ORW8" i="22"/>
  <c r="ORV8" i="22"/>
  <c r="ORO8" i="22"/>
  <c r="ORN8" i="22"/>
  <c r="ORG8" i="22"/>
  <c r="ORF8" i="22"/>
  <c r="OQY8" i="22"/>
  <c r="OQX8" i="22"/>
  <c r="OQQ8" i="22"/>
  <c r="OQP8" i="22"/>
  <c r="OQI8" i="22"/>
  <c r="OQH8" i="22"/>
  <c r="OQA8" i="22"/>
  <c r="OPZ8" i="22"/>
  <c r="OPS8" i="22"/>
  <c r="OPR8" i="22"/>
  <c r="OPK8" i="22"/>
  <c r="OPJ8" i="22"/>
  <c r="OPC8" i="22"/>
  <c r="OPB8" i="22"/>
  <c r="OOU8" i="22"/>
  <c r="OOT8" i="22"/>
  <c r="OOM8" i="22"/>
  <c r="OOL8" i="22"/>
  <c r="OOE8" i="22"/>
  <c r="OOD8" i="22"/>
  <c r="ONW8" i="22"/>
  <c r="ONV8" i="22"/>
  <c r="ONO8" i="22"/>
  <c r="ONN8" i="22"/>
  <c r="ONG8" i="22"/>
  <c r="ONF8" i="22"/>
  <c r="OMY8" i="22"/>
  <c r="OMX8" i="22"/>
  <c r="OMQ8" i="22"/>
  <c r="OMP8" i="22"/>
  <c r="OMI8" i="22"/>
  <c r="OMH8" i="22"/>
  <c r="OMA8" i="22"/>
  <c r="OLZ8" i="22"/>
  <c r="OLS8" i="22"/>
  <c r="OLR8" i="22"/>
  <c r="OLK8" i="22"/>
  <c r="OLJ8" i="22"/>
  <c r="OLC8" i="22"/>
  <c r="OLB8" i="22"/>
  <c r="OKU8" i="22"/>
  <c r="OKT8" i="22"/>
  <c r="OKM8" i="22"/>
  <c r="OKL8" i="22"/>
  <c r="OKE8" i="22"/>
  <c r="OKD8" i="22"/>
  <c r="OJW8" i="22"/>
  <c r="OJV8" i="22"/>
  <c r="OJO8" i="22"/>
  <c r="OJN8" i="22"/>
  <c r="OJG8" i="22"/>
  <c r="OJF8" i="22"/>
  <c r="OIY8" i="22"/>
  <c r="OIX8" i="22"/>
  <c r="OIQ8" i="22"/>
  <c r="OIP8" i="22"/>
  <c r="OII8" i="22"/>
  <c r="OIH8" i="22"/>
  <c r="OIA8" i="22"/>
  <c r="OHZ8" i="22"/>
  <c r="OHS8" i="22"/>
  <c r="OHR8" i="22"/>
  <c r="OHK8" i="22"/>
  <c r="OHJ8" i="22"/>
  <c r="OHC8" i="22"/>
  <c r="OHB8" i="22"/>
  <c r="OGU8" i="22"/>
  <c r="OGT8" i="22"/>
  <c r="OGM8" i="22"/>
  <c r="OGL8" i="22"/>
  <c r="OGE8" i="22"/>
  <c r="OGD8" i="22"/>
  <c r="OFW8" i="22"/>
  <c r="OFV8" i="22"/>
  <c r="OFO8" i="22"/>
  <c r="OFN8" i="22"/>
  <c r="OFG8" i="22"/>
  <c r="OFF8" i="22"/>
  <c r="OEY8" i="22"/>
  <c r="OEX8" i="22"/>
  <c r="OEQ8" i="22"/>
  <c r="OEP8" i="22"/>
  <c r="OEI8" i="22"/>
  <c r="OEH8" i="22"/>
  <c r="OEA8" i="22"/>
  <c r="ODZ8" i="22"/>
  <c r="ODS8" i="22"/>
  <c r="ODR8" i="22"/>
  <c r="ODK8" i="22"/>
  <c r="ODJ8" i="22"/>
  <c r="ODC8" i="22"/>
  <c r="ODB8" i="22"/>
  <c r="OCU8" i="22"/>
  <c r="OCT8" i="22"/>
  <c r="OCM8" i="22"/>
  <c r="OCL8" i="22"/>
  <c r="OCE8" i="22"/>
  <c r="OCD8" i="22"/>
  <c r="OBW8" i="22"/>
  <c r="OBV8" i="22"/>
  <c r="OBO8" i="22"/>
  <c r="OBN8" i="22"/>
  <c r="OBG8" i="22"/>
  <c r="OBF8" i="22"/>
  <c r="OAY8" i="22"/>
  <c r="OAX8" i="22"/>
  <c r="OAQ8" i="22"/>
  <c r="OAP8" i="22"/>
  <c r="OAI8" i="22"/>
  <c r="OAH8" i="22"/>
  <c r="OAA8" i="22"/>
  <c r="NZZ8" i="22"/>
  <c r="NZS8" i="22"/>
  <c r="NZR8" i="22"/>
  <c r="NZK8" i="22"/>
  <c r="NZJ8" i="22"/>
  <c r="NZC8" i="22"/>
  <c r="NZB8" i="22"/>
  <c r="NYU8" i="22"/>
  <c r="NYT8" i="22"/>
  <c r="NYM8" i="22"/>
  <c r="NYL8" i="22"/>
  <c r="NYE8" i="22"/>
  <c r="NYD8" i="22"/>
  <c r="NXW8" i="22"/>
  <c r="NXV8" i="22"/>
  <c r="NXO8" i="22"/>
  <c r="NXN8" i="22"/>
  <c r="NXG8" i="22"/>
  <c r="NXF8" i="22"/>
  <c r="NWY8" i="22"/>
  <c r="NWX8" i="22"/>
  <c r="NWQ8" i="22"/>
  <c r="NWP8" i="22"/>
  <c r="NWI8" i="22"/>
  <c r="NWH8" i="22"/>
  <c r="NWA8" i="22"/>
  <c r="NVZ8" i="22"/>
  <c r="NVS8" i="22"/>
  <c r="NVR8" i="22"/>
  <c r="NVK8" i="22"/>
  <c r="NVJ8" i="22"/>
  <c r="NVC8" i="22"/>
  <c r="NVB8" i="22"/>
  <c r="NUU8" i="22"/>
  <c r="NUT8" i="22"/>
  <c r="NUM8" i="22"/>
  <c r="NUL8" i="22"/>
  <c r="NUE8" i="22"/>
  <c r="NUD8" i="22"/>
  <c r="NTW8" i="22"/>
  <c r="NTV8" i="22"/>
  <c r="NTO8" i="22"/>
  <c r="NTN8" i="22"/>
  <c r="NTG8" i="22"/>
  <c r="NTF8" i="22"/>
  <c r="NSY8" i="22"/>
  <c r="NSX8" i="22"/>
  <c r="NSQ8" i="22"/>
  <c r="NSP8" i="22"/>
  <c r="NSI8" i="22"/>
  <c r="NSH8" i="22"/>
  <c r="NSA8" i="22"/>
  <c r="NRZ8" i="22"/>
  <c r="NRS8" i="22"/>
  <c r="NRR8" i="22"/>
  <c r="NRK8" i="22"/>
  <c r="NRJ8" i="22"/>
  <c r="NRC8" i="22"/>
  <c r="NRB8" i="22"/>
  <c r="NQU8" i="22"/>
  <c r="NQT8" i="22"/>
  <c r="NQM8" i="22"/>
  <c r="NQL8" i="22"/>
  <c r="NQE8" i="22"/>
  <c r="NQD8" i="22"/>
  <c r="NPW8" i="22"/>
  <c r="NPV8" i="22"/>
  <c r="NPO8" i="22"/>
  <c r="NPN8" i="22"/>
  <c r="NPG8" i="22"/>
  <c r="NPF8" i="22"/>
  <c r="NOY8" i="22"/>
  <c r="NOX8" i="22"/>
  <c r="NOQ8" i="22"/>
  <c r="NOP8" i="22"/>
  <c r="NOI8" i="22"/>
  <c r="NOH8" i="22"/>
  <c r="NOA8" i="22"/>
  <c r="NNZ8" i="22"/>
  <c r="NNS8" i="22"/>
  <c r="NNR8" i="22"/>
  <c r="NNK8" i="22"/>
  <c r="NNJ8" i="22"/>
  <c r="NNC8" i="22"/>
  <c r="NNB8" i="22"/>
  <c r="NMU8" i="22"/>
  <c r="NMT8" i="22"/>
  <c r="NMM8" i="22"/>
  <c r="NML8" i="22"/>
  <c r="NME8" i="22"/>
  <c r="NMD8" i="22"/>
  <c r="NLW8" i="22"/>
  <c r="NLV8" i="22"/>
  <c r="NLO8" i="22"/>
  <c r="NLN8" i="22"/>
  <c r="NLG8" i="22"/>
  <c r="NLF8" i="22"/>
  <c r="NKY8" i="22"/>
  <c r="NKX8" i="22"/>
  <c r="NKQ8" i="22"/>
  <c r="NKP8" i="22"/>
  <c r="NKI8" i="22"/>
  <c r="NKH8" i="22"/>
  <c r="NKA8" i="22"/>
  <c r="NJZ8" i="22"/>
  <c r="NJS8" i="22"/>
  <c r="NJR8" i="22"/>
  <c r="NJK8" i="22"/>
  <c r="NJJ8" i="22"/>
  <c r="NJC8" i="22"/>
  <c r="NJB8" i="22"/>
  <c r="NIU8" i="22"/>
  <c r="NIT8" i="22"/>
  <c r="NIM8" i="22"/>
  <c r="NIL8" i="22"/>
  <c r="NIE8" i="22"/>
  <c r="NID8" i="22"/>
  <c r="NHW8" i="22"/>
  <c r="NHV8" i="22"/>
  <c r="NHO8" i="22"/>
  <c r="NHN8" i="22"/>
  <c r="NHG8" i="22"/>
  <c r="NHF8" i="22"/>
  <c r="NGY8" i="22"/>
  <c r="NGX8" i="22"/>
  <c r="NGQ8" i="22"/>
  <c r="NGP8" i="22"/>
  <c r="NGI8" i="22"/>
  <c r="NGH8" i="22"/>
  <c r="NGA8" i="22"/>
  <c r="NFZ8" i="22"/>
  <c r="NFS8" i="22"/>
  <c r="NFR8" i="22"/>
  <c r="NFK8" i="22"/>
  <c r="NFJ8" i="22"/>
  <c r="NFC8" i="22"/>
  <c r="NFB8" i="22"/>
  <c r="NEU8" i="22"/>
  <c r="NET8" i="22"/>
  <c r="NEM8" i="22"/>
  <c r="NEL8" i="22"/>
  <c r="NEE8" i="22"/>
  <c r="NED8" i="22"/>
  <c r="NDW8" i="22"/>
  <c r="NDV8" i="22"/>
  <c r="NDO8" i="22"/>
  <c r="NDN8" i="22"/>
  <c r="NDG8" i="22"/>
  <c r="NDF8" i="22"/>
  <c r="NCY8" i="22"/>
  <c r="NCX8" i="22"/>
  <c r="NCQ8" i="22"/>
  <c r="NCP8" i="22"/>
  <c r="NCI8" i="22"/>
  <c r="NCH8" i="22"/>
  <c r="NCA8" i="22"/>
  <c r="NBZ8" i="22"/>
  <c r="NBS8" i="22"/>
  <c r="NBR8" i="22"/>
  <c r="NBK8" i="22"/>
  <c r="NBJ8" i="22"/>
  <c r="NBC8" i="22"/>
  <c r="NBB8" i="22"/>
  <c r="NAU8" i="22"/>
  <c r="NAT8" i="22"/>
  <c r="NAM8" i="22"/>
  <c r="NAL8" i="22"/>
  <c r="NAE8" i="22"/>
  <c r="NAD8" i="22"/>
  <c r="MZW8" i="22"/>
  <c r="MZV8" i="22"/>
  <c r="MZO8" i="22"/>
  <c r="MZN8" i="22"/>
  <c r="MZG8" i="22"/>
  <c r="MZF8" i="22"/>
  <c r="MYY8" i="22"/>
  <c r="MYX8" i="22"/>
  <c r="MYQ8" i="22"/>
  <c r="MYP8" i="22"/>
  <c r="MYI8" i="22"/>
  <c r="MYH8" i="22"/>
  <c r="MYA8" i="22"/>
  <c r="MXZ8" i="22"/>
  <c r="MXS8" i="22"/>
  <c r="MXR8" i="22"/>
  <c r="MXK8" i="22"/>
  <c r="MXJ8" i="22"/>
  <c r="MXC8" i="22"/>
  <c r="MXB8" i="22"/>
  <c r="MWU8" i="22"/>
  <c r="MWT8" i="22"/>
  <c r="MWM8" i="22"/>
  <c r="MWL8" i="22"/>
  <c r="MWE8" i="22"/>
  <c r="MWD8" i="22"/>
  <c r="MVW8" i="22"/>
  <c r="MVV8" i="22"/>
  <c r="MVO8" i="22"/>
  <c r="MVN8" i="22"/>
  <c r="MVG8" i="22"/>
  <c r="MVF8" i="22"/>
  <c r="MUY8" i="22"/>
  <c r="MUX8" i="22"/>
  <c r="MUQ8" i="22"/>
  <c r="MUP8" i="22"/>
  <c r="MUI8" i="22"/>
  <c r="MUH8" i="22"/>
  <c r="MUA8" i="22"/>
  <c r="MTZ8" i="22"/>
  <c r="MTS8" i="22"/>
  <c r="MTR8" i="22"/>
  <c r="MTK8" i="22"/>
  <c r="MTJ8" i="22"/>
  <c r="MTC8" i="22"/>
  <c r="MTB8" i="22"/>
  <c r="MSU8" i="22"/>
  <c r="MST8" i="22"/>
  <c r="MSM8" i="22"/>
  <c r="MSL8" i="22"/>
  <c r="MSE8" i="22"/>
  <c r="MSD8" i="22"/>
  <c r="MRW8" i="22"/>
  <c r="MRV8" i="22"/>
  <c r="MRO8" i="22"/>
  <c r="MRN8" i="22"/>
  <c r="MRG8" i="22"/>
  <c r="MRF8" i="22"/>
  <c r="MQY8" i="22"/>
  <c r="MQX8" i="22"/>
  <c r="MQQ8" i="22"/>
  <c r="MQP8" i="22"/>
  <c r="MQI8" i="22"/>
  <c r="MQH8" i="22"/>
  <c r="MQA8" i="22"/>
  <c r="MPZ8" i="22"/>
  <c r="MPS8" i="22"/>
  <c r="MPR8" i="22"/>
  <c r="MPK8" i="22"/>
  <c r="MPJ8" i="22"/>
  <c r="MPC8" i="22"/>
  <c r="MPB8" i="22"/>
  <c r="MOU8" i="22"/>
  <c r="MOT8" i="22"/>
  <c r="MOM8" i="22"/>
  <c r="MOL8" i="22"/>
  <c r="MOE8" i="22"/>
  <c r="MOD8" i="22"/>
  <c r="MNW8" i="22"/>
  <c r="MNV8" i="22"/>
  <c r="MNO8" i="22"/>
  <c r="MNN8" i="22"/>
  <c r="MNG8" i="22"/>
  <c r="MNF8" i="22"/>
  <c r="MMY8" i="22"/>
  <c r="MMX8" i="22"/>
  <c r="MMQ8" i="22"/>
  <c r="MMP8" i="22"/>
  <c r="MMI8" i="22"/>
  <c r="MMH8" i="22"/>
  <c r="MMA8" i="22"/>
  <c r="MLZ8" i="22"/>
  <c r="MLS8" i="22"/>
  <c r="MLR8" i="22"/>
  <c r="MLK8" i="22"/>
  <c r="MLJ8" i="22"/>
  <c r="MLC8" i="22"/>
  <c r="MLB8" i="22"/>
  <c r="MKU8" i="22"/>
  <c r="MKT8" i="22"/>
  <c r="MKM8" i="22"/>
  <c r="MKL8" i="22"/>
  <c r="MKE8" i="22"/>
  <c r="MKD8" i="22"/>
  <c r="MJW8" i="22"/>
  <c r="MJV8" i="22"/>
  <c r="MJO8" i="22"/>
  <c r="MJN8" i="22"/>
  <c r="MJG8" i="22"/>
  <c r="MJF8" i="22"/>
  <c r="MIY8" i="22"/>
  <c r="MIX8" i="22"/>
  <c r="MIQ8" i="22"/>
  <c r="MIP8" i="22"/>
  <c r="MII8" i="22"/>
  <c r="MIH8" i="22"/>
  <c r="MIA8" i="22"/>
  <c r="MHZ8" i="22"/>
  <c r="MHS8" i="22"/>
  <c r="MHR8" i="22"/>
  <c r="MHK8" i="22"/>
  <c r="MHJ8" i="22"/>
  <c r="MHC8" i="22"/>
  <c r="MHB8" i="22"/>
  <c r="MGU8" i="22"/>
  <c r="MGT8" i="22"/>
  <c r="MGM8" i="22"/>
  <c r="MGL8" i="22"/>
  <c r="MGE8" i="22"/>
  <c r="MGD8" i="22"/>
  <c r="MFW8" i="22"/>
  <c r="MFV8" i="22"/>
  <c r="MFO8" i="22"/>
  <c r="MFN8" i="22"/>
  <c r="MFG8" i="22"/>
  <c r="MFF8" i="22"/>
  <c r="MEY8" i="22"/>
  <c r="MEX8" i="22"/>
  <c r="MEQ8" i="22"/>
  <c r="MEP8" i="22"/>
  <c r="MEI8" i="22"/>
  <c r="MEH8" i="22"/>
  <c r="MEA8" i="22"/>
  <c r="MDZ8" i="22"/>
  <c r="MDS8" i="22"/>
  <c r="MDR8" i="22"/>
  <c r="MDK8" i="22"/>
  <c r="MDJ8" i="22"/>
  <c r="MDC8" i="22"/>
  <c r="MDB8" i="22"/>
  <c r="MCU8" i="22"/>
  <c r="MCT8" i="22"/>
  <c r="MCM8" i="22"/>
  <c r="MCL8" i="22"/>
  <c r="MCE8" i="22"/>
  <c r="MCD8" i="22"/>
  <c r="MBW8" i="22"/>
  <c r="MBV8" i="22"/>
  <c r="MBO8" i="22"/>
  <c r="MBN8" i="22"/>
  <c r="MBG8" i="22"/>
  <c r="MBF8" i="22"/>
  <c r="MAY8" i="22"/>
  <c r="MAX8" i="22"/>
  <c r="MAQ8" i="22"/>
  <c r="MAP8" i="22"/>
  <c r="MAI8" i="22"/>
  <c r="MAH8" i="22"/>
  <c r="MAA8" i="22"/>
  <c r="LZZ8" i="22"/>
  <c r="LZS8" i="22"/>
  <c r="LZR8" i="22"/>
  <c r="LZK8" i="22"/>
  <c r="LZJ8" i="22"/>
  <c r="LZC8" i="22"/>
  <c r="LZB8" i="22"/>
  <c r="LYU8" i="22"/>
  <c r="LYT8" i="22"/>
  <c r="LYM8" i="22"/>
  <c r="LYL8" i="22"/>
  <c r="LYE8" i="22"/>
  <c r="LYD8" i="22"/>
  <c r="LXW8" i="22"/>
  <c r="LXV8" i="22"/>
  <c r="LXO8" i="22"/>
  <c r="LXN8" i="22"/>
  <c r="LXG8" i="22"/>
  <c r="LXF8" i="22"/>
  <c r="LWY8" i="22"/>
  <c r="LWX8" i="22"/>
  <c r="LWQ8" i="22"/>
  <c r="LWP8" i="22"/>
  <c r="LWI8" i="22"/>
  <c r="LWH8" i="22"/>
  <c r="LWA8" i="22"/>
  <c r="LVZ8" i="22"/>
  <c r="LVS8" i="22"/>
  <c r="LVR8" i="22"/>
  <c r="LVK8" i="22"/>
  <c r="LVJ8" i="22"/>
  <c r="LVC8" i="22"/>
  <c r="LVB8" i="22"/>
  <c r="LUU8" i="22"/>
  <c r="LUT8" i="22"/>
  <c r="LUM8" i="22"/>
  <c r="LUL8" i="22"/>
  <c r="LUE8" i="22"/>
  <c r="LUD8" i="22"/>
  <c r="LTW8" i="22"/>
  <c r="LTV8" i="22"/>
  <c r="LTO8" i="22"/>
  <c r="LTN8" i="22"/>
  <c r="LTG8" i="22"/>
  <c r="LTF8" i="22"/>
  <c r="LSY8" i="22"/>
  <c r="LSX8" i="22"/>
  <c r="LSQ8" i="22"/>
  <c r="LSP8" i="22"/>
  <c r="LSI8" i="22"/>
  <c r="LSH8" i="22"/>
  <c r="LSA8" i="22"/>
  <c r="LRZ8" i="22"/>
  <c r="LRS8" i="22"/>
  <c r="LRR8" i="22"/>
  <c r="LRK8" i="22"/>
  <c r="LRJ8" i="22"/>
  <c r="LRC8" i="22"/>
  <c r="LRB8" i="22"/>
  <c r="LQU8" i="22"/>
  <c r="LQT8" i="22"/>
  <c r="LQM8" i="22"/>
  <c r="LQL8" i="22"/>
  <c r="LQE8" i="22"/>
  <c r="LQD8" i="22"/>
  <c r="LPW8" i="22"/>
  <c r="LPV8" i="22"/>
  <c r="LPO8" i="22"/>
  <c r="LPN8" i="22"/>
  <c r="LPG8" i="22"/>
  <c r="LPF8" i="22"/>
  <c r="LOY8" i="22"/>
  <c r="LOX8" i="22"/>
  <c r="LOQ8" i="22"/>
  <c r="LOP8" i="22"/>
  <c r="LOI8" i="22"/>
  <c r="LOH8" i="22"/>
  <c r="LOA8" i="22"/>
  <c r="LNZ8" i="22"/>
  <c r="LNS8" i="22"/>
  <c r="LNR8" i="22"/>
  <c r="LNK8" i="22"/>
  <c r="LNJ8" i="22"/>
  <c r="LNC8" i="22"/>
  <c r="LNB8" i="22"/>
  <c r="LMU8" i="22"/>
  <c r="LMT8" i="22"/>
  <c r="LMM8" i="22"/>
  <c r="LML8" i="22"/>
  <c r="LME8" i="22"/>
  <c r="LMD8" i="22"/>
  <c r="LLW8" i="22"/>
  <c r="LLV8" i="22"/>
  <c r="LLO8" i="22"/>
  <c r="LLN8" i="22"/>
  <c r="LLG8" i="22"/>
  <c r="LLF8" i="22"/>
  <c r="LKY8" i="22"/>
  <c r="LKX8" i="22"/>
  <c r="LKQ8" i="22"/>
  <c r="LKP8" i="22"/>
  <c r="LKI8" i="22"/>
  <c r="LKH8" i="22"/>
  <c r="LKA8" i="22"/>
  <c r="LJZ8" i="22"/>
  <c r="LJS8" i="22"/>
  <c r="LJR8" i="22"/>
  <c r="LJK8" i="22"/>
  <c r="LJJ8" i="22"/>
  <c r="LJC8" i="22"/>
  <c r="LJB8" i="22"/>
  <c r="LIU8" i="22"/>
  <c r="LIT8" i="22"/>
  <c r="LIM8" i="22"/>
  <c r="LIL8" i="22"/>
  <c r="LIE8" i="22"/>
  <c r="LID8" i="22"/>
  <c r="LHW8" i="22"/>
  <c r="LHV8" i="22"/>
  <c r="LHO8" i="22"/>
  <c r="LHN8" i="22"/>
  <c r="LHG8" i="22"/>
  <c r="LHF8" i="22"/>
  <c r="LGY8" i="22"/>
  <c r="LGX8" i="22"/>
  <c r="LGQ8" i="22"/>
  <c r="LGP8" i="22"/>
  <c r="LGI8" i="22"/>
  <c r="LGH8" i="22"/>
  <c r="LGA8" i="22"/>
  <c r="LFZ8" i="22"/>
  <c r="LFS8" i="22"/>
  <c r="LFR8" i="22"/>
  <c r="LFK8" i="22"/>
  <c r="LFJ8" i="22"/>
  <c r="LFC8" i="22"/>
  <c r="LFB8" i="22"/>
  <c r="LEU8" i="22"/>
  <c r="LET8" i="22"/>
  <c r="LEM8" i="22"/>
  <c r="LEL8" i="22"/>
  <c r="LEE8" i="22"/>
  <c r="LED8" i="22"/>
  <c r="LDW8" i="22"/>
  <c r="LDV8" i="22"/>
  <c r="LDO8" i="22"/>
  <c r="LDN8" i="22"/>
  <c r="LDG8" i="22"/>
  <c r="LDF8" i="22"/>
  <c r="LCY8" i="22"/>
  <c r="LCX8" i="22"/>
  <c r="LCQ8" i="22"/>
  <c r="LCP8" i="22"/>
  <c r="LCI8" i="22"/>
  <c r="LCH8" i="22"/>
  <c r="LCA8" i="22"/>
  <c r="LBZ8" i="22"/>
  <c r="LBS8" i="22"/>
  <c r="LBR8" i="22"/>
  <c r="LBK8" i="22"/>
  <c r="LBJ8" i="22"/>
  <c r="LBC8" i="22"/>
  <c r="LBB8" i="22"/>
  <c r="LAU8" i="22"/>
  <c r="LAT8" i="22"/>
  <c r="LAM8" i="22"/>
  <c r="LAL8" i="22"/>
  <c r="LAE8" i="22"/>
  <c r="LAD8" i="22"/>
  <c r="KZW8" i="22"/>
  <c r="KZV8" i="22"/>
  <c r="KZO8" i="22"/>
  <c r="KZN8" i="22"/>
  <c r="KZG8" i="22"/>
  <c r="KZF8" i="22"/>
  <c r="KYY8" i="22"/>
  <c r="KYX8" i="22"/>
  <c r="KYQ8" i="22"/>
  <c r="KYP8" i="22"/>
  <c r="KYI8" i="22"/>
  <c r="KYH8" i="22"/>
  <c r="KYA8" i="22"/>
  <c r="KXZ8" i="22"/>
  <c r="KXS8" i="22"/>
  <c r="KXR8" i="22"/>
  <c r="KXK8" i="22"/>
  <c r="KXJ8" i="22"/>
  <c r="KXC8" i="22"/>
  <c r="KXB8" i="22"/>
  <c r="KWU8" i="22"/>
  <c r="KWT8" i="22"/>
  <c r="KWM8" i="22"/>
  <c r="KWL8" i="22"/>
  <c r="KWE8" i="22"/>
  <c r="KWD8" i="22"/>
  <c r="KVW8" i="22"/>
  <c r="KVV8" i="22"/>
  <c r="KVO8" i="22"/>
  <c r="KVN8" i="22"/>
  <c r="KVG8" i="22"/>
  <c r="KVF8" i="22"/>
  <c r="KUY8" i="22"/>
  <c r="KUX8" i="22"/>
  <c r="KUQ8" i="22"/>
  <c r="KUP8" i="22"/>
  <c r="KUI8" i="22"/>
  <c r="KUH8" i="22"/>
  <c r="KUA8" i="22"/>
  <c r="KTZ8" i="22"/>
  <c r="KTS8" i="22"/>
  <c r="KTR8" i="22"/>
  <c r="KTK8" i="22"/>
  <c r="KTJ8" i="22"/>
  <c r="KTC8" i="22"/>
  <c r="KTB8" i="22"/>
  <c r="KSU8" i="22"/>
  <c r="KST8" i="22"/>
  <c r="KSM8" i="22"/>
  <c r="KSL8" i="22"/>
  <c r="KSE8" i="22"/>
  <c r="KSD8" i="22"/>
  <c r="KRW8" i="22"/>
  <c r="KRV8" i="22"/>
  <c r="KRO8" i="22"/>
  <c r="KRN8" i="22"/>
  <c r="KRG8" i="22"/>
  <c r="KRF8" i="22"/>
  <c r="KQY8" i="22"/>
  <c r="KQX8" i="22"/>
  <c r="KQQ8" i="22"/>
  <c r="KQP8" i="22"/>
  <c r="KQI8" i="22"/>
  <c r="KQH8" i="22"/>
  <c r="KQA8" i="22"/>
  <c r="KPZ8" i="22"/>
  <c r="KPS8" i="22"/>
  <c r="KPR8" i="22"/>
  <c r="KPK8" i="22"/>
  <c r="KPJ8" i="22"/>
  <c r="KPC8" i="22"/>
  <c r="KPB8" i="22"/>
  <c r="KOU8" i="22"/>
  <c r="KOT8" i="22"/>
  <c r="KOM8" i="22"/>
  <c r="KOL8" i="22"/>
  <c r="KOE8" i="22"/>
  <c r="KOD8" i="22"/>
  <c r="KNW8" i="22"/>
  <c r="KNV8" i="22"/>
  <c r="KNO8" i="22"/>
  <c r="KNN8" i="22"/>
  <c r="KNG8" i="22"/>
  <c r="KNF8" i="22"/>
  <c r="KMY8" i="22"/>
  <c r="KMX8" i="22"/>
  <c r="KMQ8" i="22"/>
  <c r="KMP8" i="22"/>
  <c r="KMI8" i="22"/>
  <c r="KMH8" i="22"/>
  <c r="KMA8" i="22"/>
  <c r="KLZ8" i="22"/>
  <c r="KLS8" i="22"/>
  <c r="KLR8" i="22"/>
  <c r="KLK8" i="22"/>
  <c r="KLJ8" i="22"/>
  <c r="KLC8" i="22"/>
  <c r="KLB8" i="22"/>
  <c r="KKU8" i="22"/>
  <c r="KKT8" i="22"/>
  <c r="KKM8" i="22"/>
  <c r="KKL8" i="22"/>
  <c r="KKE8" i="22"/>
  <c r="KKD8" i="22"/>
  <c r="KJW8" i="22"/>
  <c r="KJV8" i="22"/>
  <c r="KJO8" i="22"/>
  <c r="KJN8" i="22"/>
  <c r="KJG8" i="22"/>
  <c r="KJF8" i="22"/>
  <c r="KIY8" i="22"/>
  <c r="KIX8" i="22"/>
  <c r="KIQ8" i="22"/>
  <c r="KIP8" i="22"/>
  <c r="KII8" i="22"/>
  <c r="KIH8" i="22"/>
  <c r="KIA8" i="22"/>
  <c r="KHZ8" i="22"/>
  <c r="KHS8" i="22"/>
  <c r="KHR8" i="22"/>
  <c r="KHK8" i="22"/>
  <c r="KHJ8" i="22"/>
  <c r="KHC8" i="22"/>
  <c r="KHB8" i="22"/>
  <c r="KGU8" i="22"/>
  <c r="KGT8" i="22"/>
  <c r="KGM8" i="22"/>
  <c r="KGL8" i="22"/>
  <c r="KGE8" i="22"/>
  <c r="KGD8" i="22"/>
  <c r="KFW8" i="22"/>
  <c r="KFV8" i="22"/>
  <c r="KFO8" i="22"/>
  <c r="KFN8" i="22"/>
  <c r="KFG8" i="22"/>
  <c r="KFF8" i="22"/>
  <c r="KEY8" i="22"/>
  <c r="KEX8" i="22"/>
  <c r="KEQ8" i="22"/>
  <c r="KEP8" i="22"/>
  <c r="KEI8" i="22"/>
  <c r="KEH8" i="22"/>
  <c r="KEA8" i="22"/>
  <c r="KDZ8" i="22"/>
  <c r="KDS8" i="22"/>
  <c r="KDR8" i="22"/>
  <c r="KDK8" i="22"/>
  <c r="KDJ8" i="22"/>
  <c r="KDC8" i="22"/>
  <c r="KDB8" i="22"/>
  <c r="KCU8" i="22"/>
  <c r="KCT8" i="22"/>
  <c r="KCM8" i="22"/>
  <c r="KCL8" i="22"/>
  <c r="KCE8" i="22"/>
  <c r="KCD8" i="22"/>
  <c r="KBW8" i="22"/>
  <c r="KBV8" i="22"/>
  <c r="KBO8" i="22"/>
  <c r="KBN8" i="22"/>
  <c r="KBG8" i="22"/>
  <c r="KBF8" i="22"/>
  <c r="KAY8" i="22"/>
  <c r="KAX8" i="22"/>
  <c r="KAQ8" i="22"/>
  <c r="KAP8" i="22"/>
  <c r="KAI8" i="22"/>
  <c r="KAH8" i="22"/>
  <c r="KAA8" i="22"/>
  <c r="JZZ8" i="22"/>
  <c r="JZS8" i="22"/>
  <c r="JZR8" i="22"/>
  <c r="JZK8" i="22"/>
  <c r="JZJ8" i="22"/>
  <c r="JZC8" i="22"/>
  <c r="JZB8" i="22"/>
  <c r="JYU8" i="22"/>
  <c r="JYT8" i="22"/>
  <c r="JYM8" i="22"/>
  <c r="JYL8" i="22"/>
  <c r="JYE8" i="22"/>
  <c r="JYD8" i="22"/>
  <c r="JXW8" i="22"/>
  <c r="JXV8" i="22"/>
  <c r="JXO8" i="22"/>
  <c r="JXN8" i="22"/>
  <c r="JXG8" i="22"/>
  <c r="JXF8" i="22"/>
  <c r="JWY8" i="22"/>
  <c r="JWX8" i="22"/>
  <c r="JWQ8" i="22"/>
  <c r="JWP8" i="22"/>
  <c r="JWI8" i="22"/>
  <c r="JWH8" i="22"/>
  <c r="JWA8" i="22"/>
  <c r="JVZ8" i="22"/>
  <c r="JVS8" i="22"/>
  <c r="JVR8" i="22"/>
  <c r="JVK8" i="22"/>
  <c r="JVJ8" i="22"/>
  <c r="JVC8" i="22"/>
  <c r="JVB8" i="22"/>
  <c r="JUU8" i="22"/>
  <c r="JUT8" i="22"/>
  <c r="JUM8" i="22"/>
  <c r="JUL8" i="22"/>
  <c r="JUE8" i="22"/>
  <c r="JUD8" i="22"/>
  <c r="JTW8" i="22"/>
  <c r="JTV8" i="22"/>
  <c r="JTO8" i="22"/>
  <c r="JTN8" i="22"/>
  <c r="JTG8" i="22"/>
  <c r="JTF8" i="22"/>
  <c r="JSY8" i="22"/>
  <c r="JSX8" i="22"/>
  <c r="JSQ8" i="22"/>
  <c r="JSP8" i="22"/>
  <c r="JSI8" i="22"/>
  <c r="JSH8" i="22"/>
  <c r="JSA8" i="22"/>
  <c r="JRZ8" i="22"/>
  <c r="JRS8" i="22"/>
  <c r="JRR8" i="22"/>
  <c r="JRK8" i="22"/>
  <c r="JRJ8" i="22"/>
  <c r="JRC8" i="22"/>
  <c r="JRB8" i="22"/>
  <c r="JQU8" i="22"/>
  <c r="JQT8" i="22"/>
  <c r="JQM8" i="22"/>
  <c r="JQL8" i="22"/>
  <c r="JQE8" i="22"/>
  <c r="JQD8" i="22"/>
  <c r="JPW8" i="22"/>
  <c r="JPV8" i="22"/>
  <c r="JPO8" i="22"/>
  <c r="JPN8" i="22"/>
  <c r="JPG8" i="22"/>
  <c r="JPF8" i="22"/>
  <c r="JOY8" i="22"/>
  <c r="JOX8" i="22"/>
  <c r="JOQ8" i="22"/>
  <c r="JOP8" i="22"/>
  <c r="JOI8" i="22"/>
  <c r="JOH8" i="22"/>
  <c r="JOA8" i="22"/>
  <c r="JNZ8" i="22"/>
  <c r="JNS8" i="22"/>
  <c r="JNR8" i="22"/>
  <c r="JNK8" i="22"/>
  <c r="JNJ8" i="22"/>
  <c r="JNC8" i="22"/>
  <c r="JNB8" i="22"/>
  <c r="JMU8" i="22"/>
  <c r="JMT8" i="22"/>
  <c r="JMM8" i="22"/>
  <c r="JML8" i="22"/>
  <c r="JME8" i="22"/>
  <c r="JMD8" i="22"/>
  <c r="JLW8" i="22"/>
  <c r="JLV8" i="22"/>
  <c r="JLO8" i="22"/>
  <c r="JLN8" i="22"/>
  <c r="JLG8" i="22"/>
  <c r="JLF8" i="22"/>
  <c r="JKY8" i="22"/>
  <c r="JKX8" i="22"/>
  <c r="JKQ8" i="22"/>
  <c r="JKP8" i="22"/>
  <c r="JKI8" i="22"/>
  <c r="JKH8" i="22"/>
  <c r="JKA8" i="22"/>
  <c r="JJZ8" i="22"/>
  <c r="JJS8" i="22"/>
  <c r="JJR8" i="22"/>
  <c r="JJK8" i="22"/>
  <c r="JJJ8" i="22"/>
  <c r="JJC8" i="22"/>
  <c r="JJB8" i="22"/>
  <c r="JIU8" i="22"/>
  <c r="JIT8" i="22"/>
  <c r="JIM8" i="22"/>
  <c r="JIL8" i="22"/>
  <c r="JIE8" i="22"/>
  <c r="JID8" i="22"/>
  <c r="JHW8" i="22"/>
  <c r="JHV8" i="22"/>
  <c r="JHO8" i="22"/>
  <c r="JHN8" i="22"/>
  <c r="JHG8" i="22"/>
  <c r="JHF8" i="22"/>
  <c r="JGY8" i="22"/>
  <c r="JGX8" i="22"/>
  <c r="JGQ8" i="22"/>
  <c r="JGP8" i="22"/>
  <c r="JGI8" i="22"/>
  <c r="JGH8" i="22"/>
  <c r="JGA8" i="22"/>
  <c r="JFZ8" i="22"/>
  <c r="JFS8" i="22"/>
  <c r="JFR8" i="22"/>
  <c r="JFK8" i="22"/>
  <c r="JFJ8" i="22"/>
  <c r="JFC8" i="22"/>
  <c r="JFB8" i="22"/>
  <c r="JEU8" i="22"/>
  <c r="JET8" i="22"/>
  <c r="JEM8" i="22"/>
  <c r="JEL8" i="22"/>
  <c r="JEE8" i="22"/>
  <c r="JED8" i="22"/>
  <c r="JDW8" i="22"/>
  <c r="JDV8" i="22"/>
  <c r="JDO8" i="22"/>
  <c r="JDN8" i="22"/>
  <c r="JDG8" i="22"/>
  <c r="JDF8" i="22"/>
  <c r="JCY8" i="22"/>
  <c r="JCX8" i="22"/>
  <c r="JCQ8" i="22"/>
  <c r="JCP8" i="22"/>
  <c r="JCI8" i="22"/>
  <c r="JCH8" i="22"/>
  <c r="JCA8" i="22"/>
  <c r="JBZ8" i="22"/>
  <c r="JBS8" i="22"/>
  <c r="JBR8" i="22"/>
  <c r="JBK8" i="22"/>
  <c r="JBJ8" i="22"/>
  <c r="JBC8" i="22"/>
  <c r="JBB8" i="22"/>
  <c r="JAU8" i="22"/>
  <c r="JAT8" i="22"/>
  <c r="JAM8" i="22"/>
  <c r="JAL8" i="22"/>
  <c r="JAE8" i="22"/>
  <c r="JAD8" i="22"/>
  <c r="IZW8" i="22"/>
  <c r="IZV8" i="22"/>
  <c r="IZO8" i="22"/>
  <c r="IZN8" i="22"/>
  <c r="IZG8" i="22"/>
  <c r="IZF8" i="22"/>
  <c r="IYY8" i="22"/>
  <c r="IYX8" i="22"/>
  <c r="IYQ8" i="22"/>
  <c r="IYP8" i="22"/>
  <c r="IYI8" i="22"/>
  <c r="IYH8" i="22"/>
  <c r="IYA8" i="22"/>
  <c r="IXZ8" i="22"/>
  <c r="IXS8" i="22"/>
  <c r="IXR8" i="22"/>
  <c r="IXK8" i="22"/>
  <c r="IXJ8" i="22"/>
  <c r="IXC8" i="22"/>
  <c r="IXB8" i="22"/>
  <c r="IWU8" i="22"/>
  <c r="IWT8" i="22"/>
  <c r="IWM8" i="22"/>
  <c r="IWL8" i="22"/>
  <c r="IWE8" i="22"/>
  <c r="IWD8" i="22"/>
  <c r="IVW8" i="22"/>
  <c r="IVV8" i="22"/>
  <c r="IVO8" i="22"/>
  <c r="IVN8" i="22"/>
  <c r="IVG8" i="22"/>
  <c r="IVF8" i="22"/>
  <c r="IUY8" i="22"/>
  <c r="IUX8" i="22"/>
  <c r="IUQ8" i="22"/>
  <c r="IUP8" i="22"/>
  <c r="IUI8" i="22"/>
  <c r="IUH8" i="22"/>
  <c r="IUA8" i="22"/>
  <c r="ITZ8" i="22"/>
  <c r="ITS8" i="22"/>
  <c r="ITR8" i="22"/>
  <c r="ITK8" i="22"/>
  <c r="ITJ8" i="22"/>
  <c r="ITC8" i="22"/>
  <c r="ITB8" i="22"/>
  <c r="ISU8" i="22"/>
  <c r="IST8" i="22"/>
  <c r="ISM8" i="22"/>
  <c r="ISL8" i="22"/>
  <c r="ISE8" i="22"/>
  <c r="ISD8" i="22"/>
  <c r="IRW8" i="22"/>
  <c r="IRV8" i="22"/>
  <c r="IRO8" i="22"/>
  <c r="IRN8" i="22"/>
  <c r="IRG8" i="22"/>
  <c r="IRF8" i="22"/>
  <c r="IQY8" i="22"/>
  <c r="IQX8" i="22"/>
  <c r="IQQ8" i="22"/>
  <c r="IQP8" i="22"/>
  <c r="IQI8" i="22"/>
  <c r="IQH8" i="22"/>
  <c r="IQA8" i="22"/>
  <c r="IPZ8" i="22"/>
  <c r="IPS8" i="22"/>
  <c r="IPR8" i="22"/>
  <c r="IPK8" i="22"/>
  <c r="IPJ8" i="22"/>
  <c r="IPC8" i="22"/>
  <c r="IPB8" i="22"/>
  <c r="IOU8" i="22"/>
  <c r="IOT8" i="22"/>
  <c r="IOM8" i="22"/>
  <c r="IOL8" i="22"/>
  <c r="IOE8" i="22"/>
  <c r="IOD8" i="22"/>
  <c r="INW8" i="22"/>
  <c r="INV8" i="22"/>
  <c r="INO8" i="22"/>
  <c r="INN8" i="22"/>
  <c r="ING8" i="22"/>
  <c r="INF8" i="22"/>
  <c r="IMY8" i="22"/>
  <c r="IMX8" i="22"/>
  <c r="IMQ8" i="22"/>
  <c r="IMP8" i="22"/>
  <c r="IMI8" i="22"/>
  <c r="IMH8" i="22"/>
  <c r="IMA8" i="22"/>
  <c r="ILZ8" i="22"/>
  <c r="ILS8" i="22"/>
  <c r="ILR8" i="22"/>
  <c r="ILK8" i="22"/>
  <c r="ILJ8" i="22"/>
  <c r="ILC8" i="22"/>
  <c r="ILB8" i="22"/>
  <c r="IKU8" i="22"/>
  <c r="IKT8" i="22"/>
  <c r="IKM8" i="22"/>
  <c r="IKL8" i="22"/>
  <c r="IKE8" i="22"/>
  <c r="IKD8" i="22"/>
  <c r="IJW8" i="22"/>
  <c r="IJV8" i="22"/>
  <c r="IJO8" i="22"/>
  <c r="IJN8" i="22"/>
  <c r="IJG8" i="22"/>
  <c r="IJF8" i="22"/>
  <c r="IIY8" i="22"/>
  <c r="IIX8" i="22"/>
  <c r="IIQ8" i="22"/>
  <c r="IIP8" i="22"/>
  <c r="III8" i="22"/>
  <c r="IIH8" i="22"/>
  <c r="IIA8" i="22"/>
  <c r="IHZ8" i="22"/>
  <c r="IHS8" i="22"/>
  <c r="IHR8" i="22"/>
  <c r="IHK8" i="22"/>
  <c r="IHJ8" i="22"/>
  <c r="IHC8" i="22"/>
  <c r="IHB8" i="22"/>
  <c r="IGU8" i="22"/>
  <c r="IGT8" i="22"/>
  <c r="IGM8" i="22"/>
  <c r="IGL8" i="22"/>
  <c r="IGE8" i="22"/>
  <c r="IGD8" i="22"/>
  <c r="IFW8" i="22"/>
  <c r="IFV8" i="22"/>
  <c r="IFO8" i="22"/>
  <c r="IFN8" i="22"/>
  <c r="IFG8" i="22"/>
  <c r="IFF8" i="22"/>
  <c r="IEY8" i="22"/>
  <c r="IEX8" i="22"/>
  <c r="IEQ8" i="22"/>
  <c r="IEP8" i="22"/>
  <c r="IEI8" i="22"/>
  <c r="IEH8" i="22"/>
  <c r="IEA8" i="22"/>
  <c r="IDZ8" i="22"/>
  <c r="IDS8" i="22"/>
  <c r="IDR8" i="22"/>
  <c r="IDK8" i="22"/>
  <c r="IDJ8" i="22"/>
  <c r="IDC8" i="22"/>
  <c r="IDB8" i="22"/>
  <c r="ICU8" i="22"/>
  <c r="ICT8" i="22"/>
  <c r="ICM8" i="22"/>
  <c r="ICL8" i="22"/>
  <c r="ICE8" i="22"/>
  <c r="ICD8" i="22"/>
  <c r="IBW8" i="22"/>
  <c r="IBV8" i="22"/>
  <c r="IBO8" i="22"/>
  <c r="IBN8" i="22"/>
  <c r="IBG8" i="22"/>
  <c r="IBF8" i="22"/>
  <c r="IAY8" i="22"/>
  <c r="IAX8" i="22"/>
  <c r="IAQ8" i="22"/>
  <c r="IAP8" i="22"/>
  <c r="IAI8" i="22"/>
  <c r="IAH8" i="22"/>
  <c r="IAA8" i="22"/>
  <c r="HZZ8" i="22"/>
  <c r="HZS8" i="22"/>
  <c r="HZR8" i="22"/>
  <c r="HZK8" i="22"/>
  <c r="HZJ8" i="22"/>
  <c r="HZC8" i="22"/>
  <c r="HZB8" i="22"/>
  <c r="HYU8" i="22"/>
  <c r="HYT8" i="22"/>
  <c r="HYM8" i="22"/>
  <c r="HYL8" i="22"/>
  <c r="HYE8" i="22"/>
  <c r="HYD8" i="22"/>
  <c r="HXW8" i="22"/>
  <c r="HXV8" i="22"/>
  <c r="HXO8" i="22"/>
  <c r="HXN8" i="22"/>
  <c r="HXG8" i="22"/>
  <c r="HXF8" i="22"/>
  <c r="HWY8" i="22"/>
  <c r="HWX8" i="22"/>
  <c r="HWQ8" i="22"/>
  <c r="HWP8" i="22"/>
  <c r="HWI8" i="22"/>
  <c r="HWH8" i="22"/>
  <c r="HWA8" i="22"/>
  <c r="HVZ8" i="22"/>
  <c r="HVS8" i="22"/>
  <c r="HVR8" i="22"/>
  <c r="HVK8" i="22"/>
  <c r="HVJ8" i="22"/>
  <c r="HVC8" i="22"/>
  <c r="HVB8" i="22"/>
  <c r="HUU8" i="22"/>
  <c r="HUT8" i="22"/>
  <c r="HUM8" i="22"/>
  <c r="HUL8" i="22"/>
  <c r="HUE8" i="22"/>
  <c r="HUD8" i="22"/>
  <c r="HTW8" i="22"/>
  <c r="HTV8" i="22"/>
  <c r="HTO8" i="22"/>
  <c r="HTN8" i="22"/>
  <c r="HTG8" i="22"/>
  <c r="HTF8" i="22"/>
  <c r="HSY8" i="22"/>
  <c r="HSX8" i="22"/>
  <c r="HSQ8" i="22"/>
  <c r="HSP8" i="22"/>
  <c r="HSI8" i="22"/>
  <c r="HSH8" i="22"/>
  <c r="HSA8" i="22"/>
  <c r="HRZ8" i="22"/>
  <c r="HRS8" i="22"/>
  <c r="HRR8" i="22"/>
  <c r="HRK8" i="22"/>
  <c r="HRJ8" i="22"/>
  <c r="HRC8" i="22"/>
  <c r="HRB8" i="22"/>
  <c r="HQU8" i="22"/>
  <c r="HQT8" i="22"/>
  <c r="HQM8" i="22"/>
  <c r="HQL8" i="22"/>
  <c r="HQE8" i="22"/>
  <c r="HQD8" i="22"/>
  <c r="HPW8" i="22"/>
  <c r="HPV8" i="22"/>
  <c r="HPO8" i="22"/>
  <c r="HPN8" i="22"/>
  <c r="HPG8" i="22"/>
  <c r="HPF8" i="22"/>
  <c r="HOY8" i="22"/>
  <c r="HOX8" i="22"/>
  <c r="HOQ8" i="22"/>
  <c r="HOP8" i="22"/>
  <c r="HOI8" i="22"/>
  <c r="HOH8" i="22"/>
  <c r="HOA8" i="22"/>
  <c r="HNZ8" i="22"/>
  <c r="HNS8" i="22"/>
  <c r="HNR8" i="22"/>
  <c r="HNK8" i="22"/>
  <c r="HNJ8" i="22"/>
  <c r="HNC8" i="22"/>
  <c r="HNB8" i="22"/>
  <c r="HMU8" i="22"/>
  <c r="HMT8" i="22"/>
  <c r="HMM8" i="22"/>
  <c r="HML8" i="22"/>
  <c r="HME8" i="22"/>
  <c r="HMD8" i="22"/>
  <c r="HLW8" i="22"/>
  <c r="HLV8" i="22"/>
  <c r="HLO8" i="22"/>
  <c r="HLN8" i="22"/>
  <c r="HLG8" i="22"/>
  <c r="HLF8" i="22"/>
  <c r="HKY8" i="22"/>
  <c r="HKX8" i="22"/>
  <c r="HKQ8" i="22"/>
  <c r="HKP8" i="22"/>
  <c r="HKI8" i="22"/>
  <c r="HKH8" i="22"/>
  <c r="HKA8" i="22"/>
  <c r="HJZ8" i="22"/>
  <c r="HJS8" i="22"/>
  <c r="HJR8" i="22"/>
  <c r="HJK8" i="22"/>
  <c r="HJJ8" i="22"/>
  <c r="HJC8" i="22"/>
  <c r="HJB8" i="22"/>
  <c r="HIU8" i="22"/>
  <c r="HIT8" i="22"/>
  <c r="HIM8" i="22"/>
  <c r="HIL8" i="22"/>
  <c r="HIE8" i="22"/>
  <c r="HID8" i="22"/>
  <c r="HHW8" i="22"/>
  <c r="HHV8" i="22"/>
  <c r="HHO8" i="22"/>
  <c r="HHN8" i="22"/>
  <c r="HHG8" i="22"/>
  <c r="HHF8" i="22"/>
  <c r="HGY8" i="22"/>
  <c r="HGX8" i="22"/>
  <c r="HGQ8" i="22"/>
  <c r="HGP8" i="22"/>
  <c r="HGI8" i="22"/>
  <c r="HGH8" i="22"/>
  <c r="HGA8" i="22"/>
  <c r="HFZ8" i="22"/>
  <c r="HFS8" i="22"/>
  <c r="HFR8" i="22"/>
  <c r="HFK8" i="22"/>
  <c r="HFJ8" i="22"/>
  <c r="HFC8" i="22"/>
  <c r="HFB8" i="22"/>
  <c r="HEU8" i="22"/>
  <c r="HET8" i="22"/>
  <c r="HEM8" i="22"/>
  <c r="HEL8" i="22"/>
  <c r="HEE8" i="22"/>
  <c r="HED8" i="22"/>
  <c r="HDW8" i="22"/>
  <c r="HDV8" i="22"/>
  <c r="HDO8" i="22"/>
  <c r="HDN8" i="22"/>
  <c r="HDG8" i="22"/>
  <c r="HDF8" i="22"/>
  <c r="HCY8" i="22"/>
  <c r="HCX8" i="22"/>
  <c r="HCQ8" i="22"/>
  <c r="HCP8" i="22"/>
  <c r="HCI8" i="22"/>
  <c r="HCH8" i="22"/>
  <c r="HCA8" i="22"/>
  <c r="HBZ8" i="22"/>
  <c r="HBS8" i="22"/>
  <c r="HBR8" i="22"/>
  <c r="HBK8" i="22"/>
  <c r="HBJ8" i="22"/>
  <c r="HBC8" i="22"/>
  <c r="HBB8" i="22"/>
  <c r="HAU8" i="22"/>
  <c r="HAT8" i="22"/>
  <c r="HAM8" i="22"/>
  <c r="HAL8" i="22"/>
  <c r="HAE8" i="22"/>
  <c r="HAD8" i="22"/>
  <c r="GZW8" i="22"/>
  <c r="GZV8" i="22"/>
  <c r="GZO8" i="22"/>
  <c r="GZN8" i="22"/>
  <c r="GZG8" i="22"/>
  <c r="GZF8" i="22"/>
  <c r="GYY8" i="22"/>
  <c r="GYX8" i="22"/>
  <c r="GYQ8" i="22"/>
  <c r="GYP8" i="22"/>
  <c r="GYI8" i="22"/>
  <c r="GYH8" i="22"/>
  <c r="GYA8" i="22"/>
  <c r="GXZ8" i="22"/>
  <c r="GXS8" i="22"/>
  <c r="GXR8" i="22"/>
  <c r="GXK8" i="22"/>
  <c r="GXJ8" i="22"/>
  <c r="GXC8" i="22"/>
  <c r="GXB8" i="22"/>
  <c r="GWU8" i="22"/>
  <c r="GWT8" i="22"/>
  <c r="GWM8" i="22"/>
  <c r="GWL8" i="22"/>
  <c r="GWE8" i="22"/>
  <c r="GWD8" i="22"/>
  <c r="GVW8" i="22"/>
  <c r="GVV8" i="22"/>
  <c r="GVO8" i="22"/>
  <c r="GVN8" i="22"/>
  <c r="GVG8" i="22"/>
  <c r="GVF8" i="22"/>
  <c r="GUY8" i="22"/>
  <c r="GUX8" i="22"/>
  <c r="GUQ8" i="22"/>
  <c r="GUP8" i="22"/>
  <c r="GUI8" i="22"/>
  <c r="GUH8" i="22"/>
  <c r="GUA8" i="22"/>
  <c r="GTZ8" i="22"/>
  <c r="GTS8" i="22"/>
  <c r="GTR8" i="22"/>
  <c r="GTK8" i="22"/>
  <c r="GTJ8" i="22"/>
  <c r="GTC8" i="22"/>
  <c r="GTB8" i="22"/>
  <c r="GSU8" i="22"/>
  <c r="GST8" i="22"/>
  <c r="GSM8" i="22"/>
  <c r="GSL8" i="22"/>
  <c r="GSE8" i="22"/>
  <c r="GSD8" i="22"/>
  <c r="GRW8" i="22"/>
  <c r="GRV8" i="22"/>
  <c r="GRO8" i="22"/>
  <c r="GRN8" i="22"/>
  <c r="GRG8" i="22"/>
  <c r="GRF8" i="22"/>
  <c r="GQY8" i="22"/>
  <c r="GQX8" i="22"/>
  <c r="GQQ8" i="22"/>
  <c r="GQP8" i="22"/>
  <c r="GQI8" i="22"/>
  <c r="GQH8" i="22"/>
  <c r="GQA8" i="22"/>
  <c r="GPZ8" i="22"/>
  <c r="GPS8" i="22"/>
  <c r="GPR8" i="22"/>
  <c r="GPK8" i="22"/>
  <c r="GPJ8" i="22"/>
  <c r="GPC8" i="22"/>
  <c r="GPB8" i="22"/>
  <c r="GOU8" i="22"/>
  <c r="GOT8" i="22"/>
  <c r="GOM8" i="22"/>
  <c r="GOL8" i="22"/>
  <c r="GOE8" i="22"/>
  <c r="GOD8" i="22"/>
  <c r="GNW8" i="22"/>
  <c r="GNV8" i="22"/>
  <c r="GNO8" i="22"/>
  <c r="GNN8" i="22"/>
  <c r="GNG8" i="22"/>
  <c r="GNF8" i="22"/>
  <c r="GMY8" i="22"/>
  <c r="GMX8" i="22"/>
  <c r="GMQ8" i="22"/>
  <c r="GMP8" i="22"/>
  <c r="GMI8" i="22"/>
  <c r="GMH8" i="22"/>
  <c r="GMA8" i="22"/>
  <c r="GLZ8" i="22"/>
  <c r="GLS8" i="22"/>
  <c r="GLR8" i="22"/>
  <c r="GLK8" i="22"/>
  <c r="GLJ8" i="22"/>
  <c r="GLC8" i="22"/>
  <c r="GLB8" i="22"/>
  <c r="GKU8" i="22"/>
  <c r="GKT8" i="22"/>
  <c r="GKM8" i="22"/>
  <c r="GKL8" i="22"/>
  <c r="GKE8" i="22"/>
  <c r="GKD8" i="22"/>
  <c r="GJW8" i="22"/>
  <c r="GJV8" i="22"/>
  <c r="GJO8" i="22"/>
  <c r="GJN8" i="22"/>
  <c r="GJG8" i="22"/>
  <c r="GJF8" i="22"/>
  <c r="GIY8" i="22"/>
  <c r="GIX8" i="22"/>
  <c r="GIQ8" i="22"/>
  <c r="GIP8" i="22"/>
  <c r="GII8" i="22"/>
  <c r="GIH8" i="22"/>
  <c r="GIA8" i="22"/>
  <c r="GHZ8" i="22"/>
  <c r="GHS8" i="22"/>
  <c r="GHR8" i="22"/>
  <c r="GHK8" i="22"/>
  <c r="GHJ8" i="22"/>
  <c r="GHC8" i="22"/>
  <c r="GHB8" i="22"/>
  <c r="GGU8" i="22"/>
  <c r="GGT8" i="22"/>
  <c r="GGM8" i="22"/>
  <c r="GGL8" i="22"/>
  <c r="GGE8" i="22"/>
  <c r="GGD8" i="22"/>
  <c r="GFW8" i="22"/>
  <c r="GFV8" i="22"/>
  <c r="GFO8" i="22"/>
  <c r="GFN8" i="22"/>
  <c r="GFG8" i="22"/>
  <c r="GFF8" i="22"/>
  <c r="GEY8" i="22"/>
  <c r="GEX8" i="22"/>
  <c r="GEQ8" i="22"/>
  <c r="GEP8" i="22"/>
  <c r="GEI8" i="22"/>
  <c r="GEH8" i="22"/>
  <c r="GEA8" i="22"/>
  <c r="GDZ8" i="22"/>
  <c r="GDS8" i="22"/>
  <c r="GDR8" i="22"/>
  <c r="GDK8" i="22"/>
  <c r="GDJ8" i="22"/>
  <c r="GDC8" i="22"/>
  <c r="GDB8" i="22"/>
  <c r="GCU8" i="22"/>
  <c r="GCT8" i="22"/>
  <c r="GCM8" i="22"/>
  <c r="GCL8" i="22"/>
  <c r="GCE8" i="22"/>
  <c r="GCD8" i="22"/>
  <c r="GBW8" i="22"/>
  <c r="GBV8" i="22"/>
  <c r="GBO8" i="22"/>
  <c r="GBN8" i="22"/>
  <c r="GBG8" i="22"/>
  <c r="GBF8" i="22"/>
  <c r="GAY8" i="22"/>
  <c r="GAX8" i="22"/>
  <c r="GAQ8" i="22"/>
  <c r="GAP8" i="22"/>
  <c r="GAI8" i="22"/>
  <c r="GAH8" i="22"/>
  <c r="GAA8" i="22"/>
  <c r="FZZ8" i="22"/>
  <c r="FZS8" i="22"/>
  <c r="FZR8" i="22"/>
  <c r="FZK8" i="22"/>
  <c r="FZJ8" i="22"/>
  <c r="FZC8" i="22"/>
  <c r="FZB8" i="22"/>
  <c r="FYU8" i="22"/>
  <c r="FYT8" i="22"/>
  <c r="FYM8" i="22"/>
  <c r="FYL8" i="22"/>
  <c r="FYE8" i="22"/>
  <c r="FYD8" i="22"/>
  <c r="FXW8" i="22"/>
  <c r="FXV8" i="22"/>
  <c r="FXO8" i="22"/>
  <c r="FXN8" i="22"/>
  <c r="FXG8" i="22"/>
  <c r="FXF8" i="22"/>
  <c r="FWY8" i="22"/>
  <c r="FWX8" i="22"/>
  <c r="FWQ8" i="22"/>
  <c r="FWP8" i="22"/>
  <c r="FWI8" i="22"/>
  <c r="FWH8" i="22"/>
  <c r="FWA8" i="22"/>
  <c r="FVZ8" i="22"/>
  <c r="FVS8" i="22"/>
  <c r="FVR8" i="22"/>
  <c r="FVK8" i="22"/>
  <c r="FVJ8" i="22"/>
  <c r="FVC8" i="22"/>
  <c r="FVB8" i="22"/>
  <c r="FUU8" i="22"/>
  <c r="FUT8" i="22"/>
  <c r="FUM8" i="22"/>
  <c r="FUL8" i="22"/>
  <c r="FUE8" i="22"/>
  <c r="FUD8" i="22"/>
  <c r="FTW8" i="22"/>
  <c r="FTV8" i="22"/>
  <c r="FTO8" i="22"/>
  <c r="FTN8" i="22"/>
  <c r="FTG8" i="22"/>
  <c r="FTF8" i="22"/>
  <c r="FSY8" i="22"/>
  <c r="FSX8" i="22"/>
  <c r="FSQ8" i="22"/>
  <c r="FSP8" i="22"/>
  <c r="FSI8" i="22"/>
  <c r="FSH8" i="22"/>
  <c r="FSA8" i="22"/>
  <c r="FRZ8" i="22"/>
  <c r="FRS8" i="22"/>
  <c r="FRR8" i="22"/>
  <c r="FRK8" i="22"/>
  <c r="FRJ8" i="22"/>
  <c r="FRC8" i="22"/>
  <c r="FRB8" i="22"/>
  <c r="FQU8" i="22"/>
  <c r="FQT8" i="22"/>
  <c r="FQM8" i="22"/>
  <c r="FQL8" i="22"/>
  <c r="FQE8" i="22"/>
  <c r="FQD8" i="22"/>
  <c r="FPW8" i="22"/>
  <c r="FPV8" i="22"/>
  <c r="FPO8" i="22"/>
  <c r="FPN8" i="22"/>
  <c r="FPG8" i="22"/>
  <c r="FPF8" i="22"/>
  <c r="FOY8" i="22"/>
  <c r="FOX8" i="22"/>
  <c r="FOQ8" i="22"/>
  <c r="FOP8" i="22"/>
  <c r="FOI8" i="22"/>
  <c r="FOH8" i="22"/>
  <c r="FOA8" i="22"/>
  <c r="FNZ8" i="22"/>
  <c r="FNS8" i="22"/>
  <c r="FNR8" i="22"/>
  <c r="FNK8" i="22"/>
  <c r="FNJ8" i="22"/>
  <c r="FNC8" i="22"/>
  <c r="FNB8" i="22"/>
  <c r="FMU8" i="22"/>
  <c r="FMT8" i="22"/>
  <c r="FMM8" i="22"/>
  <c r="FML8" i="22"/>
  <c r="FME8" i="22"/>
  <c r="FMD8" i="22"/>
  <c r="FLW8" i="22"/>
  <c r="FLV8" i="22"/>
  <c r="FLO8" i="22"/>
  <c r="FLN8" i="22"/>
  <c r="FLG8" i="22"/>
  <c r="FLF8" i="22"/>
  <c r="FKY8" i="22"/>
  <c r="FKX8" i="22"/>
  <c r="FKQ8" i="22"/>
  <c r="FKP8" i="22"/>
  <c r="FKI8" i="22"/>
  <c r="FKH8" i="22"/>
  <c r="FKA8" i="22"/>
  <c r="FJZ8" i="22"/>
  <c r="FJS8" i="22"/>
  <c r="FJR8" i="22"/>
  <c r="FJK8" i="22"/>
  <c r="FJJ8" i="22"/>
  <c r="FJC8" i="22"/>
  <c r="FJB8" i="22"/>
  <c r="FIU8" i="22"/>
  <c r="FIT8" i="22"/>
  <c r="FIM8" i="22"/>
  <c r="FIL8" i="22"/>
  <c r="FIE8" i="22"/>
  <c r="FID8" i="22"/>
  <c r="FHW8" i="22"/>
  <c r="FHV8" i="22"/>
  <c r="FHO8" i="22"/>
  <c r="FHN8" i="22"/>
  <c r="FHG8" i="22"/>
  <c r="FHF8" i="22"/>
  <c r="FGY8" i="22"/>
  <c r="FGX8" i="22"/>
  <c r="FGQ8" i="22"/>
  <c r="FGP8" i="22"/>
  <c r="FGI8" i="22"/>
  <c r="FGH8" i="22"/>
  <c r="FGA8" i="22"/>
  <c r="FFZ8" i="22"/>
  <c r="FFS8" i="22"/>
  <c r="FFR8" i="22"/>
  <c r="FFK8" i="22"/>
  <c r="FFJ8" i="22"/>
  <c r="FFC8" i="22"/>
  <c r="FFB8" i="22"/>
  <c r="FEU8" i="22"/>
  <c r="FET8" i="22"/>
  <c r="FEM8" i="22"/>
  <c r="FEL8" i="22"/>
  <c r="FEE8" i="22"/>
  <c r="FED8" i="22"/>
  <c r="FDW8" i="22"/>
  <c r="FDV8" i="22"/>
  <c r="FDO8" i="22"/>
  <c r="FDN8" i="22"/>
  <c r="FDG8" i="22"/>
  <c r="FDF8" i="22"/>
  <c r="FCY8" i="22"/>
  <c r="FCX8" i="22"/>
  <c r="FCQ8" i="22"/>
  <c r="FCP8" i="22"/>
  <c r="FCI8" i="22"/>
  <c r="FCH8" i="22"/>
  <c r="FCA8" i="22"/>
  <c r="FBZ8" i="22"/>
  <c r="FBS8" i="22"/>
  <c r="FBR8" i="22"/>
  <c r="FBK8" i="22"/>
  <c r="FBJ8" i="22"/>
  <c r="FBC8" i="22"/>
  <c r="FBB8" i="22"/>
  <c r="FAU8" i="22"/>
  <c r="FAT8" i="22"/>
  <c r="FAM8" i="22"/>
  <c r="FAL8" i="22"/>
  <c r="FAE8" i="22"/>
  <c r="FAD8" i="22"/>
  <c r="EZW8" i="22"/>
  <c r="EZV8" i="22"/>
  <c r="EZO8" i="22"/>
  <c r="EZN8" i="22"/>
  <c r="EZG8" i="22"/>
  <c r="EZF8" i="22"/>
  <c r="EYY8" i="22"/>
  <c r="EYX8" i="22"/>
  <c r="EYQ8" i="22"/>
  <c r="EYP8" i="22"/>
  <c r="EYI8" i="22"/>
  <c r="EYH8" i="22"/>
  <c r="EYA8" i="22"/>
  <c r="EXZ8" i="22"/>
  <c r="EXS8" i="22"/>
  <c r="EXR8" i="22"/>
  <c r="EXK8" i="22"/>
  <c r="EXJ8" i="22"/>
  <c r="EXC8" i="22"/>
  <c r="EXB8" i="22"/>
  <c r="EWU8" i="22"/>
  <c r="EWT8" i="22"/>
  <c r="EWM8" i="22"/>
  <c r="EWL8" i="22"/>
  <c r="EWE8" i="22"/>
  <c r="EWD8" i="22"/>
  <c r="EVW8" i="22"/>
  <c r="EVV8" i="22"/>
  <c r="EVO8" i="22"/>
  <c r="EVN8" i="22"/>
  <c r="EVG8" i="22"/>
  <c r="EVF8" i="22"/>
  <c r="EUY8" i="22"/>
  <c r="EUX8" i="22"/>
  <c r="EUQ8" i="22"/>
  <c r="EUP8" i="22"/>
  <c r="EUI8" i="22"/>
  <c r="EUH8" i="22"/>
  <c r="EUA8" i="22"/>
  <c r="ETZ8" i="22"/>
  <c r="ETS8" i="22"/>
  <c r="ETR8" i="22"/>
  <c r="ETK8" i="22"/>
  <c r="ETJ8" i="22"/>
  <c r="ETC8" i="22"/>
  <c r="ETB8" i="22"/>
  <c r="ESU8" i="22"/>
  <c r="EST8" i="22"/>
  <c r="ESM8" i="22"/>
  <c r="ESL8" i="22"/>
  <c r="ESE8" i="22"/>
  <c r="ESD8" i="22"/>
  <c r="ERW8" i="22"/>
  <c r="ERV8" i="22"/>
  <c r="ERO8" i="22"/>
  <c r="ERN8" i="22"/>
  <c r="ERG8" i="22"/>
  <c r="ERF8" i="22"/>
  <c r="EQY8" i="22"/>
  <c r="EQX8" i="22"/>
  <c r="EQQ8" i="22"/>
  <c r="EQP8" i="22"/>
  <c r="EQI8" i="22"/>
  <c r="EQH8" i="22"/>
  <c r="EQA8" i="22"/>
  <c r="EPZ8" i="22"/>
  <c r="EPS8" i="22"/>
  <c r="EPR8" i="22"/>
  <c r="EPK8" i="22"/>
  <c r="EPJ8" i="22"/>
  <c r="EPC8" i="22"/>
  <c r="EPB8" i="22"/>
  <c r="EOU8" i="22"/>
  <c r="EOT8" i="22"/>
  <c r="EOM8" i="22"/>
  <c r="EOL8" i="22"/>
  <c r="EOE8" i="22"/>
  <c r="EOD8" i="22"/>
  <c r="ENW8" i="22"/>
  <c r="ENV8" i="22"/>
  <c r="ENO8" i="22"/>
  <c r="ENN8" i="22"/>
  <c r="ENG8" i="22"/>
  <c r="ENF8" i="22"/>
  <c r="EMY8" i="22"/>
  <c r="EMX8" i="22"/>
  <c r="EMQ8" i="22"/>
  <c r="EMP8" i="22"/>
  <c r="EMI8" i="22"/>
  <c r="EMH8" i="22"/>
  <c r="EMA8" i="22"/>
  <c r="ELZ8" i="22"/>
  <c r="ELS8" i="22"/>
  <c r="ELR8" i="22"/>
  <c r="ELK8" i="22"/>
  <c r="ELJ8" i="22"/>
  <c r="ELC8" i="22"/>
  <c r="ELB8" i="22"/>
  <c r="EKU8" i="22"/>
  <c r="EKT8" i="22"/>
  <c r="EKM8" i="22"/>
  <c r="EKL8" i="22"/>
  <c r="EKE8" i="22"/>
  <c r="EKD8" i="22"/>
  <c r="EJW8" i="22"/>
  <c r="EJV8" i="22"/>
  <c r="EJO8" i="22"/>
  <c r="EJN8" i="22"/>
  <c r="EJG8" i="22"/>
  <c r="EJF8" i="22"/>
  <c r="EIY8" i="22"/>
  <c r="EIX8" i="22"/>
  <c r="EIQ8" i="22"/>
  <c r="EIP8" i="22"/>
  <c r="EII8" i="22"/>
  <c r="EIH8" i="22"/>
  <c r="EIA8" i="22"/>
  <c r="EHZ8" i="22"/>
  <c r="EHS8" i="22"/>
  <c r="EHR8" i="22"/>
  <c r="EHK8" i="22"/>
  <c r="EHJ8" i="22"/>
  <c r="EHC8" i="22"/>
  <c r="EHB8" i="22"/>
  <c r="EGU8" i="22"/>
  <c r="EGT8" i="22"/>
  <c r="EGM8" i="22"/>
  <c r="EGL8" i="22"/>
  <c r="EGE8" i="22"/>
  <c r="EGD8" i="22"/>
  <c r="EFW8" i="22"/>
  <c r="EFV8" i="22"/>
  <c r="EFO8" i="22"/>
  <c r="EFN8" i="22"/>
  <c r="EFG8" i="22"/>
  <c r="EFF8" i="22"/>
  <c r="EEY8" i="22"/>
  <c r="EEX8" i="22"/>
  <c r="EEQ8" i="22"/>
  <c r="EEP8" i="22"/>
  <c r="EEI8" i="22"/>
  <c r="EEH8" i="22"/>
  <c r="EEA8" i="22"/>
  <c r="EDZ8" i="22"/>
  <c r="EDS8" i="22"/>
  <c r="EDR8" i="22"/>
  <c r="EDK8" i="22"/>
  <c r="EDJ8" i="22"/>
  <c r="EDC8" i="22"/>
  <c r="EDB8" i="22"/>
  <c r="ECU8" i="22"/>
  <c r="ECT8" i="22"/>
  <c r="ECM8" i="22"/>
  <c r="ECL8" i="22"/>
  <c r="ECE8" i="22"/>
  <c r="ECD8" i="22"/>
  <c r="EBW8" i="22"/>
  <c r="EBV8" i="22"/>
  <c r="EBO8" i="22"/>
  <c r="EBN8" i="22"/>
  <c r="EBG8" i="22"/>
  <c r="EBF8" i="22"/>
  <c r="EAY8" i="22"/>
  <c r="EAX8" i="22"/>
  <c r="EAQ8" i="22"/>
  <c r="EAP8" i="22"/>
  <c r="EAI8" i="22"/>
  <c r="EAH8" i="22"/>
  <c r="EAA8" i="22"/>
  <c r="DZZ8" i="22"/>
  <c r="DZS8" i="22"/>
  <c r="DZR8" i="22"/>
  <c r="DZK8" i="22"/>
  <c r="DZJ8" i="22"/>
  <c r="DZC8" i="22"/>
  <c r="DZB8" i="22"/>
  <c r="DYU8" i="22"/>
  <c r="DYT8" i="22"/>
  <c r="DYM8" i="22"/>
  <c r="DYL8" i="22"/>
  <c r="DYE8" i="22"/>
  <c r="DYD8" i="22"/>
  <c r="DXW8" i="22"/>
  <c r="DXV8" i="22"/>
  <c r="DXO8" i="22"/>
  <c r="DXN8" i="22"/>
  <c r="DXG8" i="22"/>
  <c r="DXF8" i="22"/>
  <c r="DWY8" i="22"/>
  <c r="DWX8" i="22"/>
  <c r="DWQ8" i="22"/>
  <c r="DWP8" i="22"/>
  <c r="DWI8" i="22"/>
  <c r="DWH8" i="22"/>
  <c r="DWA8" i="22"/>
  <c r="DVZ8" i="22"/>
  <c r="DVS8" i="22"/>
  <c r="DVR8" i="22"/>
  <c r="DVK8" i="22"/>
  <c r="DVJ8" i="22"/>
  <c r="DVC8" i="22"/>
  <c r="DVB8" i="22"/>
  <c r="DUU8" i="22"/>
  <c r="DUT8" i="22"/>
  <c r="DUM8" i="22"/>
  <c r="DUL8" i="22"/>
  <c r="DUE8" i="22"/>
  <c r="DUD8" i="22"/>
  <c r="DTW8" i="22"/>
  <c r="DTV8" i="22"/>
  <c r="DTO8" i="22"/>
  <c r="DTN8" i="22"/>
  <c r="DTG8" i="22"/>
  <c r="DTF8" i="22"/>
  <c r="DSY8" i="22"/>
  <c r="DSX8" i="22"/>
  <c r="DSQ8" i="22"/>
  <c r="DSP8" i="22"/>
  <c r="DSI8" i="22"/>
  <c r="DSH8" i="22"/>
  <c r="DSA8" i="22"/>
  <c r="DRZ8" i="22"/>
  <c r="DRS8" i="22"/>
  <c r="DRR8" i="22"/>
  <c r="DRK8" i="22"/>
  <c r="DRJ8" i="22"/>
  <c r="DRC8" i="22"/>
  <c r="DRB8" i="22"/>
  <c r="DQU8" i="22"/>
  <c r="DQT8" i="22"/>
  <c r="DQM8" i="22"/>
  <c r="DQL8" i="22"/>
  <c r="DQE8" i="22"/>
  <c r="DQD8" i="22"/>
  <c r="DPW8" i="22"/>
  <c r="DPV8" i="22"/>
  <c r="DPO8" i="22"/>
  <c r="DPN8" i="22"/>
  <c r="DPG8" i="22"/>
  <c r="DPF8" i="22"/>
  <c r="DOY8" i="22"/>
  <c r="DOX8" i="22"/>
  <c r="DOQ8" i="22"/>
  <c r="DOP8" i="22"/>
  <c r="DOI8" i="22"/>
  <c r="DOH8" i="22"/>
  <c r="DOA8" i="22"/>
  <c r="DNZ8" i="22"/>
  <c r="DNS8" i="22"/>
  <c r="DNR8" i="22"/>
  <c r="DNK8" i="22"/>
  <c r="DNJ8" i="22"/>
  <c r="DNC8" i="22"/>
  <c r="DNB8" i="22"/>
  <c r="DMU8" i="22"/>
  <c r="DMT8" i="22"/>
  <c r="DMM8" i="22"/>
  <c r="DML8" i="22"/>
  <c r="DME8" i="22"/>
  <c r="DMD8" i="22"/>
  <c r="DLW8" i="22"/>
  <c r="DLV8" i="22"/>
  <c r="DLO8" i="22"/>
  <c r="DLN8" i="22"/>
  <c r="DLG8" i="22"/>
  <c r="DLF8" i="22"/>
  <c r="DKY8" i="22"/>
  <c r="DKX8" i="22"/>
  <c r="DKQ8" i="22"/>
  <c r="DKP8" i="22"/>
  <c r="DKI8" i="22"/>
  <c r="DKH8" i="22"/>
  <c r="DKA8" i="22"/>
  <c r="DJZ8" i="22"/>
  <c r="DJS8" i="22"/>
  <c r="DJR8" i="22"/>
  <c r="DJK8" i="22"/>
  <c r="DJJ8" i="22"/>
  <c r="DJC8" i="22"/>
  <c r="DJB8" i="22"/>
  <c r="DIU8" i="22"/>
  <c r="DIT8" i="22"/>
  <c r="DIM8" i="22"/>
  <c r="DIL8" i="22"/>
  <c r="DIE8" i="22"/>
  <c r="DID8" i="22"/>
  <c r="DHW8" i="22"/>
  <c r="DHV8" i="22"/>
  <c r="DHO8" i="22"/>
  <c r="DHN8" i="22"/>
  <c r="DHG8" i="22"/>
  <c r="DHF8" i="22"/>
  <c r="DGY8" i="22"/>
  <c r="DGX8" i="22"/>
  <c r="DGQ8" i="22"/>
  <c r="DGP8" i="22"/>
  <c r="DGI8" i="22"/>
  <c r="DGH8" i="22"/>
  <c r="DGA8" i="22"/>
  <c r="DFZ8" i="22"/>
  <c r="DFS8" i="22"/>
  <c r="DFR8" i="22"/>
  <c r="DFK8" i="22"/>
  <c r="DFJ8" i="22"/>
  <c r="DFC8" i="22"/>
  <c r="DFB8" i="22"/>
  <c r="DEU8" i="22"/>
  <c r="DET8" i="22"/>
  <c r="DEM8" i="22"/>
  <c r="DEL8" i="22"/>
  <c r="DEE8" i="22"/>
  <c r="DED8" i="22"/>
  <c r="DDW8" i="22"/>
  <c r="DDV8" i="22"/>
  <c r="DDO8" i="22"/>
  <c r="DDN8" i="22"/>
  <c r="DDG8" i="22"/>
  <c r="DDF8" i="22"/>
  <c r="DCY8" i="22"/>
  <c r="DCX8" i="22"/>
  <c r="DCQ8" i="22"/>
  <c r="DCP8" i="22"/>
  <c r="DCI8" i="22"/>
  <c r="DCH8" i="22"/>
  <c r="DCA8" i="22"/>
  <c r="DBZ8" i="22"/>
  <c r="DBS8" i="22"/>
  <c r="DBR8" i="22"/>
  <c r="DBK8" i="22"/>
  <c r="DBJ8" i="22"/>
  <c r="DBC8" i="22"/>
  <c r="DBB8" i="22"/>
  <c r="DAU8" i="22"/>
  <c r="DAT8" i="22"/>
  <c r="DAM8" i="22"/>
  <c r="DAL8" i="22"/>
  <c r="DAE8" i="22"/>
  <c r="DAD8" i="22"/>
  <c r="CZW8" i="22"/>
  <c r="CZV8" i="22"/>
  <c r="CZO8" i="22"/>
  <c r="CZN8" i="22"/>
  <c r="CZG8" i="22"/>
  <c r="CZF8" i="22"/>
  <c r="CYY8" i="22"/>
  <c r="CYX8" i="22"/>
  <c r="CYQ8" i="22"/>
  <c r="CYP8" i="22"/>
  <c r="CYI8" i="22"/>
  <c r="CYH8" i="22"/>
  <c r="CYA8" i="22"/>
  <c r="CXZ8" i="22"/>
  <c r="CXS8" i="22"/>
  <c r="CXR8" i="22"/>
  <c r="CXK8" i="22"/>
  <c r="CXJ8" i="22"/>
  <c r="CXC8" i="22"/>
  <c r="CXB8" i="22"/>
  <c r="CWU8" i="22"/>
  <c r="CWT8" i="22"/>
  <c r="CWM8" i="22"/>
  <c r="CWL8" i="22"/>
  <c r="CWE8" i="22"/>
  <c r="CWD8" i="22"/>
  <c r="CVW8" i="22"/>
  <c r="CVV8" i="22"/>
  <c r="CVO8" i="22"/>
  <c r="CVN8" i="22"/>
  <c r="CVG8" i="22"/>
  <c r="CVF8" i="22"/>
  <c r="CUY8" i="22"/>
  <c r="CUX8" i="22"/>
  <c r="CUQ8" i="22"/>
  <c r="CUP8" i="22"/>
  <c r="CUI8" i="22"/>
  <c r="CUH8" i="22"/>
  <c r="CUA8" i="22"/>
  <c r="CTZ8" i="22"/>
  <c r="CTS8" i="22"/>
  <c r="CTR8" i="22"/>
  <c r="CTK8" i="22"/>
  <c r="CTJ8" i="22"/>
  <c r="CTC8" i="22"/>
  <c r="CTB8" i="22"/>
  <c r="CSU8" i="22"/>
  <c r="CST8" i="22"/>
  <c r="CSM8" i="22"/>
  <c r="CSL8" i="22"/>
  <c r="CSE8" i="22"/>
  <c r="CSD8" i="22"/>
  <c r="CRW8" i="22"/>
  <c r="CRV8" i="22"/>
  <c r="CRO8" i="22"/>
  <c r="CRN8" i="22"/>
  <c r="CRG8" i="22"/>
  <c r="CRF8" i="22"/>
  <c r="CQY8" i="22"/>
  <c r="CQX8" i="22"/>
  <c r="CQQ8" i="22"/>
  <c r="CQP8" i="22"/>
  <c r="CQI8" i="22"/>
  <c r="CQH8" i="22"/>
  <c r="CQA8" i="22"/>
  <c r="CPZ8" i="22"/>
  <c r="CPS8" i="22"/>
  <c r="CPR8" i="22"/>
  <c r="CPK8" i="22"/>
  <c r="CPJ8" i="22"/>
  <c r="CPC8" i="22"/>
  <c r="CPB8" i="22"/>
  <c r="COU8" i="22"/>
  <c r="COT8" i="22"/>
  <c r="COM8" i="22"/>
  <c r="COL8" i="22"/>
  <c r="COE8" i="22"/>
  <c r="COD8" i="22"/>
  <c r="CNW8" i="22"/>
  <c r="CNV8" i="22"/>
  <c r="CNO8" i="22"/>
  <c r="CNN8" i="22"/>
  <c r="CNG8" i="22"/>
  <c r="CNF8" i="22"/>
  <c r="CMY8" i="22"/>
  <c r="CMX8" i="22"/>
  <c r="CMQ8" i="22"/>
  <c r="CMP8" i="22"/>
  <c r="CMI8" i="22"/>
  <c r="CMH8" i="22"/>
  <c r="CMA8" i="22"/>
  <c r="CLZ8" i="22"/>
  <c r="CLS8" i="22"/>
  <c r="CLR8" i="22"/>
  <c r="CLK8" i="22"/>
  <c r="CLJ8" i="22"/>
  <c r="CLC8" i="22"/>
  <c r="CLB8" i="22"/>
  <c r="CKU8" i="22"/>
  <c r="CKT8" i="22"/>
  <c r="CKM8" i="22"/>
  <c r="CKL8" i="22"/>
  <c r="CKE8" i="22"/>
  <c r="CKD8" i="22"/>
  <c r="CJW8" i="22"/>
  <c r="CJV8" i="22"/>
  <c r="CJO8" i="22"/>
  <c r="CJN8" i="22"/>
  <c r="CJG8" i="22"/>
  <c r="CJF8" i="22"/>
  <c r="CIY8" i="22"/>
  <c r="CIX8" i="22"/>
  <c r="CIQ8" i="22"/>
  <c r="CIP8" i="22"/>
  <c r="CII8" i="22"/>
  <c r="CIH8" i="22"/>
  <c r="CIA8" i="22"/>
  <c r="CHZ8" i="22"/>
  <c r="CHS8" i="22"/>
  <c r="CHR8" i="22"/>
  <c r="CHK8" i="22"/>
  <c r="CHJ8" i="22"/>
  <c r="CHC8" i="22"/>
  <c r="CHB8" i="22"/>
  <c r="CGU8" i="22"/>
  <c r="CGT8" i="22"/>
  <c r="CGM8" i="22"/>
  <c r="CGL8" i="22"/>
  <c r="CGE8" i="22"/>
  <c r="CGD8" i="22"/>
  <c r="CFW8" i="22"/>
  <c r="CFV8" i="22"/>
  <c r="CFO8" i="22"/>
  <c r="CFN8" i="22"/>
  <c r="CFG8" i="22"/>
  <c r="CFF8" i="22"/>
  <c r="CEY8" i="22"/>
  <c r="CEX8" i="22"/>
  <c r="CEQ8" i="22"/>
  <c r="CEP8" i="22"/>
  <c r="CEI8" i="22"/>
  <c r="CEH8" i="22"/>
  <c r="CEA8" i="22"/>
  <c r="CDZ8" i="22"/>
  <c r="CDS8" i="22"/>
  <c r="CDR8" i="22"/>
  <c r="CDK8" i="22"/>
  <c r="CDJ8" i="22"/>
  <c r="CDC8" i="22"/>
  <c r="CDB8" i="22"/>
  <c r="CCU8" i="22"/>
  <c r="CCT8" i="22"/>
  <c r="CCM8" i="22"/>
  <c r="CCL8" i="22"/>
  <c r="CCE8" i="22"/>
  <c r="CCD8" i="22"/>
  <c r="CBW8" i="22"/>
  <c r="CBV8" i="22"/>
  <c r="CBO8" i="22"/>
  <c r="CBN8" i="22"/>
  <c r="CBG8" i="22"/>
  <c r="CBF8" i="22"/>
  <c r="CAY8" i="22"/>
  <c r="CAX8" i="22"/>
  <c r="CAQ8" i="22"/>
  <c r="CAP8" i="22"/>
  <c r="CAI8" i="22"/>
  <c r="CAH8" i="22"/>
  <c r="CAA8" i="22"/>
  <c r="BZZ8" i="22"/>
  <c r="BZS8" i="22"/>
  <c r="BZR8" i="22"/>
  <c r="BZK8" i="22"/>
  <c r="BZJ8" i="22"/>
  <c r="BZC8" i="22"/>
  <c r="BZB8" i="22"/>
  <c r="BYU8" i="22"/>
  <c r="BYT8" i="22"/>
  <c r="BYM8" i="22"/>
  <c r="BYL8" i="22"/>
  <c r="BYE8" i="22"/>
  <c r="BYD8" i="22"/>
  <c r="BXW8" i="22"/>
  <c r="BXV8" i="22"/>
  <c r="BXO8" i="22"/>
  <c r="BXN8" i="22"/>
  <c r="BXG8" i="22"/>
  <c r="BXF8" i="22"/>
  <c r="BWY8" i="22"/>
  <c r="BWX8" i="22"/>
  <c r="BWQ8" i="22"/>
  <c r="BWP8" i="22"/>
  <c r="BWI8" i="22"/>
  <c r="BWH8" i="22"/>
  <c r="BWA8" i="22"/>
  <c r="BVZ8" i="22"/>
  <c r="BVS8" i="22"/>
  <c r="BVR8" i="22"/>
  <c r="BVK8" i="22"/>
  <c r="BVJ8" i="22"/>
  <c r="BVC8" i="22"/>
  <c r="BVB8" i="22"/>
  <c r="BUU8" i="22"/>
  <c r="BUT8" i="22"/>
  <c r="BUM8" i="22"/>
  <c r="BUL8" i="22"/>
  <c r="BUE8" i="22"/>
  <c r="BUD8" i="22"/>
  <c r="BTW8" i="22"/>
  <c r="BTV8" i="22"/>
  <c r="BTO8" i="22"/>
  <c r="BTN8" i="22"/>
  <c r="BTG8" i="22"/>
  <c r="BTF8" i="22"/>
  <c r="BSY8" i="22"/>
  <c r="BSX8" i="22"/>
  <c r="BSQ8" i="22"/>
  <c r="BSP8" i="22"/>
  <c r="BSI8" i="22"/>
  <c r="BSH8" i="22"/>
  <c r="BSA8" i="22"/>
  <c r="BRZ8" i="22"/>
  <c r="BRS8" i="22"/>
  <c r="BRR8" i="22"/>
  <c r="BRK8" i="22"/>
  <c r="BRJ8" i="22"/>
  <c r="BRC8" i="22"/>
  <c r="BRB8" i="22"/>
  <c r="BQU8" i="22"/>
  <c r="BQT8" i="22"/>
  <c r="BQM8" i="22"/>
  <c r="BQL8" i="22"/>
  <c r="BQE8" i="22"/>
  <c r="BQD8" i="22"/>
  <c r="BPW8" i="22"/>
  <c r="BPV8" i="22"/>
  <c r="BPO8" i="22"/>
  <c r="BPN8" i="22"/>
  <c r="BPG8" i="22"/>
  <c r="BPF8" i="22"/>
  <c r="BOY8" i="22"/>
  <c r="BOX8" i="22"/>
  <c r="BOQ8" i="22"/>
  <c r="BOP8" i="22"/>
  <c r="BOI8" i="22"/>
  <c r="BOH8" i="22"/>
  <c r="BOA8" i="22"/>
  <c r="BNZ8" i="22"/>
  <c r="BNS8" i="22"/>
  <c r="BNR8" i="22"/>
  <c r="BNK8" i="22"/>
  <c r="BNJ8" i="22"/>
  <c r="BNC8" i="22"/>
  <c r="BNB8" i="22"/>
  <c r="BMU8" i="22"/>
  <c r="BMT8" i="22"/>
  <c r="BMM8" i="22"/>
  <c r="BML8" i="22"/>
  <c r="BME8" i="22"/>
  <c r="BMD8" i="22"/>
  <c r="BLW8" i="22"/>
  <c r="BLV8" i="22"/>
  <c r="BLO8" i="22"/>
  <c r="BLN8" i="22"/>
  <c r="BLG8" i="22"/>
  <c r="BLF8" i="22"/>
  <c r="BKY8" i="22"/>
  <c r="BKX8" i="22"/>
  <c r="BKQ8" i="22"/>
  <c r="BKP8" i="22"/>
  <c r="BKI8" i="22"/>
  <c r="BKH8" i="22"/>
  <c r="BKA8" i="22"/>
  <c r="BJZ8" i="22"/>
  <c r="BJS8" i="22"/>
  <c r="BJR8" i="22"/>
  <c r="BJK8" i="22"/>
  <c r="BJJ8" i="22"/>
  <c r="BJC8" i="22"/>
  <c r="BJB8" i="22"/>
  <c r="BIU8" i="22"/>
  <c r="BIT8" i="22"/>
  <c r="BIM8" i="22"/>
  <c r="BIL8" i="22"/>
  <c r="BIE8" i="22"/>
  <c r="BID8" i="22"/>
  <c r="BHW8" i="22"/>
  <c r="BHV8" i="22"/>
  <c r="BHO8" i="22"/>
  <c r="BHN8" i="22"/>
  <c r="BHG8" i="22"/>
  <c r="BHF8" i="22"/>
  <c r="BGY8" i="22"/>
  <c r="BGX8" i="22"/>
  <c r="BGQ8" i="22"/>
  <c r="BGP8" i="22"/>
  <c r="BGI8" i="22"/>
  <c r="BGH8" i="22"/>
  <c r="BGA8" i="22"/>
  <c r="BFZ8" i="22"/>
  <c r="BFS8" i="22"/>
  <c r="BFR8" i="22"/>
  <c r="BFK8" i="22"/>
  <c r="BFJ8" i="22"/>
  <c r="BFC8" i="22"/>
  <c r="BFB8" i="22"/>
  <c r="BEU8" i="22"/>
  <c r="BET8" i="22"/>
  <c r="BEM8" i="22"/>
  <c r="BEL8" i="22"/>
  <c r="BEE8" i="22"/>
  <c r="BED8" i="22"/>
  <c r="BDW8" i="22"/>
  <c r="BDV8" i="22"/>
  <c r="BDO8" i="22"/>
  <c r="BDN8" i="22"/>
  <c r="BDG8" i="22"/>
  <c r="BDF8" i="22"/>
  <c r="BCY8" i="22"/>
  <c r="BCX8" i="22"/>
  <c r="BCQ8" i="22"/>
  <c r="BCP8" i="22"/>
  <c r="BCI8" i="22"/>
  <c r="BCH8" i="22"/>
  <c r="BCA8" i="22"/>
  <c r="BBZ8" i="22"/>
  <c r="BBS8" i="22"/>
  <c r="BBR8" i="22"/>
  <c r="BBK8" i="22"/>
  <c r="BBJ8" i="22"/>
  <c r="BBC8" i="22"/>
  <c r="BBB8" i="22"/>
  <c r="BAU8" i="22"/>
  <c r="BAT8" i="22"/>
  <c r="BAM8" i="22"/>
  <c r="BAL8" i="22"/>
  <c r="BAE8" i="22"/>
  <c r="BAD8" i="22"/>
  <c r="AZW8" i="22"/>
  <c r="AZV8" i="22"/>
  <c r="AZO8" i="22"/>
  <c r="AZN8" i="22"/>
  <c r="AZG8" i="22"/>
  <c r="AZF8" i="22"/>
  <c r="AYY8" i="22"/>
  <c r="AYX8" i="22"/>
  <c r="AYQ8" i="22"/>
  <c r="AYP8" i="22"/>
  <c r="AYI8" i="22"/>
  <c r="AYH8" i="22"/>
  <c r="AYA8" i="22"/>
  <c r="AXZ8" i="22"/>
  <c r="AXS8" i="22"/>
  <c r="AXR8" i="22"/>
  <c r="AXK8" i="22"/>
  <c r="AXJ8" i="22"/>
  <c r="AXC8" i="22"/>
  <c r="AXB8" i="22"/>
  <c r="AWU8" i="22"/>
  <c r="AWT8" i="22"/>
  <c r="AWM8" i="22"/>
  <c r="AWL8" i="22"/>
  <c r="AWE8" i="22"/>
  <c r="AWD8" i="22"/>
  <c r="AVW8" i="22"/>
  <c r="AVV8" i="22"/>
  <c r="AVO8" i="22"/>
  <c r="AVN8" i="22"/>
  <c r="AVG8" i="22"/>
  <c r="AVF8" i="22"/>
  <c r="AUY8" i="22"/>
  <c r="AUX8" i="22"/>
  <c r="AUQ8" i="22"/>
  <c r="AUP8" i="22"/>
  <c r="AUI8" i="22"/>
  <c r="AUH8" i="22"/>
  <c r="AUA8" i="22"/>
  <c r="ATZ8" i="22"/>
  <c r="ATS8" i="22"/>
  <c r="ATR8" i="22"/>
  <c r="ATK8" i="22"/>
  <c r="ATJ8" i="22"/>
  <c r="ATC8" i="22"/>
  <c r="ATB8" i="22"/>
  <c r="ASU8" i="22"/>
  <c r="AST8" i="22"/>
  <c r="ASM8" i="22"/>
  <c r="ASL8" i="22"/>
  <c r="G8" i="22"/>
  <c r="F8" i="22"/>
  <c r="C14" i="23"/>
  <c r="G14" i="23" s="1"/>
  <c r="C13" i="23"/>
  <c r="G13" i="23" s="1"/>
  <c r="C12" i="23"/>
  <c r="G12" i="23" s="1"/>
  <c r="C11" i="23"/>
  <c r="G11" i="23" s="1"/>
  <c r="C10" i="23"/>
  <c r="G10" i="23" s="1"/>
  <c r="C9" i="23"/>
  <c r="G9" i="23" s="1"/>
  <c r="C8" i="23"/>
  <c r="G8" i="23" s="1"/>
  <c r="C7" i="23"/>
  <c r="G7" i="23" s="1"/>
  <c r="C6" i="23"/>
  <c r="G6" i="23" s="1"/>
  <c r="C5" i="23"/>
  <c r="G5" i="23" s="1"/>
  <c r="C4" i="23"/>
  <c r="G4" i="23" s="1"/>
  <c r="C3" i="23"/>
  <c r="G3" i="23" s="1"/>
  <c r="Q7" i="23"/>
  <c r="P7" i="23"/>
  <c r="C2" i="23"/>
  <c r="G2" i="23" s="1"/>
  <c r="J2" i="26" l="1"/>
  <c r="J15" i="26" s="1"/>
  <c r="J16" i="26" s="1"/>
  <c r="I15" i="26"/>
  <c r="I16" i="26" s="1"/>
  <c r="H15" i="26"/>
  <c r="H16" i="26" s="1"/>
  <c r="K15" i="27"/>
  <c r="K16" i="27" s="1"/>
  <c r="K17" i="27" s="1"/>
  <c r="J17" i="27"/>
  <c r="F15" i="22"/>
  <c r="Q3" i="23"/>
  <c r="Q4" i="23"/>
  <c r="Q5" i="23"/>
  <c r="Q6" i="23"/>
  <c r="Q8" i="23"/>
  <c r="Q9" i="23"/>
  <c r="Q10" i="23"/>
  <c r="Q11" i="23"/>
  <c r="Q12" i="23"/>
  <c r="Q13" i="23"/>
  <c r="Q14" i="23"/>
  <c r="Q2" i="23"/>
  <c r="P3" i="23"/>
  <c r="P4" i="23"/>
  <c r="P5" i="23"/>
  <c r="P6" i="23"/>
  <c r="P8" i="23"/>
  <c r="P9" i="23"/>
  <c r="P10" i="23"/>
  <c r="P11" i="23"/>
  <c r="P12" i="23"/>
  <c r="P13" i="23"/>
  <c r="P14" i="23"/>
  <c r="P2" i="23"/>
  <c r="G3" i="22"/>
  <c r="G4" i="22"/>
  <c r="G5" i="22"/>
  <c r="G6" i="22"/>
  <c r="G7" i="22"/>
  <c r="G9" i="22"/>
  <c r="G10" i="22"/>
  <c r="G11" i="22"/>
  <c r="G12" i="22"/>
  <c r="G13" i="22"/>
  <c r="G14" i="22"/>
  <c r="G15" i="22"/>
  <c r="F14" i="22"/>
  <c r="F13" i="22"/>
  <c r="F12" i="22"/>
  <c r="F11" i="22"/>
  <c r="F10" i="22"/>
  <c r="F9" i="22"/>
  <c r="F7" i="22"/>
  <c r="F6" i="22"/>
  <c r="F5" i="22"/>
  <c r="F4" i="22"/>
  <c r="F3" i="22"/>
</calcChain>
</file>

<file path=xl/sharedStrings.xml><?xml version="1.0" encoding="utf-8"?>
<sst xmlns="http://schemas.openxmlformats.org/spreadsheetml/2006/main" count="2371" uniqueCount="134">
  <si>
    <t>Range</t>
  </si>
  <si>
    <t>HEG</t>
  </si>
  <si>
    <t>TPO</t>
  </si>
  <si>
    <t>Total</t>
  </si>
  <si>
    <t>Work Station Area</t>
  </si>
  <si>
    <t>Sub Assy-01</t>
  </si>
  <si>
    <t>Special Process-01</t>
  </si>
  <si>
    <t>Setting-01</t>
  </si>
  <si>
    <t>Setting-02</t>
  </si>
  <si>
    <t>Tapping-01</t>
  </si>
  <si>
    <t>Tapping-02</t>
  </si>
  <si>
    <t>Housing Expader Gromet</t>
  </si>
  <si>
    <t>Offline-01</t>
  </si>
  <si>
    <t>Material Suply-01</t>
  </si>
  <si>
    <t>Electrical Check-01</t>
  </si>
  <si>
    <t>Siage+Dimensi-02</t>
  </si>
  <si>
    <t>Terminal Push Out</t>
  </si>
  <si>
    <t>Visual+Packing</t>
  </si>
  <si>
    <t>Sub Assy ADD BT</t>
  </si>
  <si>
    <t>Target SWCT (detik)</t>
  </si>
  <si>
    <t>Actual Proses (detik)</t>
  </si>
  <si>
    <t>Target Cycle Time (detik)</t>
  </si>
  <si>
    <t>Achivment</t>
  </si>
  <si>
    <t>RPW-i</t>
  </si>
  <si>
    <t>RPW-1</t>
  </si>
  <si>
    <t>RPW-2</t>
  </si>
  <si>
    <t>RPW-3</t>
  </si>
  <si>
    <t>RPW-4</t>
  </si>
  <si>
    <t>RPW-5</t>
  </si>
  <si>
    <t>RPW-6</t>
  </si>
  <si>
    <t>RPW-7</t>
  </si>
  <si>
    <t>RPW-8</t>
  </si>
  <si>
    <t>RPW-9</t>
  </si>
  <si>
    <t>RPW-10</t>
  </si>
  <si>
    <t>RPW-11</t>
  </si>
  <si>
    <t>RPW-12</t>
  </si>
  <si>
    <t>RPW-13</t>
  </si>
  <si>
    <t>Pekerjaan</t>
  </si>
  <si>
    <t>Rangking</t>
  </si>
  <si>
    <t>Bobot Posisi</t>
  </si>
  <si>
    <t>Aktual Proses</t>
  </si>
  <si>
    <t>Special Process</t>
  </si>
  <si>
    <t>Electrical Check</t>
  </si>
  <si>
    <t>Ukur Dimensi</t>
  </si>
  <si>
    <t>Preceding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</si>
  <si>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</si>
  <si>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</si>
  <si>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</si>
  <si>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</si>
  <si>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</si>
  <si>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</si>
  <si>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</si>
  <si>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</si>
  <si>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</si>
  <si>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</si>
  <si>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</si>
  <si>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</si>
  <si>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</si>
  <si>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Stasiun</t>
  </si>
  <si>
    <t>Elemen kerja</t>
  </si>
  <si>
    <t>Waktu Siklus</t>
  </si>
  <si>
    <t>Idle time</t>
  </si>
  <si>
    <t>Actual Process</t>
  </si>
  <si>
    <t>Target SWCT</t>
  </si>
  <si>
    <t>Achivment efficiency</t>
  </si>
  <si>
    <t xml:space="preserve">Buffer </t>
  </si>
  <si>
    <t>Multi Skill</t>
  </si>
  <si>
    <t>235+91+80</t>
  </si>
  <si>
    <t>91+80</t>
  </si>
  <si>
    <t>182+220+184+159+199+189+230+225+120+220+235+91+80</t>
  </si>
  <si>
    <t>220+184+159+199+189+230+225+120+220+235+91+80</t>
  </si>
  <si>
    <t>184+159+199+189+230+225+120+220+235+91+80</t>
  </si>
  <si>
    <t>159+199+189+230+225+120+220+235+91+80</t>
  </si>
  <si>
    <t>199+189+230+225+120+220+235+91+80</t>
  </si>
  <si>
    <t>189+230+225+120+220+235+91+80</t>
  </si>
  <si>
    <t>230+225+120+220+235+91+80</t>
  </si>
  <si>
    <t>225+120+220+235+91+80</t>
  </si>
  <si>
    <t>120+220+235+91+80</t>
  </si>
  <si>
    <t>220+235+91+80</t>
  </si>
  <si>
    <t>Balancing Area</t>
  </si>
  <si>
    <t>Improvement</t>
  </si>
  <si>
    <t>Training 4M</t>
  </si>
  <si>
    <t>Training Decrease</t>
  </si>
  <si>
    <t>PIC Rework Standby</t>
  </si>
  <si>
    <t>Ringking</t>
  </si>
  <si>
    <t>Idle Time (detik)</t>
  </si>
  <si>
    <t>Achivment Efficiency</t>
  </si>
  <si>
    <t>Sub assy-01</t>
  </si>
  <si>
    <t>Special Proses</t>
  </si>
  <si>
    <t>Housing Expander Gromet</t>
  </si>
  <si>
    <t>Deimensi Check</t>
  </si>
  <si>
    <t>Visual + Packing</t>
  </si>
  <si>
    <t>31.02</t>
  </si>
  <si>
    <t>Material Suply</t>
  </si>
  <si>
    <t>Material Supply</t>
  </si>
  <si>
    <t>Offline</t>
  </si>
  <si>
    <t>Sub Assy</t>
  </si>
  <si>
    <t>Visual + packing</t>
  </si>
  <si>
    <t>Dimensi check</t>
  </si>
  <si>
    <t>Demand/shift</t>
  </si>
  <si>
    <t>Total Idle time 8 jam Kerja (detik)</t>
  </si>
  <si>
    <t>Total Idle time 8 jam Kerja (menit)</t>
  </si>
  <si>
    <t>Konversi waktu detik, menit, jam</t>
  </si>
  <si>
    <t>Total Idle time 8 jam Kerja (jam)</t>
  </si>
  <si>
    <t>target tercapai</t>
  </si>
  <si>
    <t>Downtime</t>
  </si>
  <si>
    <t>total stasiun awal</t>
  </si>
  <si>
    <t>Detik</t>
  </si>
  <si>
    <t>Lose Target</t>
  </si>
  <si>
    <t>lose target</t>
  </si>
  <si>
    <t>total stasiun akhir</t>
  </si>
  <si>
    <t>Sebelum</t>
  </si>
  <si>
    <t>Sesudah</t>
  </si>
  <si>
    <t>Selisih</t>
  </si>
  <si>
    <t>final efisiensi</t>
  </si>
  <si>
    <t>144,495 units</t>
  </si>
  <si>
    <t>5,505 unit</t>
  </si>
  <si>
    <t>menit</t>
  </si>
  <si>
    <t>140,775 units</t>
  </si>
  <si>
    <t>9,225 units</t>
  </si>
  <si>
    <t>detik</t>
  </si>
  <si>
    <t>Line Efficiency</t>
  </si>
  <si>
    <t>Work Station</t>
  </si>
  <si>
    <t>Balace Delay</t>
  </si>
  <si>
    <t>144,5 units</t>
  </si>
  <si>
    <t>140,78 units</t>
  </si>
  <si>
    <t>5,5 units</t>
  </si>
  <si>
    <t>29,5 menit</t>
  </si>
  <si>
    <t>17,6 menit</t>
  </si>
  <si>
    <t>3,72 units</t>
  </si>
  <si>
    <t>11,9 menit</t>
  </si>
  <si>
    <r>
      <t xml:space="preserve">Out put </t>
    </r>
    <r>
      <rPr>
        <sz val="10"/>
        <color theme="1"/>
        <rFont val="Times New Roman"/>
        <family val="1"/>
      </rPr>
      <t>Produksi</t>
    </r>
  </si>
  <si>
    <t>9,22 units</t>
  </si>
  <si>
    <t>Deskripsi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</si>
</sst>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rgb="FFFFFFFF"/>
      <name val="Times New Roman"/>
      <family val="1"/>
    </font>
    <font>
      <b/>
      <i/>
      <sz val="10"/>
      <color rgb="FFFFFFFF"/>
      <name val="Times New Roman"/>
      <family val="1"/>
    </font>
    <font>
      <sz val="10"/>
      <color rgb="FFFF0000"/>
      <name val="Times New Roman"/>
      <family val="1"/>
    </font>
    <font>
      <sz val="10"/>
      <name val="Times New Roman"/>
      <family val="1"/>
    </font>
    <font>
      <i/>
      <sz val="10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9DCFF"/>
        <bgColor indexed="64"/>
      </patternFill>
    </fill>
    <fill>
      <patternFill patternType="solid">
        <fgColor rgb="FF767070"/>
        <bgColor indexed="64"/>
      </patternFill>
    </fill>
    <fill>
      <patternFill patternType="solid">
        <fgColor rgb="FFA6FD7B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2">
    <xf numFmtId="0" fontId="0" fillId="0" borderId="0" xfId="0"/>
    <xf numFmtId="0" fontId="0" fillId="0" borderId="2" xfId="0" applyBorder="1"/>
    <xf numFmtId="2" fontId="0" fillId="6" borderId="0" xfId="0" applyNumberFormat="1" applyFill="1"/>
    <xf numFmtId="0" fontId="0" fillId="6" borderId="0" xfId="0" applyFill="1"/>
    <xf numFmtId="10" fontId="0" fillId="0" borderId="0" xfId="0" applyNumberFormat="1"/>
    <xf numFmtId="9" fontId="0" fillId="0" borderId="0" xfId="1" applyFont="1"/>
    <xf numFmtId="1" fontId="0" fillId="0" borderId="0" xfId="0" applyNumberFormat="1"/>
    <xf numFmtId="0" fontId="4" fillId="0" borderId="2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/>
    <xf numFmtId="0" fontId="4" fillId="0" borderId="2" xfId="0" applyFont="1" applyBorder="1" applyAlignment="1">
      <alignment horizontal="left"/>
    </xf>
    <xf numFmtId="0" fontId="4" fillId="3" borderId="2" xfId="0" applyFont="1" applyFill="1" applyBorder="1"/>
    <xf numFmtId="0" fontId="4" fillId="3" borderId="2" xfId="0" applyFont="1" applyFill="1" applyBorder="1" applyAlignment="1">
      <alignment horizontal="right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1" fontId="4" fillId="6" borderId="2" xfId="0" applyNumberFormat="1" applyFont="1" applyFill="1" applyBorder="1" applyAlignment="1">
      <alignment horizontal="center" vertical="center"/>
    </xf>
    <xf numFmtId="9" fontId="5" fillId="6" borderId="2" xfId="0" applyNumberFormat="1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1" fontId="4" fillId="0" borderId="2" xfId="0" applyNumberFormat="1" applyFont="1" applyBorder="1"/>
    <xf numFmtId="9" fontId="4" fillId="0" borderId="2" xfId="0" applyNumberFormat="1" applyFont="1" applyBorder="1" applyAlignment="1">
      <alignment horizontal="center" vertical="center"/>
    </xf>
    <xf numFmtId="0" fontId="4" fillId="0" borderId="0" xfId="0" applyFont="1"/>
    <xf numFmtId="1" fontId="4" fillId="0" borderId="2" xfId="0" applyNumberFormat="1" applyFont="1" applyBorder="1" applyAlignment="1">
      <alignment horizontal="right"/>
    </xf>
    <xf numFmtId="0" fontId="7" fillId="7" borderId="2" xfId="0" applyFont="1" applyFill="1" applyBorder="1" applyAlignment="1">
      <alignment vertical="center" wrapText="1"/>
    </xf>
    <xf numFmtId="0" fontId="8" fillId="7" borderId="2" xfId="0" applyFont="1" applyFill="1" applyBorder="1" applyAlignment="1">
      <alignment vertical="center" wrapText="1"/>
    </xf>
    <xf numFmtId="1" fontId="4" fillId="3" borderId="2" xfId="0" applyNumberFormat="1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9" fontId="0" fillId="0" borderId="0" xfId="0" applyNumberFormat="1"/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7" fillId="7" borderId="2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4" borderId="6" xfId="0" applyNumberFormat="1" applyFont="1" applyFill="1" applyBorder="1" applyAlignment="1">
      <alignment horizontal="center" vertical="center" wrapText="1"/>
    </xf>
    <xf numFmtId="0" fontId="0" fillId="3" borderId="0" xfId="0" applyFill="1"/>
    <xf numFmtId="2" fontId="0" fillId="3" borderId="0" xfId="0" applyNumberFormat="1" applyFill="1"/>
    <xf numFmtId="0" fontId="0" fillId="11" borderId="0" xfId="0" applyFill="1" applyAlignment="1">
      <alignment wrapText="1"/>
    </xf>
    <xf numFmtId="0" fontId="0" fillId="8" borderId="0" xfId="0" applyFill="1"/>
    <xf numFmtId="0" fontId="0" fillId="8" borderId="0" xfId="0" applyFill="1" applyAlignment="1">
      <alignment wrapText="1"/>
    </xf>
    <xf numFmtId="1" fontId="0" fillId="3" borderId="0" xfId="0" applyNumberFormat="1" applyFill="1"/>
    <xf numFmtId="2" fontId="0" fillId="11" borderId="0" xfId="0" applyNumberFormat="1" applyFill="1"/>
    <xf numFmtId="0" fontId="0" fillId="3" borderId="0" xfId="0" applyFill="1" applyAlignment="1">
      <alignment horizontal="right"/>
    </xf>
    <xf numFmtId="9" fontId="0" fillId="3" borderId="0" xfId="1" applyFont="1" applyFill="1"/>
    <xf numFmtId="9" fontId="0" fillId="11" borderId="0" xfId="1" applyFont="1" applyFill="1"/>
    <xf numFmtId="1" fontId="4" fillId="0" borderId="2" xfId="0" applyNumberFormat="1" applyFont="1" applyBorder="1" applyAlignment="1">
      <alignment horizontal="center" vertical="center" wrapText="1"/>
    </xf>
    <xf numFmtId="2" fontId="0" fillId="5" borderId="0" xfId="0" applyNumberFormat="1" applyFill="1"/>
    <xf numFmtId="2" fontId="0" fillId="0" borderId="0" xfId="0" applyNumberFormat="1"/>
    <xf numFmtId="166" fontId="0" fillId="11" borderId="0" xfId="0" applyNumberFormat="1" applyFill="1"/>
    <xf numFmtId="9" fontId="0" fillId="5" borderId="0" xfId="0" applyNumberFormat="1" applyFill="1"/>
    <xf numFmtId="9" fontId="0" fillId="5" borderId="3" xfId="0" applyNumberFormat="1" applyFill="1" applyBorder="1"/>
    <xf numFmtId="10" fontId="0" fillId="5" borderId="0" xfId="1" applyNumberFormat="1" applyFont="1" applyFill="1"/>
    <xf numFmtId="10" fontId="0" fillId="11" borderId="0" xfId="1" applyNumberFormat="1" applyFont="1" applyFill="1"/>
    <xf numFmtId="0" fontId="0" fillId="0" borderId="0" xfId="0" applyAlignment="1">
      <alignment horizontal="right"/>
    </xf>
    <xf numFmtId="10" fontId="0" fillId="3" borderId="0" xfId="1" applyNumberFormat="1" applyFont="1" applyFill="1"/>
    <xf numFmtId="1" fontId="0" fillId="11" borderId="0" xfId="0" applyNumberFormat="1" applyFill="1" applyAlignment="1">
      <alignment horizontal="right"/>
    </xf>
    <xf numFmtId="2" fontId="0" fillId="3" borderId="0" xfId="0" applyNumberFormat="1" applyFill="1" applyAlignment="1">
      <alignment horizontal="right"/>
    </xf>
    <xf numFmtId="166" fontId="0" fillId="0" borderId="0" xfId="0" applyNumberFormat="1" applyAlignment="1">
      <alignment horizontal="right"/>
    </xf>
    <xf numFmtId="10" fontId="0" fillId="3" borderId="0" xfId="0" applyNumberFormat="1" applyFill="1"/>
    <xf numFmtId="0" fontId="4" fillId="0" borderId="2" xfId="0" applyFont="1" applyBorder="1" applyAlignment="1">
      <alignment horizontal="right" vertical="center"/>
    </xf>
    <xf numFmtId="10" fontId="4" fillId="0" borderId="2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9" fontId="4" fillId="10" borderId="2" xfId="1" applyFont="1" applyFill="1" applyBorder="1" applyAlignment="1">
      <alignment horizontal="center" vertical="center"/>
    </xf>
    <xf numFmtId="1" fontId="4" fillId="10" borderId="2" xfId="0" applyNumberFormat="1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9" fontId="4" fillId="0" borderId="6" xfId="0" applyNumberFormat="1" applyFont="1" applyBorder="1" applyAlignment="1">
      <alignment horizontal="center" vertical="center"/>
    </xf>
    <xf numFmtId="9" fontId="4" fillId="0" borderId="5" xfId="0" applyNumberFormat="1" applyFont="1" applyBorder="1" applyAlignment="1">
      <alignment horizontal="center" vertical="center"/>
    </xf>
    <xf numFmtId="9" fontId="4" fillId="3" borderId="4" xfId="1" applyFont="1" applyFill="1" applyBorder="1" applyAlignment="1">
      <alignment horizontal="center" vertical="center"/>
    </xf>
    <xf numFmtId="9" fontId="4" fillId="3" borderId="5" xfId="1" applyFont="1" applyFill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" fontId="4" fillId="3" borderId="4" xfId="0" applyNumberFormat="1" applyFont="1" applyFill="1" applyBorder="1" applyAlignment="1">
      <alignment horizontal="center" vertical="center"/>
    </xf>
    <xf numFmtId="1" fontId="4" fillId="3" borderId="5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9" fontId="4" fillId="0" borderId="4" xfId="1" applyFont="1" applyBorder="1" applyAlignment="1">
      <alignment horizontal="center" vertical="center"/>
    </xf>
    <xf numFmtId="9" fontId="4" fillId="0" borderId="6" xfId="1" applyFont="1" applyBorder="1" applyAlignment="1">
      <alignment horizontal="center" vertical="center"/>
    </xf>
    <xf numFmtId="9" fontId="4" fillId="0" borderId="5" xfId="1" applyFont="1" applyBorder="1" applyAlignment="1">
      <alignment horizontal="center" vertical="center"/>
    </xf>
    <xf numFmtId="166" fontId="4" fillId="6" borderId="4" xfId="0" applyNumberFormat="1" applyFont="1" applyFill="1" applyBorder="1" applyAlignment="1">
      <alignment horizontal="center" vertical="center"/>
    </xf>
    <xf numFmtId="166" fontId="4" fillId="6" borderId="6" xfId="0" applyNumberFormat="1" applyFont="1" applyFill="1" applyBorder="1" applyAlignment="1">
      <alignment horizontal="center" vertical="center"/>
    </xf>
    <xf numFmtId="166" fontId="4" fillId="6" borderId="5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0" fillId="5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 vertical="center"/>
    </xf>
    <xf numFmtId="1" fontId="0" fillId="0" borderId="2" xfId="0" applyNumberForma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1" fontId="4" fillId="6" borderId="4" xfId="0" applyNumberFormat="1" applyFont="1" applyFill="1" applyBorder="1" applyAlignment="1">
      <alignment horizontal="center" vertical="center"/>
    </xf>
    <xf numFmtId="1" fontId="4" fillId="6" borderId="6" xfId="0" applyNumberFormat="1" applyFont="1" applyFill="1" applyBorder="1" applyAlignment="1">
      <alignment horizontal="center" vertical="center"/>
    </xf>
    <xf numFmtId="1" fontId="4" fillId="6" borderId="5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79DCFF"/>
      <color rgb="FFA6FD7B"/>
      <color rgb="FF00FF00"/>
      <color rgb="FF0000FF"/>
      <color rgb="FFFFFFCC"/>
      <color rgb="FFB6DF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394938</xdr:colOff>
      <xdr:row>6</xdr:row>
      <xdr:rowOff>178109</xdr:rowOff>
    </xdr:from>
    <xdr:to>
      <xdr:col>3</xdr:col>
      <xdr:colOff>751158</xdr:colOff>
      <xdr:row>10</xdr:row>
      <xdr:rowOff>15488</xdr:rowOff>
    </xdr:to>
    <xdr:sp macro="" textlink="">
      <xdr:nvSpPr>
        <xdr:cNvPr id="11" name="Oval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/>
      </xdr:nvSpPr>
      <xdr:spPr>
        <a:xfrm>
          <a:off x="3303238" y="4470709"/>
          <a:ext cx="356220" cy="624779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404276</xdr:colOff>
      <xdr:row>4</xdr:row>
      <xdr:rowOff>7742</xdr:rowOff>
    </xdr:from>
    <xdr:to>
      <xdr:col>3</xdr:col>
      <xdr:colOff>760496</xdr:colOff>
      <xdr:row>6</xdr:row>
      <xdr:rowOff>0</xdr:rowOff>
    </xdr:to>
    <xdr:sp macro="" textlink="">
      <xdr:nvSpPr>
        <xdr:cNvPr id="12" name="Oval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/>
      </xdr:nvSpPr>
      <xdr:spPr>
        <a:xfrm>
          <a:off x="3312576" y="3906642"/>
          <a:ext cx="356220" cy="385958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404275</xdr:colOff>
      <xdr:row>12</xdr:row>
      <xdr:rowOff>0</xdr:rowOff>
    </xdr:from>
    <xdr:to>
      <xdr:col>3</xdr:col>
      <xdr:colOff>728382</xdr:colOff>
      <xdr:row>14</xdr:row>
      <xdr:rowOff>0</xdr:rowOff>
    </xdr:to>
    <xdr:sp macro="" textlink="">
      <xdr:nvSpPr>
        <xdr:cNvPr id="13" name="Oval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/>
      </xdr:nvSpPr>
      <xdr:spPr>
        <a:xfrm>
          <a:off x="3312575" y="5473700"/>
          <a:ext cx="324107" cy="393700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402682</xdr:colOff>
      <xdr:row>7</xdr:row>
      <xdr:rowOff>178109</xdr:rowOff>
    </xdr:from>
    <xdr:to>
      <xdr:col>3</xdr:col>
      <xdr:colOff>758902</xdr:colOff>
      <xdr:row>11</xdr:row>
      <xdr:rowOff>15488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3291158" y="1525548"/>
          <a:ext cx="356220" cy="611769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394938</xdr:colOff>
      <xdr:row>22</xdr:row>
      <xdr:rowOff>178109</xdr:rowOff>
    </xdr:from>
    <xdr:to>
      <xdr:col>3</xdr:col>
      <xdr:colOff>751158</xdr:colOff>
      <xdr:row>26</xdr:row>
      <xdr:rowOff>15488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3283414" y="4607621"/>
          <a:ext cx="356220" cy="611769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404276</xdr:colOff>
      <xdr:row>20</xdr:row>
      <xdr:rowOff>7742</xdr:rowOff>
    </xdr:from>
    <xdr:to>
      <xdr:col>3</xdr:col>
      <xdr:colOff>760496</xdr:colOff>
      <xdr:row>22</xdr:row>
      <xdr:rowOff>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3289791" y="3901786"/>
          <a:ext cx="356220" cy="384464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404275</xdr:colOff>
      <xdr:row>28</xdr:row>
      <xdr:rowOff>0</xdr:rowOff>
    </xdr:from>
    <xdr:to>
      <xdr:col>3</xdr:col>
      <xdr:colOff>728382</xdr:colOff>
      <xdr:row>30</xdr:row>
      <xdr:rowOff>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/>
      </xdr:nvSpPr>
      <xdr:spPr>
        <a:xfrm>
          <a:off x="3289790" y="5462868"/>
          <a:ext cx="324107" cy="392206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194726</xdr:colOff>
      <xdr:row>2</xdr:row>
      <xdr:rowOff>177800</xdr:rowOff>
    </xdr:from>
    <xdr:to>
      <xdr:col>7</xdr:col>
      <xdr:colOff>546100</xdr:colOff>
      <xdr:row>6</xdr:row>
      <xdr:rowOff>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481226" y="857250"/>
          <a:ext cx="351374" cy="704850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179038</xdr:colOff>
      <xdr:row>12</xdr:row>
      <xdr:rowOff>25400</xdr:rowOff>
    </xdr:from>
    <xdr:to>
      <xdr:col>7</xdr:col>
      <xdr:colOff>571500</xdr:colOff>
      <xdr:row>13</xdr:row>
      <xdr:rowOff>171450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6465538" y="2692400"/>
          <a:ext cx="392462" cy="330200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185388</xdr:colOff>
      <xdr:row>8</xdr:row>
      <xdr:rowOff>19050</xdr:rowOff>
    </xdr:from>
    <xdr:to>
      <xdr:col>7</xdr:col>
      <xdr:colOff>565150</xdr:colOff>
      <xdr:row>9</xdr:row>
      <xdr:rowOff>165100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6471888" y="1949450"/>
          <a:ext cx="379762" cy="330200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394938</xdr:colOff>
      <xdr:row>6</xdr:row>
      <xdr:rowOff>178109</xdr:rowOff>
    </xdr:from>
    <xdr:to>
      <xdr:col>3</xdr:col>
      <xdr:colOff>751158</xdr:colOff>
      <xdr:row>10</xdr:row>
      <xdr:rowOff>15488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3284188" y="1308409"/>
          <a:ext cx="356220" cy="612079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404276</xdr:colOff>
      <xdr:row>4</xdr:row>
      <xdr:rowOff>7742</xdr:rowOff>
    </xdr:from>
    <xdr:to>
      <xdr:col>3</xdr:col>
      <xdr:colOff>760496</xdr:colOff>
      <xdr:row>6</xdr:row>
      <xdr:rowOff>0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3293526" y="744342"/>
          <a:ext cx="356220" cy="385958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404275</xdr:colOff>
      <xdr:row>12</xdr:row>
      <xdr:rowOff>0</xdr:rowOff>
    </xdr:from>
    <xdr:to>
      <xdr:col>3</xdr:col>
      <xdr:colOff>728382</xdr:colOff>
      <xdr:row>14</xdr:row>
      <xdr:rowOff>0</xdr:rowOff>
    </xdr:to>
    <xdr:sp macro="" textlink="">
      <xdr:nvSpPr>
        <xdr:cNvPr id="7" name="Oval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3293525" y="2273300"/>
          <a:ext cx="324107" cy="393700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2"/>
  <sheetViews>
    <sheetView topLeftCell="E1" workbookViewId="0">
      <selection activeCell="F17" sqref="F17"/>
    </sheetView>
  </sheetViews>
  <sheetFormatPr defaultRowHeight="14.5" x14ac:dyDescent="0.35"/>
  <cols>
    <col min="1" max="1" width="7.26953125" bestFit="1" customWidth="1"/>
    <col min="2" max="2" width="12.90625" customWidth="1"/>
    <col min="3" max="3" width="13.1796875" bestFit="1" customWidth="1"/>
    <col min="4" max="4" width="12.1796875" bestFit="1" customWidth="1"/>
    <col min="5" max="5" width="11.90625" bestFit="1" customWidth="1"/>
    <col min="6" max="6" width="20" customWidth="1"/>
    <col min="7" max="7" width="11.08984375" customWidth="1"/>
    <col min="8" max="8" width="13.1796875" bestFit="1" customWidth="1"/>
    <col min="9" max="9" width="11.26953125" bestFit="1" customWidth="1"/>
    <col min="10" max="10" width="10.453125" bestFit="1" customWidth="1"/>
    <col min="11" max="11" width="7.54296875" customWidth="1"/>
  </cols>
  <sheetData>
    <row r="1" spans="1:13" ht="65" x14ac:dyDescent="0.35">
      <c r="A1" s="39" t="s">
        <v>58</v>
      </c>
      <c r="B1" s="39" t="s">
        <v>59</v>
      </c>
      <c r="C1" s="39" t="s">
        <v>62</v>
      </c>
      <c r="D1" s="39" t="s">
        <v>63</v>
      </c>
      <c r="E1" s="39" t="s">
        <v>60</v>
      </c>
      <c r="F1" s="51" t="s">
        <v>64</v>
      </c>
      <c r="G1" s="51" t="s">
        <v>61</v>
      </c>
      <c r="H1" s="39" t="s">
        <v>100</v>
      </c>
      <c r="I1" s="39" t="s">
        <v>101</v>
      </c>
      <c r="J1" s="39" t="s">
        <v>103</v>
      </c>
      <c r="K1" s="54" t="s">
        <v>99</v>
      </c>
      <c r="L1" s="54" t="s">
        <v>102</v>
      </c>
    </row>
    <row r="2" spans="1:13" x14ac:dyDescent="0.35">
      <c r="A2" s="9">
        <v>1</v>
      </c>
      <c r="B2" s="52" t="s">
        <v>93</v>
      </c>
      <c r="C2" s="8">
        <v>182</v>
      </c>
      <c r="D2" s="7">
        <v>192</v>
      </c>
      <c r="E2" s="21">
        <v>192</v>
      </c>
      <c r="F2" s="27">
        <f>E2/C2*100%</f>
        <v>1.054945054945055</v>
      </c>
      <c r="G2" s="21">
        <f>E2-C2</f>
        <v>10</v>
      </c>
      <c r="H2" s="11">
        <f>G2*K2</f>
        <v>1500</v>
      </c>
      <c r="I2" s="11">
        <f t="shared" ref="I2:I14" si="0">H2/L2</f>
        <v>25</v>
      </c>
      <c r="J2" s="57">
        <f>I2/L2</f>
        <v>0.41666666666666669</v>
      </c>
      <c r="K2" s="56">
        <v>150</v>
      </c>
      <c r="L2" s="11">
        <v>60</v>
      </c>
      <c r="M2" s="3">
        <v>100</v>
      </c>
    </row>
    <row r="3" spans="1:13" x14ac:dyDescent="0.35">
      <c r="A3" s="9">
        <v>2</v>
      </c>
      <c r="B3" s="18" t="s">
        <v>5</v>
      </c>
      <c r="C3" s="8">
        <v>220</v>
      </c>
      <c r="D3" s="7">
        <v>192</v>
      </c>
      <c r="E3" s="21">
        <v>192</v>
      </c>
      <c r="F3" s="27">
        <f>E3/C3*100%</f>
        <v>0.87272727272727268</v>
      </c>
      <c r="G3" s="21">
        <f t="shared" ref="G3:G14" si="1">E3-C3</f>
        <v>-28</v>
      </c>
      <c r="H3" s="11">
        <f>G3*K3</f>
        <v>-4200</v>
      </c>
      <c r="I3" s="11">
        <f t="shared" si="0"/>
        <v>-70</v>
      </c>
      <c r="J3" s="57">
        <f t="shared" ref="J3:J14" si="2">I3/L3</f>
        <v>-1.1666666666666667</v>
      </c>
      <c r="K3" s="56">
        <v>150</v>
      </c>
      <c r="L3" s="11">
        <v>60</v>
      </c>
      <c r="M3" s="3">
        <v>87</v>
      </c>
    </row>
    <row r="4" spans="1:13" x14ac:dyDescent="0.35">
      <c r="A4" s="9">
        <v>3</v>
      </c>
      <c r="B4" s="18" t="s">
        <v>41</v>
      </c>
      <c r="C4" s="8">
        <v>184</v>
      </c>
      <c r="D4" s="7">
        <v>191</v>
      </c>
      <c r="E4" s="21">
        <v>192</v>
      </c>
      <c r="F4" s="27">
        <f t="shared" ref="F4:F13" si="3">E4/C4*100%</f>
        <v>1.0434782608695652</v>
      </c>
      <c r="G4" s="21">
        <f t="shared" si="1"/>
        <v>8</v>
      </c>
      <c r="H4" s="11">
        <f>G4*K4</f>
        <v>1200</v>
      </c>
      <c r="I4" s="11">
        <f t="shared" si="0"/>
        <v>20</v>
      </c>
      <c r="J4" s="57">
        <f t="shared" si="2"/>
        <v>0.33333333333333331</v>
      </c>
      <c r="K4" s="56">
        <v>150</v>
      </c>
      <c r="L4" s="11">
        <v>60</v>
      </c>
      <c r="M4" s="3">
        <v>100</v>
      </c>
    </row>
    <row r="5" spans="1:13" x14ac:dyDescent="0.35">
      <c r="A5" s="9">
        <v>4</v>
      </c>
      <c r="B5" s="18" t="s">
        <v>7</v>
      </c>
      <c r="C5" s="8">
        <v>159</v>
      </c>
      <c r="D5" s="7">
        <v>182</v>
      </c>
      <c r="E5" s="21">
        <v>192</v>
      </c>
      <c r="F5" s="27">
        <f t="shared" si="3"/>
        <v>1.2075471698113207</v>
      </c>
      <c r="G5" s="21">
        <f t="shared" si="1"/>
        <v>33</v>
      </c>
      <c r="H5" s="11">
        <f t="shared" ref="H5:H14" si="4">G5*K5</f>
        <v>4950</v>
      </c>
      <c r="I5" s="11">
        <f t="shared" si="0"/>
        <v>82.5</v>
      </c>
      <c r="J5" s="57">
        <f t="shared" si="2"/>
        <v>1.375</v>
      </c>
      <c r="K5" s="56">
        <v>150</v>
      </c>
      <c r="L5" s="11">
        <v>60</v>
      </c>
      <c r="M5" s="3">
        <v>100</v>
      </c>
    </row>
    <row r="6" spans="1:13" x14ac:dyDescent="0.35">
      <c r="A6" s="9">
        <v>5</v>
      </c>
      <c r="B6" s="18" t="s">
        <v>8</v>
      </c>
      <c r="C6" s="8">
        <v>199</v>
      </c>
      <c r="D6" s="7">
        <v>188</v>
      </c>
      <c r="E6" s="21">
        <v>192</v>
      </c>
      <c r="F6" s="27">
        <f t="shared" si="3"/>
        <v>0.96482412060301503</v>
      </c>
      <c r="G6" s="21">
        <f t="shared" si="1"/>
        <v>-7</v>
      </c>
      <c r="H6" s="11">
        <f t="shared" si="4"/>
        <v>-1050</v>
      </c>
      <c r="I6" s="11">
        <f t="shared" si="0"/>
        <v>-17.5</v>
      </c>
      <c r="J6" s="57">
        <f t="shared" si="2"/>
        <v>-0.29166666666666669</v>
      </c>
      <c r="K6" s="56">
        <v>150</v>
      </c>
      <c r="L6" s="11">
        <v>60</v>
      </c>
      <c r="M6" s="3">
        <v>96</v>
      </c>
    </row>
    <row r="7" spans="1:13" x14ac:dyDescent="0.35">
      <c r="A7" s="9">
        <v>6</v>
      </c>
      <c r="B7" s="18" t="s">
        <v>2</v>
      </c>
      <c r="C7" s="8">
        <v>189</v>
      </c>
      <c r="D7" s="7">
        <v>190</v>
      </c>
      <c r="E7" s="21">
        <v>192</v>
      </c>
      <c r="F7" s="27">
        <f t="shared" si="3"/>
        <v>1.0158730158730158</v>
      </c>
      <c r="G7" s="21">
        <f t="shared" si="1"/>
        <v>3</v>
      </c>
      <c r="H7" s="11">
        <f t="shared" si="4"/>
        <v>450</v>
      </c>
      <c r="I7" s="11">
        <f t="shared" si="0"/>
        <v>7.5</v>
      </c>
      <c r="J7" s="57">
        <f t="shared" si="2"/>
        <v>0.125</v>
      </c>
      <c r="K7" s="56">
        <v>150</v>
      </c>
      <c r="L7" s="11">
        <v>60</v>
      </c>
      <c r="M7" s="3">
        <v>100</v>
      </c>
    </row>
    <row r="8" spans="1:13" x14ac:dyDescent="0.35">
      <c r="A8" s="9">
        <v>7</v>
      </c>
      <c r="B8" s="18" t="s">
        <v>9</v>
      </c>
      <c r="C8" s="8">
        <v>230</v>
      </c>
      <c r="D8" s="7">
        <v>191</v>
      </c>
      <c r="E8" s="21">
        <v>192</v>
      </c>
      <c r="F8" s="27">
        <f t="shared" si="3"/>
        <v>0.83478260869565213</v>
      </c>
      <c r="G8" s="71">
        <f>E8-C8</f>
        <v>-38</v>
      </c>
      <c r="H8" s="11">
        <f t="shared" si="4"/>
        <v>-5700</v>
      </c>
      <c r="I8" s="11">
        <f t="shared" si="0"/>
        <v>-95</v>
      </c>
      <c r="J8" s="57">
        <f t="shared" si="2"/>
        <v>-1.5833333333333333</v>
      </c>
      <c r="K8" s="56">
        <v>150</v>
      </c>
      <c r="L8" s="11">
        <v>60</v>
      </c>
      <c r="M8" s="3">
        <v>83</v>
      </c>
    </row>
    <row r="9" spans="1:13" x14ac:dyDescent="0.35">
      <c r="A9" s="9">
        <v>8</v>
      </c>
      <c r="B9" s="18" t="s">
        <v>10</v>
      </c>
      <c r="C9" s="8">
        <v>225</v>
      </c>
      <c r="D9" s="7">
        <v>190</v>
      </c>
      <c r="E9" s="21">
        <v>192</v>
      </c>
      <c r="F9" s="27">
        <f t="shared" si="3"/>
        <v>0.85333333333333339</v>
      </c>
      <c r="G9" s="21">
        <f t="shared" si="1"/>
        <v>-33</v>
      </c>
      <c r="H9" s="11">
        <f t="shared" si="4"/>
        <v>-4950</v>
      </c>
      <c r="I9" s="11">
        <f t="shared" si="0"/>
        <v>-82.5</v>
      </c>
      <c r="J9" s="57">
        <f t="shared" si="2"/>
        <v>-1.375</v>
      </c>
      <c r="K9" s="56">
        <v>150</v>
      </c>
      <c r="L9" s="11">
        <v>60</v>
      </c>
      <c r="M9" s="3">
        <v>85</v>
      </c>
    </row>
    <row r="10" spans="1:13" x14ac:dyDescent="0.35">
      <c r="A10" s="9">
        <v>9</v>
      </c>
      <c r="B10" s="18" t="s">
        <v>1</v>
      </c>
      <c r="C10" s="23">
        <v>120</v>
      </c>
      <c r="D10" s="7">
        <v>192</v>
      </c>
      <c r="E10" s="21">
        <v>192</v>
      </c>
      <c r="F10" s="27">
        <f t="shared" si="3"/>
        <v>1.6</v>
      </c>
      <c r="G10" s="21">
        <f t="shared" si="1"/>
        <v>72</v>
      </c>
      <c r="H10" s="11">
        <f t="shared" si="4"/>
        <v>10800</v>
      </c>
      <c r="I10" s="11">
        <f t="shared" si="0"/>
        <v>180</v>
      </c>
      <c r="J10" s="57">
        <f t="shared" si="2"/>
        <v>3</v>
      </c>
      <c r="K10" s="56">
        <v>150</v>
      </c>
      <c r="L10" s="11">
        <v>60</v>
      </c>
      <c r="M10" s="3">
        <v>100</v>
      </c>
    </row>
    <row r="11" spans="1:13" x14ac:dyDescent="0.35">
      <c r="A11" s="9">
        <v>10</v>
      </c>
      <c r="B11" s="18" t="s">
        <v>12</v>
      </c>
      <c r="C11" s="8">
        <v>220</v>
      </c>
      <c r="D11" s="7">
        <v>187</v>
      </c>
      <c r="E11" s="21">
        <v>192</v>
      </c>
      <c r="F11" s="27">
        <f t="shared" si="3"/>
        <v>0.87272727272727268</v>
      </c>
      <c r="G11" s="21">
        <f t="shared" si="1"/>
        <v>-28</v>
      </c>
      <c r="H11" s="11">
        <f t="shared" si="4"/>
        <v>-4200</v>
      </c>
      <c r="I11" s="11">
        <f t="shared" si="0"/>
        <v>-70</v>
      </c>
      <c r="J11" s="57">
        <f t="shared" si="2"/>
        <v>-1.1666666666666667</v>
      </c>
      <c r="K11" s="56">
        <v>150</v>
      </c>
      <c r="L11" s="11">
        <v>60</v>
      </c>
      <c r="M11" s="3">
        <v>87</v>
      </c>
    </row>
    <row r="12" spans="1:13" x14ac:dyDescent="0.35">
      <c r="A12" s="9">
        <v>11</v>
      </c>
      <c r="B12" s="18" t="s">
        <v>42</v>
      </c>
      <c r="C12" s="8">
        <v>235</v>
      </c>
      <c r="D12" s="7">
        <v>190</v>
      </c>
      <c r="E12" s="21">
        <v>192</v>
      </c>
      <c r="F12" s="27">
        <f t="shared" si="3"/>
        <v>0.81702127659574464</v>
      </c>
      <c r="G12" s="21">
        <f t="shared" si="1"/>
        <v>-43</v>
      </c>
      <c r="H12" s="11">
        <f t="shared" si="4"/>
        <v>-6450</v>
      </c>
      <c r="I12" s="11">
        <f t="shared" si="0"/>
        <v>-107.5</v>
      </c>
      <c r="J12" s="57">
        <f t="shared" si="2"/>
        <v>-1.7916666666666667</v>
      </c>
      <c r="K12" s="56">
        <v>150</v>
      </c>
      <c r="L12" s="11">
        <v>60</v>
      </c>
      <c r="M12" s="3">
        <v>82</v>
      </c>
    </row>
    <row r="13" spans="1:13" x14ac:dyDescent="0.35">
      <c r="A13" s="9">
        <v>12</v>
      </c>
      <c r="B13" s="18" t="s">
        <v>43</v>
      </c>
      <c r="C13" s="8">
        <v>91</v>
      </c>
      <c r="D13" s="7">
        <v>190</v>
      </c>
      <c r="E13" s="21">
        <v>192</v>
      </c>
      <c r="F13" s="27">
        <f t="shared" si="3"/>
        <v>2.1098901098901099</v>
      </c>
      <c r="G13" s="21">
        <f t="shared" si="1"/>
        <v>101</v>
      </c>
      <c r="H13" s="11">
        <f t="shared" si="4"/>
        <v>15150</v>
      </c>
      <c r="I13" s="11">
        <f t="shared" si="0"/>
        <v>252.5</v>
      </c>
      <c r="J13" s="57">
        <f t="shared" si="2"/>
        <v>4.208333333333333</v>
      </c>
      <c r="K13" s="56">
        <v>150</v>
      </c>
      <c r="L13" s="11">
        <v>60</v>
      </c>
      <c r="M13" s="3">
        <v>100</v>
      </c>
    </row>
    <row r="14" spans="1:13" x14ac:dyDescent="0.35">
      <c r="A14" s="9">
        <v>13</v>
      </c>
      <c r="B14" s="18" t="s">
        <v>17</v>
      </c>
      <c r="C14" s="8">
        <v>80</v>
      </c>
      <c r="D14" s="7">
        <v>190</v>
      </c>
      <c r="E14" s="21">
        <v>192</v>
      </c>
      <c r="F14" s="27">
        <f>E14/C14*100%</f>
        <v>2.4</v>
      </c>
      <c r="G14" s="21">
        <f t="shared" si="1"/>
        <v>112</v>
      </c>
      <c r="H14" s="11">
        <f t="shared" si="4"/>
        <v>16800</v>
      </c>
      <c r="I14" s="11">
        <f t="shared" si="0"/>
        <v>280</v>
      </c>
      <c r="J14" s="57">
        <f t="shared" si="2"/>
        <v>4.666666666666667</v>
      </c>
      <c r="K14" s="56">
        <v>150</v>
      </c>
      <c r="L14" s="11">
        <v>60</v>
      </c>
      <c r="M14" s="3">
        <v>100</v>
      </c>
    </row>
    <row r="15" spans="1:13" x14ac:dyDescent="0.35">
      <c r="F15" s="47">
        <f>SUM(F2:F14)/13</f>
        <v>1.2036268843131812</v>
      </c>
      <c r="G15" s="53">
        <f>SUM(G2:G14)/H17</f>
        <v>12.461538461538462</v>
      </c>
      <c r="H15" s="53">
        <f>SUM(H2:H14)</f>
        <v>24300</v>
      </c>
      <c r="I15" s="53">
        <f>SUM(I2:I14)</f>
        <v>405</v>
      </c>
      <c r="J15" s="58">
        <f>SUM(J2:J14)</f>
        <v>6.75</v>
      </c>
      <c r="K15" s="55"/>
      <c r="M15" s="2">
        <f>SUM(M2:M14)/13</f>
        <v>93.84615384615384</v>
      </c>
    </row>
    <row r="16" spans="1:13" x14ac:dyDescent="0.35">
      <c r="G16" s="59">
        <f>G15/13</f>
        <v>0.95857988165680474</v>
      </c>
      <c r="H16" s="60">
        <f>H15/13</f>
        <v>1869.2307692307693</v>
      </c>
      <c r="I16" s="59">
        <f>I15/13</f>
        <v>31.153846153846153</v>
      </c>
      <c r="J16" s="59">
        <f>J15/13</f>
        <v>0.51923076923076927</v>
      </c>
      <c r="M16" s="3">
        <f>100-93.85</f>
        <v>6.1500000000000057</v>
      </c>
    </row>
    <row r="17" spans="7:12" ht="29" x14ac:dyDescent="0.35">
      <c r="G17" s="65" t="s">
        <v>106</v>
      </c>
      <c r="H17" s="64">
        <v>13</v>
      </c>
    </row>
    <row r="18" spans="7:12" ht="29" x14ac:dyDescent="0.35">
      <c r="G18" s="63" t="s">
        <v>104</v>
      </c>
      <c r="H18" s="78">
        <f>93.85%</f>
        <v>0.93849999999999989</v>
      </c>
      <c r="I18" s="81" t="s">
        <v>118</v>
      </c>
      <c r="J18" s="73">
        <v>140.77500000000001</v>
      </c>
    </row>
    <row r="19" spans="7:12" x14ac:dyDescent="0.35">
      <c r="G19" s="61" t="s">
        <v>105</v>
      </c>
      <c r="H19" s="80">
        <f>6.15%</f>
        <v>6.1500000000000006E-2</v>
      </c>
      <c r="I19" s="82" t="s">
        <v>119</v>
      </c>
      <c r="J19" s="62">
        <v>9.2200000000000006</v>
      </c>
      <c r="K19" s="79">
        <f>192*J19</f>
        <v>1770.2400000000002</v>
      </c>
      <c r="L19" s="83">
        <f>K19/60</f>
        <v>29.504000000000005</v>
      </c>
    </row>
    <row r="20" spans="7:12" x14ac:dyDescent="0.35">
      <c r="H20" s="68" t="s">
        <v>107</v>
      </c>
      <c r="I20" s="68" t="s">
        <v>108</v>
      </c>
      <c r="J20" s="69"/>
      <c r="K20" s="79" t="s">
        <v>120</v>
      </c>
      <c r="L20" s="79" t="s">
        <v>117</v>
      </c>
    </row>
    <row r="21" spans="7:12" x14ac:dyDescent="0.35">
      <c r="G21" s="63"/>
      <c r="H21" s="70"/>
    </row>
    <row r="22" spans="7:12" x14ac:dyDescent="0.35">
      <c r="G22" s="61"/>
      <c r="H22" s="36"/>
      <c r="J22">
        <f>177</f>
        <v>177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30"/>
  <sheetViews>
    <sheetView topLeftCell="H1" zoomScale="70" zoomScaleNormal="85" workbookViewId="0">
      <selection activeCell="K18" sqref="K18"/>
    </sheetView>
  </sheetViews>
  <sheetFormatPr defaultRowHeight="13" x14ac:dyDescent="0.3"/>
  <cols>
    <col min="1" max="1" width="7.08984375" style="28" bestFit="1" customWidth="1"/>
    <col min="2" max="2" width="47.26953125" style="28" customWidth="1"/>
    <col min="3" max="3" width="4.6328125" style="28" bestFit="1" customWidth="1"/>
    <col min="4" max="4" width="8.7265625" style="28"/>
    <col min="5" max="5" width="12.90625" style="28" bestFit="1" customWidth="1"/>
    <col min="6" max="6" width="7.453125" style="28" bestFit="1" customWidth="1"/>
    <col min="7" max="7" width="10.08984375" style="28" bestFit="1" customWidth="1"/>
    <col min="8" max="8" width="10.81640625" style="28" bestFit="1" customWidth="1"/>
    <col min="9" max="9" width="8" style="28" customWidth="1"/>
    <col min="10" max="10" width="8.7265625" style="28"/>
    <col min="11" max="11" width="7.26953125" style="28" bestFit="1" customWidth="1"/>
    <col min="12" max="12" width="12.90625" style="28" customWidth="1"/>
    <col min="13" max="13" width="13.1796875" style="28" bestFit="1" customWidth="1"/>
    <col min="14" max="14" width="12.1796875" style="28" bestFit="1" customWidth="1"/>
    <col min="15" max="15" width="11.90625" style="28" bestFit="1" customWidth="1"/>
    <col min="16" max="16" width="20" style="28" customWidth="1"/>
    <col min="17" max="17" width="9.54296875" style="28" bestFit="1" customWidth="1"/>
    <col min="18" max="16384" width="8.7265625" style="28"/>
  </cols>
  <sheetData>
    <row r="1" spans="1:17" ht="14.5" customHeight="1" x14ac:dyDescent="0.3">
      <c r="A1" s="15" t="s">
        <v>23</v>
      </c>
      <c r="B1" s="15"/>
      <c r="C1" s="16" t="s">
        <v>3</v>
      </c>
      <c r="E1" s="19" t="s">
        <v>37</v>
      </c>
      <c r="F1" s="19" t="s">
        <v>38</v>
      </c>
      <c r="G1" s="19" t="s">
        <v>39</v>
      </c>
      <c r="H1" s="19" t="s">
        <v>40</v>
      </c>
      <c r="I1" s="19" t="s">
        <v>44</v>
      </c>
      <c r="K1" s="30" t="s">
        <v>58</v>
      </c>
      <c r="L1" s="30" t="s">
        <v>59</v>
      </c>
      <c r="M1" s="30" t="s">
        <v>62</v>
      </c>
      <c r="N1" s="30" t="s">
        <v>63</v>
      </c>
      <c r="O1" s="30" t="s">
        <v>60</v>
      </c>
      <c r="P1" s="31" t="s">
        <v>64</v>
      </c>
      <c r="Q1" s="31" t="s">
        <v>61</v>
      </c>
    </row>
    <row r="2" spans="1:17" ht="13" customHeight="1" thickBot="1" x14ac:dyDescent="0.35">
      <c r="A2" s="13" t="s">
        <v>24</v>
      </c>
      <c r="B2" s="26" t="s">
        <v>69</v>
      </c>
      <c r="C2" s="29">
        <f>SUM(H2:H14)</f>
        <v>2334</v>
      </c>
      <c r="E2" s="37" t="s">
        <v>93</v>
      </c>
      <c r="F2" s="7">
        <v>1</v>
      </c>
      <c r="G2" s="8">
        <f>C2</f>
        <v>2334</v>
      </c>
      <c r="H2" s="8">
        <v>182</v>
      </c>
      <c r="I2" s="17" t="s">
        <v>45</v>
      </c>
      <c r="K2" s="9">
        <v>1</v>
      </c>
      <c r="L2" s="37" t="s">
        <v>93</v>
      </c>
      <c r="M2" s="8">
        <v>182</v>
      </c>
      <c r="N2" s="7">
        <v>192</v>
      </c>
      <c r="O2" s="20">
        <v>192</v>
      </c>
      <c r="P2" s="27">
        <f>O2/M2*100%</f>
        <v>1.054945054945055</v>
      </c>
      <c r="Q2" s="21">
        <f>O2-M2</f>
        <v>10</v>
      </c>
    </row>
    <row r="3" spans="1:17" ht="13.5" thickBot="1" x14ac:dyDescent="0.35">
      <c r="A3" s="13" t="s">
        <v>25</v>
      </c>
      <c r="B3" s="13" t="s">
        <v>70</v>
      </c>
      <c r="C3" s="29">
        <f>SUM(H3:H14)</f>
        <v>2152</v>
      </c>
      <c r="E3" s="18" t="s">
        <v>5</v>
      </c>
      <c r="F3" s="7">
        <v>2</v>
      </c>
      <c r="G3" s="8">
        <f t="shared" ref="G3:G14" si="0">C3</f>
        <v>2152</v>
      </c>
      <c r="H3" s="8">
        <v>220</v>
      </c>
      <c r="I3" s="17" t="s">
        <v>46</v>
      </c>
      <c r="K3" s="9">
        <v>2</v>
      </c>
      <c r="L3" s="18" t="s">
        <v>5</v>
      </c>
      <c r="M3" s="8">
        <v>220</v>
      </c>
      <c r="N3" s="7">
        <v>192</v>
      </c>
      <c r="O3" s="20">
        <v>192</v>
      </c>
      <c r="P3" s="27">
        <f>O3/M3*100%</f>
        <v>0.87272727272727268</v>
      </c>
      <c r="Q3" s="21">
        <f t="shared" ref="Q3:Q14" si="1">O3-M3</f>
        <v>-28</v>
      </c>
    </row>
    <row r="4" spans="1:17" ht="13.5" thickBot="1" x14ac:dyDescent="0.35">
      <c r="A4" s="13" t="s">
        <v>26</v>
      </c>
      <c r="B4" s="13" t="s">
        <v>71</v>
      </c>
      <c r="C4" s="29">
        <f>SUM(H4:H14)</f>
        <v>1932</v>
      </c>
      <c r="E4" s="18" t="s">
        <v>41</v>
      </c>
      <c r="F4" s="7">
        <v>3</v>
      </c>
      <c r="G4" s="8">
        <f t="shared" si="0"/>
        <v>1932</v>
      </c>
      <c r="H4" s="8">
        <v>184</v>
      </c>
      <c r="I4" s="17" t="s">
        <v>47</v>
      </c>
      <c r="K4" s="9">
        <v>3</v>
      </c>
      <c r="L4" s="18" t="s">
        <v>41</v>
      </c>
      <c r="M4" s="8">
        <v>184</v>
      </c>
      <c r="N4" s="7">
        <v>191</v>
      </c>
      <c r="O4" s="20">
        <v>192</v>
      </c>
      <c r="P4" s="27">
        <f t="shared" ref="P4:P14" si="2">O4/M4*100%</f>
        <v>1.0434782608695652</v>
      </c>
      <c r="Q4" s="21">
        <f t="shared" si="1"/>
        <v>8</v>
      </c>
    </row>
    <row r="5" spans="1:17" ht="13.5" thickBot="1" x14ac:dyDescent="0.35">
      <c r="A5" s="13" t="s">
        <v>27</v>
      </c>
      <c r="B5" s="13" t="s">
        <v>72</v>
      </c>
      <c r="C5" s="29">
        <f>SUM(H5:H14)</f>
        <v>1748</v>
      </c>
      <c r="E5" s="18" t="s">
        <v>7</v>
      </c>
      <c r="F5" s="7">
        <v>4</v>
      </c>
      <c r="G5" s="8">
        <f t="shared" si="0"/>
        <v>1748</v>
      </c>
      <c r="H5" s="8">
        <v>159</v>
      </c>
      <c r="I5" s="17" t="s">
        <v>48</v>
      </c>
      <c r="K5" s="9">
        <v>4</v>
      </c>
      <c r="L5" s="18" t="s">
        <v>7</v>
      </c>
      <c r="M5" s="8">
        <v>159</v>
      </c>
      <c r="N5" s="7">
        <v>182</v>
      </c>
      <c r="O5" s="20">
        <v>192</v>
      </c>
      <c r="P5" s="27">
        <f t="shared" si="2"/>
        <v>1.2075471698113207</v>
      </c>
      <c r="Q5" s="21">
        <f t="shared" si="1"/>
        <v>33</v>
      </c>
    </row>
    <row r="6" spans="1:17" ht="13.5" thickBot="1" x14ac:dyDescent="0.35">
      <c r="A6" s="13" t="s">
        <v>28</v>
      </c>
      <c r="B6" s="13" t="s">
        <v>73</v>
      </c>
      <c r="C6" s="29">
        <f>SUM(H6:H14)</f>
        <v>1589</v>
      </c>
      <c r="E6" s="18" t="s">
        <v>8</v>
      </c>
      <c r="F6" s="7">
        <v>5</v>
      </c>
      <c r="G6" s="8">
        <f t="shared" si="0"/>
        <v>1589</v>
      </c>
      <c r="H6" s="8">
        <v>199</v>
      </c>
      <c r="I6" s="17" t="s">
        <v>49</v>
      </c>
      <c r="K6" s="9">
        <v>5</v>
      </c>
      <c r="L6" s="18" t="s">
        <v>8</v>
      </c>
      <c r="M6" s="8">
        <v>199</v>
      </c>
      <c r="N6" s="7">
        <v>188</v>
      </c>
      <c r="O6" s="20">
        <v>192</v>
      </c>
      <c r="P6" s="27">
        <f t="shared" si="2"/>
        <v>0.96482412060301503</v>
      </c>
      <c r="Q6" s="21">
        <f t="shared" si="1"/>
        <v>-7</v>
      </c>
    </row>
    <row r="7" spans="1:17" ht="13.5" thickBot="1" x14ac:dyDescent="0.35">
      <c r="A7" s="13" t="s">
        <v>29</v>
      </c>
      <c r="B7" s="13" t="s">
        <v>74</v>
      </c>
      <c r="C7" s="29">
        <f>SUM(H7:H14)</f>
        <v>1390</v>
      </c>
      <c r="E7" s="18" t="s">
        <v>2</v>
      </c>
      <c r="F7" s="7">
        <v>10</v>
      </c>
      <c r="G7" s="8">
        <f t="shared" si="0"/>
        <v>1390</v>
      </c>
      <c r="H7" s="8">
        <v>189</v>
      </c>
      <c r="I7" s="17" t="s">
        <v>54</v>
      </c>
      <c r="K7" s="9">
        <v>6</v>
      </c>
      <c r="L7" s="18" t="s">
        <v>2</v>
      </c>
      <c r="M7" s="8">
        <v>189</v>
      </c>
      <c r="N7" s="7">
        <v>190</v>
      </c>
      <c r="O7" s="20">
        <v>192</v>
      </c>
      <c r="P7" s="27">
        <f t="shared" ref="P7" si="3">O7/M7*100%</f>
        <v>1.0158730158730158</v>
      </c>
      <c r="Q7" s="21">
        <f t="shared" ref="Q7" si="4">O7-M7</f>
        <v>3</v>
      </c>
    </row>
    <row r="8" spans="1:17" ht="13.5" thickBot="1" x14ac:dyDescent="0.35">
      <c r="A8" s="13" t="s">
        <v>30</v>
      </c>
      <c r="B8" s="13" t="s">
        <v>75</v>
      </c>
      <c r="C8" s="29">
        <f>SUM(H8:H14)</f>
        <v>1201</v>
      </c>
      <c r="E8" s="18" t="s">
        <v>9</v>
      </c>
      <c r="F8" s="7">
        <v>6</v>
      </c>
      <c r="G8" s="8">
        <f t="shared" si="0"/>
        <v>1201</v>
      </c>
      <c r="H8" s="8">
        <v>230</v>
      </c>
      <c r="I8" s="17" t="s">
        <v>50</v>
      </c>
      <c r="K8" s="9">
        <v>7</v>
      </c>
      <c r="L8" s="18" t="s">
        <v>9</v>
      </c>
      <c r="M8" s="8">
        <v>230</v>
      </c>
      <c r="N8" s="7">
        <v>191</v>
      </c>
      <c r="O8" s="20">
        <v>192</v>
      </c>
      <c r="P8" s="27">
        <f t="shared" si="2"/>
        <v>0.83478260869565213</v>
      </c>
      <c r="Q8" s="21">
        <f t="shared" si="1"/>
        <v>-38</v>
      </c>
    </row>
    <row r="9" spans="1:17" ht="13.5" thickBot="1" x14ac:dyDescent="0.35">
      <c r="A9" s="13" t="s">
        <v>31</v>
      </c>
      <c r="B9" s="13" t="s">
        <v>76</v>
      </c>
      <c r="C9" s="29">
        <f>SUM(H9:H14)</f>
        <v>971</v>
      </c>
      <c r="E9" s="18" t="s">
        <v>10</v>
      </c>
      <c r="F9" s="7">
        <v>7</v>
      </c>
      <c r="G9" s="8">
        <f t="shared" si="0"/>
        <v>971</v>
      </c>
      <c r="H9" s="8">
        <v>225</v>
      </c>
      <c r="I9" s="17" t="s">
        <v>51</v>
      </c>
      <c r="K9" s="9">
        <v>8</v>
      </c>
      <c r="L9" s="18" t="s">
        <v>10</v>
      </c>
      <c r="M9" s="8">
        <v>225</v>
      </c>
      <c r="N9" s="7">
        <v>190</v>
      </c>
      <c r="O9" s="20">
        <v>192</v>
      </c>
      <c r="P9" s="27">
        <f t="shared" si="2"/>
        <v>0.85333333333333339</v>
      </c>
      <c r="Q9" s="21">
        <f t="shared" si="1"/>
        <v>-33</v>
      </c>
    </row>
    <row r="10" spans="1:17" ht="13.5" thickBot="1" x14ac:dyDescent="0.35">
      <c r="A10" s="13" t="s">
        <v>32</v>
      </c>
      <c r="B10" s="13" t="s">
        <v>77</v>
      </c>
      <c r="C10" s="29">
        <f>SUM(H10:H14)</f>
        <v>746</v>
      </c>
      <c r="E10" s="18" t="s">
        <v>1</v>
      </c>
      <c r="F10" s="7">
        <v>8</v>
      </c>
      <c r="G10" s="8">
        <f t="shared" si="0"/>
        <v>746</v>
      </c>
      <c r="H10" s="23">
        <v>120</v>
      </c>
      <c r="I10" s="17" t="s">
        <v>52</v>
      </c>
      <c r="K10" s="9">
        <v>9</v>
      </c>
      <c r="L10" s="18" t="s">
        <v>1</v>
      </c>
      <c r="M10" s="23">
        <v>120</v>
      </c>
      <c r="N10" s="7">
        <v>192</v>
      </c>
      <c r="O10" s="20">
        <v>192</v>
      </c>
      <c r="P10" s="27">
        <f t="shared" si="2"/>
        <v>1.6</v>
      </c>
      <c r="Q10" s="21">
        <f t="shared" si="1"/>
        <v>72</v>
      </c>
    </row>
    <row r="11" spans="1:17" ht="13.5" thickBot="1" x14ac:dyDescent="0.35">
      <c r="A11" s="13" t="s">
        <v>33</v>
      </c>
      <c r="B11" s="13" t="s">
        <v>78</v>
      </c>
      <c r="C11" s="29">
        <f>SUM(H11:H14)</f>
        <v>626</v>
      </c>
      <c r="E11" s="18" t="s">
        <v>12</v>
      </c>
      <c r="F11" s="7">
        <v>9</v>
      </c>
      <c r="G11" s="8">
        <f t="shared" si="0"/>
        <v>626</v>
      </c>
      <c r="H11" s="8">
        <v>220</v>
      </c>
      <c r="I11" s="17" t="s">
        <v>53</v>
      </c>
      <c r="K11" s="9">
        <v>10</v>
      </c>
      <c r="L11" s="18" t="s">
        <v>12</v>
      </c>
      <c r="M11" s="8">
        <v>220</v>
      </c>
      <c r="N11" s="7">
        <v>187</v>
      </c>
      <c r="O11" s="20">
        <v>192</v>
      </c>
      <c r="P11" s="27">
        <f t="shared" si="2"/>
        <v>0.87272727272727268</v>
      </c>
      <c r="Q11" s="21">
        <f t="shared" si="1"/>
        <v>-28</v>
      </c>
    </row>
    <row r="12" spans="1:17" ht="13.5" thickBot="1" x14ac:dyDescent="0.35">
      <c r="A12" s="13" t="s">
        <v>34</v>
      </c>
      <c r="B12" s="13" t="s">
        <v>67</v>
      </c>
      <c r="C12" s="29">
        <f>SUM(H12:H14)</f>
        <v>406</v>
      </c>
      <c r="E12" s="18" t="s">
        <v>42</v>
      </c>
      <c r="F12" s="7">
        <v>11</v>
      </c>
      <c r="G12" s="8">
        <f t="shared" si="0"/>
        <v>406</v>
      </c>
      <c r="H12" s="8">
        <v>235</v>
      </c>
      <c r="I12" s="17" t="s">
        <v>55</v>
      </c>
      <c r="K12" s="9">
        <v>11</v>
      </c>
      <c r="L12" s="18" t="s">
        <v>42</v>
      </c>
      <c r="M12" s="8">
        <v>235</v>
      </c>
      <c r="N12" s="7">
        <v>190</v>
      </c>
      <c r="O12" s="20">
        <v>192</v>
      </c>
      <c r="P12" s="27">
        <f t="shared" si="2"/>
        <v>0.81702127659574464</v>
      </c>
      <c r="Q12" s="21">
        <f t="shared" si="1"/>
        <v>-43</v>
      </c>
    </row>
    <row r="13" spans="1:17" ht="13.5" thickBot="1" x14ac:dyDescent="0.35">
      <c r="A13" s="13" t="s">
        <v>35</v>
      </c>
      <c r="B13" s="13" t="s">
        <v>68</v>
      </c>
      <c r="C13" s="29">
        <f>SUM(H13:H14)</f>
        <v>171</v>
      </c>
      <c r="E13" s="18" t="s">
        <v>43</v>
      </c>
      <c r="F13" s="7">
        <v>12</v>
      </c>
      <c r="G13" s="8">
        <f t="shared" si="0"/>
        <v>171</v>
      </c>
      <c r="H13" s="8">
        <v>91</v>
      </c>
      <c r="I13" s="17" t="s">
        <v>56</v>
      </c>
      <c r="K13" s="9">
        <v>12</v>
      </c>
      <c r="L13" s="18" t="s">
        <v>43</v>
      </c>
      <c r="M13" s="8">
        <v>91</v>
      </c>
      <c r="N13" s="7">
        <v>190</v>
      </c>
      <c r="O13" s="20">
        <v>192</v>
      </c>
      <c r="P13" s="27">
        <f t="shared" si="2"/>
        <v>2.1098901098901099</v>
      </c>
      <c r="Q13" s="21">
        <f t="shared" si="1"/>
        <v>101</v>
      </c>
    </row>
    <row r="14" spans="1:17" ht="13.5" thickBot="1" x14ac:dyDescent="0.35">
      <c r="A14" s="13" t="s">
        <v>36</v>
      </c>
      <c r="B14" s="14">
        <v>80</v>
      </c>
      <c r="C14" s="29">
        <f>SUM(H14)</f>
        <v>80</v>
      </c>
      <c r="E14" s="18" t="s">
        <v>17</v>
      </c>
      <c r="F14" s="7">
        <v>13</v>
      </c>
      <c r="G14" s="8">
        <f t="shared" si="0"/>
        <v>80</v>
      </c>
      <c r="H14" s="8">
        <v>80</v>
      </c>
      <c r="I14" s="17" t="s">
        <v>57</v>
      </c>
      <c r="K14" s="9">
        <v>13</v>
      </c>
      <c r="L14" s="18" t="s">
        <v>17</v>
      </c>
      <c r="M14" s="8">
        <v>80</v>
      </c>
      <c r="N14" s="7">
        <v>190</v>
      </c>
      <c r="O14" s="20">
        <v>192</v>
      </c>
      <c r="P14" s="27">
        <f t="shared" si="2"/>
        <v>2.4</v>
      </c>
      <c r="Q14" s="21">
        <f t="shared" si="1"/>
        <v>112</v>
      </c>
    </row>
    <row r="17" spans="11:17" ht="13.5" x14ac:dyDescent="0.3">
      <c r="K17" s="30" t="s">
        <v>58</v>
      </c>
      <c r="L17" s="30" t="s">
        <v>59</v>
      </c>
      <c r="M17" s="30" t="s">
        <v>62</v>
      </c>
      <c r="N17" s="30" t="s">
        <v>63</v>
      </c>
      <c r="O17" s="30" t="s">
        <v>60</v>
      </c>
      <c r="P17" s="31" t="s">
        <v>64</v>
      </c>
      <c r="Q17" s="31" t="s">
        <v>61</v>
      </c>
    </row>
    <row r="18" spans="11:17" x14ac:dyDescent="0.3">
      <c r="K18" s="9">
        <v>1</v>
      </c>
      <c r="L18" s="37" t="s">
        <v>93</v>
      </c>
      <c r="M18" s="8">
        <v>182</v>
      </c>
      <c r="N18" s="7">
        <v>192</v>
      </c>
      <c r="O18" s="20">
        <v>192</v>
      </c>
      <c r="P18" s="27">
        <f>O18/M18*100%</f>
        <v>1.054945054945055</v>
      </c>
      <c r="Q18" s="21">
        <f>O18-M18</f>
        <v>10</v>
      </c>
    </row>
    <row r="19" spans="11:17" x14ac:dyDescent="0.3">
      <c r="K19" s="9">
        <v>2</v>
      </c>
      <c r="L19" s="18" t="s">
        <v>5</v>
      </c>
      <c r="M19" s="8">
        <v>220</v>
      </c>
      <c r="N19" s="7">
        <v>192</v>
      </c>
      <c r="O19" s="20">
        <v>192</v>
      </c>
      <c r="P19" s="27">
        <f>O19/M19*100%</f>
        <v>0.87272727272727268</v>
      </c>
      <c r="Q19" s="21">
        <f t="shared" ref="Q19:Q30" si="5">O19-M19</f>
        <v>-28</v>
      </c>
    </row>
    <row r="20" spans="11:17" x14ac:dyDescent="0.3">
      <c r="K20" s="9">
        <v>3</v>
      </c>
      <c r="L20" s="18" t="s">
        <v>41</v>
      </c>
      <c r="M20" s="8">
        <v>184</v>
      </c>
      <c r="N20" s="7">
        <v>191</v>
      </c>
      <c r="O20" s="20">
        <v>192</v>
      </c>
      <c r="P20" s="27">
        <f t="shared" ref="P20:P30" si="6">O20/M20*100%</f>
        <v>1.0434782608695652</v>
      </c>
      <c r="Q20" s="21">
        <f t="shared" si="5"/>
        <v>8</v>
      </c>
    </row>
    <row r="21" spans="11:17" x14ac:dyDescent="0.3">
      <c r="K21" s="9">
        <v>4</v>
      </c>
      <c r="L21" s="18" t="s">
        <v>7</v>
      </c>
      <c r="M21" s="8">
        <v>159</v>
      </c>
      <c r="N21" s="7">
        <v>182</v>
      </c>
      <c r="O21" s="20">
        <v>192</v>
      </c>
      <c r="P21" s="27">
        <f t="shared" si="6"/>
        <v>1.2075471698113207</v>
      </c>
      <c r="Q21" s="21">
        <f t="shared" si="5"/>
        <v>33</v>
      </c>
    </row>
    <row r="22" spans="11:17" x14ac:dyDescent="0.3">
      <c r="K22" s="9">
        <v>5</v>
      </c>
      <c r="L22" s="18" t="s">
        <v>8</v>
      </c>
      <c r="M22" s="8">
        <v>199</v>
      </c>
      <c r="N22" s="7">
        <v>188</v>
      </c>
      <c r="O22" s="20">
        <v>192</v>
      </c>
      <c r="P22" s="27">
        <f t="shared" si="6"/>
        <v>0.96482412060301503</v>
      </c>
      <c r="Q22" s="21">
        <f t="shared" si="5"/>
        <v>-7</v>
      </c>
    </row>
    <row r="23" spans="11:17" x14ac:dyDescent="0.3">
      <c r="K23" s="9">
        <v>6</v>
      </c>
      <c r="L23" s="18" t="s">
        <v>2</v>
      </c>
      <c r="M23" s="8">
        <v>189</v>
      </c>
      <c r="N23" s="7">
        <v>190</v>
      </c>
      <c r="O23" s="20">
        <v>192</v>
      </c>
      <c r="P23" s="27">
        <f t="shared" si="6"/>
        <v>1.0158730158730158</v>
      </c>
      <c r="Q23" s="21">
        <f t="shared" si="5"/>
        <v>3</v>
      </c>
    </row>
    <row r="24" spans="11:17" x14ac:dyDescent="0.3">
      <c r="K24" s="9">
        <v>7</v>
      </c>
      <c r="L24" s="18" t="s">
        <v>9</v>
      </c>
      <c r="M24" s="8">
        <v>230</v>
      </c>
      <c r="N24" s="7">
        <v>191</v>
      </c>
      <c r="O24" s="20">
        <v>192</v>
      </c>
      <c r="P24" s="27">
        <f t="shared" si="6"/>
        <v>0.83478260869565213</v>
      </c>
      <c r="Q24" s="21">
        <f t="shared" si="5"/>
        <v>-38</v>
      </c>
    </row>
    <row r="25" spans="11:17" x14ac:dyDescent="0.3">
      <c r="K25" s="9">
        <v>8</v>
      </c>
      <c r="L25" s="18" t="s">
        <v>10</v>
      </c>
      <c r="M25" s="8">
        <v>225</v>
      </c>
      <c r="N25" s="7">
        <v>190</v>
      </c>
      <c r="O25" s="20">
        <v>192</v>
      </c>
      <c r="P25" s="27">
        <f t="shared" si="6"/>
        <v>0.85333333333333339</v>
      </c>
      <c r="Q25" s="21">
        <f t="shared" si="5"/>
        <v>-33</v>
      </c>
    </row>
    <row r="26" spans="11:17" x14ac:dyDescent="0.3">
      <c r="K26" s="9">
        <v>9</v>
      </c>
      <c r="L26" s="18" t="s">
        <v>1</v>
      </c>
      <c r="M26" s="23">
        <v>120</v>
      </c>
      <c r="N26" s="7">
        <v>192</v>
      </c>
      <c r="O26" s="20">
        <v>192</v>
      </c>
      <c r="P26" s="27">
        <f t="shared" si="6"/>
        <v>1.6</v>
      </c>
      <c r="Q26" s="21">
        <f t="shared" si="5"/>
        <v>72</v>
      </c>
    </row>
    <row r="27" spans="11:17" x14ac:dyDescent="0.3">
      <c r="K27" s="9">
        <v>10</v>
      </c>
      <c r="L27" s="18" t="s">
        <v>12</v>
      </c>
      <c r="M27" s="8">
        <v>220</v>
      </c>
      <c r="N27" s="7">
        <v>187</v>
      </c>
      <c r="O27" s="20">
        <v>192</v>
      </c>
      <c r="P27" s="27">
        <f t="shared" si="6"/>
        <v>0.87272727272727268</v>
      </c>
      <c r="Q27" s="21">
        <f t="shared" si="5"/>
        <v>-28</v>
      </c>
    </row>
    <row r="28" spans="11:17" x14ac:dyDescent="0.3">
      <c r="K28" s="9">
        <v>11</v>
      </c>
      <c r="L28" s="18" t="s">
        <v>42</v>
      </c>
      <c r="M28" s="8">
        <v>235</v>
      </c>
      <c r="N28" s="7">
        <v>190</v>
      </c>
      <c r="O28" s="20">
        <v>192</v>
      </c>
      <c r="P28" s="27">
        <f t="shared" si="6"/>
        <v>0.81702127659574464</v>
      </c>
      <c r="Q28" s="21">
        <f t="shared" si="5"/>
        <v>-43</v>
      </c>
    </row>
    <row r="29" spans="11:17" x14ac:dyDescent="0.3">
      <c r="K29" s="9">
        <v>12</v>
      </c>
      <c r="L29" s="18" t="s">
        <v>43</v>
      </c>
      <c r="M29" s="8">
        <v>91</v>
      </c>
      <c r="N29" s="7">
        <v>190</v>
      </c>
      <c r="O29" s="20">
        <v>192</v>
      </c>
      <c r="P29" s="27">
        <f t="shared" si="6"/>
        <v>2.1098901098901099</v>
      </c>
      <c r="Q29" s="21">
        <f t="shared" si="5"/>
        <v>101</v>
      </c>
    </row>
    <row r="30" spans="11:17" x14ac:dyDescent="0.3">
      <c r="K30" s="9">
        <v>13</v>
      </c>
      <c r="L30" s="18" t="s">
        <v>17</v>
      </c>
      <c r="M30" s="8">
        <v>80</v>
      </c>
      <c r="N30" s="7">
        <v>190</v>
      </c>
      <c r="O30" s="20">
        <v>192</v>
      </c>
      <c r="P30" s="27">
        <f t="shared" si="6"/>
        <v>2.4</v>
      </c>
      <c r="Q30" s="21">
        <f t="shared" si="5"/>
        <v>112</v>
      </c>
    </row>
  </sheetData>
  <pageMargins left="0.7" right="0.7" top="0.75" bottom="0.75" header="0.3" footer="0.3"/>
  <pageSetup paperSize="9" orientation="portrait" r:id="rId1"/>
  <ignoredErrors>
    <ignoredError sqref="C3:C1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7"/>
  <sheetViews>
    <sheetView zoomScale="57" zoomScaleNormal="57" workbookViewId="0">
      <selection activeCell="H16" sqref="H16"/>
    </sheetView>
  </sheetViews>
  <sheetFormatPr defaultRowHeight="14.5" x14ac:dyDescent="0.35"/>
  <cols>
    <col min="1" max="1" width="6" customWidth="1"/>
    <col min="2" max="2" width="19.1796875" customWidth="1"/>
    <col min="3" max="4" width="16.1796875" customWidth="1"/>
    <col min="5" max="5" width="19.7265625" customWidth="1"/>
    <col min="6" max="6" width="7.1796875" customWidth="1"/>
    <col min="7" max="7" width="16.453125" customWidth="1"/>
    <col min="8" max="8" width="13.1796875" customWidth="1"/>
    <col min="9" max="9" width="17.54296875" bestFit="1" customWidth="1"/>
  </cols>
  <sheetData>
    <row r="1" spans="1:9" x14ac:dyDescent="0.35">
      <c r="A1" s="7" t="s">
        <v>58</v>
      </c>
      <c r="B1" s="7" t="s">
        <v>37</v>
      </c>
      <c r="C1" s="7" t="s">
        <v>19</v>
      </c>
      <c r="D1" s="7" t="s">
        <v>20</v>
      </c>
      <c r="E1" s="7" t="s">
        <v>21</v>
      </c>
      <c r="F1" s="7" t="s">
        <v>84</v>
      </c>
      <c r="G1" s="7" t="s">
        <v>86</v>
      </c>
      <c r="H1" s="7" t="s">
        <v>85</v>
      </c>
      <c r="I1" s="33" t="s">
        <v>80</v>
      </c>
    </row>
    <row r="2" spans="1:9" x14ac:dyDescent="0.35">
      <c r="A2" s="7">
        <v>1</v>
      </c>
      <c r="B2" s="37" t="s">
        <v>93</v>
      </c>
      <c r="C2" s="7">
        <v>192</v>
      </c>
      <c r="D2" s="8">
        <v>182</v>
      </c>
      <c r="E2" s="8">
        <v>192</v>
      </c>
      <c r="F2" s="8">
        <v>3</v>
      </c>
      <c r="G2" s="27">
        <f>E2/D2*100%</f>
        <v>1.054945054945055</v>
      </c>
      <c r="H2" s="8">
        <f>D2-E2</f>
        <v>-10</v>
      </c>
      <c r="I2" s="7"/>
    </row>
    <row r="3" spans="1:9" x14ac:dyDescent="0.35">
      <c r="A3" s="7">
        <v>2</v>
      </c>
      <c r="B3" s="7" t="s">
        <v>5</v>
      </c>
      <c r="C3" s="7">
        <v>192</v>
      </c>
      <c r="D3" s="8">
        <v>220</v>
      </c>
      <c r="E3" s="8">
        <v>192</v>
      </c>
      <c r="F3" s="8">
        <v>7</v>
      </c>
      <c r="G3" s="27">
        <f t="shared" ref="G3:G11" si="0">E3/D3*100%</f>
        <v>0.87272727272727268</v>
      </c>
      <c r="H3" s="8">
        <f t="shared" ref="H3:H7" si="1">D3-E3</f>
        <v>28</v>
      </c>
      <c r="I3" s="7" t="s">
        <v>81</v>
      </c>
    </row>
    <row r="4" spans="1:9" x14ac:dyDescent="0.35">
      <c r="A4" s="7">
        <v>3</v>
      </c>
      <c r="B4" s="7" t="s">
        <v>6</v>
      </c>
      <c r="C4" s="7">
        <v>191</v>
      </c>
      <c r="D4" s="8">
        <v>184</v>
      </c>
      <c r="E4" s="8">
        <v>192</v>
      </c>
      <c r="F4" s="8">
        <v>4</v>
      </c>
      <c r="G4" s="27">
        <f>E4/D4*100%</f>
        <v>1.0434782608695652</v>
      </c>
      <c r="H4" s="8">
        <f t="shared" si="1"/>
        <v>-8</v>
      </c>
      <c r="I4" s="7"/>
    </row>
    <row r="5" spans="1:9" ht="15.5" customHeight="1" x14ac:dyDescent="0.35">
      <c r="A5" s="7">
        <v>4</v>
      </c>
      <c r="B5" s="7" t="s">
        <v>7</v>
      </c>
      <c r="C5" s="7">
        <v>182</v>
      </c>
      <c r="D5" s="32">
        <v>159</v>
      </c>
      <c r="E5" s="8">
        <v>192</v>
      </c>
      <c r="F5" s="104">
        <v>2</v>
      </c>
      <c r="G5" s="99">
        <f>E5/E16*100%</f>
        <v>1.0726256983240223</v>
      </c>
      <c r="H5" s="104">
        <f>SUM(D5:D6)/2-E6</f>
        <v>-13</v>
      </c>
      <c r="I5" s="109" t="s">
        <v>79</v>
      </c>
    </row>
    <row r="6" spans="1:9" ht="15.5" customHeight="1" x14ac:dyDescent="0.35">
      <c r="A6" s="7">
        <v>5</v>
      </c>
      <c r="B6" s="7" t="s">
        <v>8</v>
      </c>
      <c r="C6" s="7">
        <v>188</v>
      </c>
      <c r="D6" s="32">
        <v>199</v>
      </c>
      <c r="E6" s="8">
        <v>192</v>
      </c>
      <c r="F6" s="106"/>
      <c r="G6" s="101"/>
      <c r="H6" s="106"/>
      <c r="I6" s="109"/>
    </row>
    <row r="7" spans="1:9" x14ac:dyDescent="0.35">
      <c r="A7" s="7">
        <v>6</v>
      </c>
      <c r="B7" s="7" t="s">
        <v>16</v>
      </c>
      <c r="C7" s="7">
        <v>190</v>
      </c>
      <c r="D7" s="8">
        <v>189</v>
      </c>
      <c r="E7" s="8">
        <v>192</v>
      </c>
      <c r="F7" s="8">
        <v>5</v>
      </c>
      <c r="G7" s="27">
        <f>E7/D7*100%</f>
        <v>1.0158730158730158</v>
      </c>
      <c r="H7" s="8">
        <f t="shared" si="1"/>
        <v>-3</v>
      </c>
      <c r="I7" s="7"/>
    </row>
    <row r="8" spans="1:9" ht="15.5" customHeight="1" x14ac:dyDescent="0.35">
      <c r="A8" s="7">
        <v>7</v>
      </c>
      <c r="B8" s="7" t="s">
        <v>9</v>
      </c>
      <c r="C8" s="7">
        <v>191</v>
      </c>
      <c r="D8" s="8">
        <v>230</v>
      </c>
      <c r="E8" s="8">
        <v>192</v>
      </c>
      <c r="F8" s="104">
        <v>6</v>
      </c>
      <c r="G8" s="110">
        <f>E9/D16*100%</f>
        <v>1.0017391304347827</v>
      </c>
      <c r="H8" s="127">
        <f>SUM(D8:D10)/3-E10</f>
        <v>-0.33333333333334281</v>
      </c>
      <c r="I8" s="7" t="s">
        <v>81</v>
      </c>
    </row>
    <row r="9" spans="1:9" ht="15.5" customHeight="1" x14ac:dyDescent="0.35">
      <c r="A9" s="7">
        <v>8</v>
      </c>
      <c r="B9" s="7" t="s">
        <v>10</v>
      </c>
      <c r="C9" s="7">
        <v>190</v>
      </c>
      <c r="D9" s="8">
        <v>225</v>
      </c>
      <c r="E9" s="8">
        <v>192</v>
      </c>
      <c r="F9" s="105"/>
      <c r="G9" s="111"/>
      <c r="H9" s="128"/>
      <c r="I9" s="7" t="s">
        <v>81</v>
      </c>
    </row>
    <row r="10" spans="1:9" ht="15.5" customHeight="1" x14ac:dyDescent="0.35">
      <c r="A10" s="7">
        <v>9</v>
      </c>
      <c r="B10" s="22" t="s">
        <v>11</v>
      </c>
      <c r="C10" s="22">
        <v>179</v>
      </c>
      <c r="D10" s="23">
        <v>120</v>
      </c>
      <c r="E10" s="23">
        <v>192</v>
      </c>
      <c r="F10" s="106"/>
      <c r="G10" s="112"/>
      <c r="H10" s="129"/>
      <c r="I10" s="22" t="s">
        <v>65</v>
      </c>
    </row>
    <row r="11" spans="1:9" x14ac:dyDescent="0.35">
      <c r="A11" s="7">
        <v>10</v>
      </c>
      <c r="B11" s="7" t="s">
        <v>12</v>
      </c>
      <c r="C11" s="7">
        <v>187</v>
      </c>
      <c r="D11" s="8">
        <v>220</v>
      </c>
      <c r="E11" s="8">
        <v>192</v>
      </c>
      <c r="F11" s="8">
        <v>8</v>
      </c>
      <c r="G11" s="27">
        <f t="shared" si="0"/>
        <v>0.87272727272727268</v>
      </c>
      <c r="H11" s="8">
        <f>D11-E11</f>
        <v>28</v>
      </c>
      <c r="I11" s="7" t="s">
        <v>81</v>
      </c>
    </row>
    <row r="12" spans="1:9" x14ac:dyDescent="0.35">
      <c r="A12" s="7">
        <v>11</v>
      </c>
      <c r="B12" s="7" t="s">
        <v>14</v>
      </c>
      <c r="C12" s="7">
        <v>190</v>
      </c>
      <c r="D12" s="34">
        <v>235</v>
      </c>
      <c r="E12" s="8">
        <v>192</v>
      </c>
      <c r="F12" s="8">
        <v>9</v>
      </c>
      <c r="G12" s="27">
        <f>E12/D12*100%</f>
        <v>0.81702127659574464</v>
      </c>
      <c r="H12" s="8">
        <f>D12-E12</f>
        <v>43</v>
      </c>
      <c r="I12" s="35" t="s">
        <v>83</v>
      </c>
    </row>
    <row r="13" spans="1:9" ht="15.5" customHeight="1" x14ac:dyDescent="0.35">
      <c r="A13" s="116">
        <v>12</v>
      </c>
      <c r="B13" s="7" t="s">
        <v>15</v>
      </c>
      <c r="C13" s="7">
        <v>149</v>
      </c>
      <c r="D13" s="8">
        <v>91</v>
      </c>
      <c r="E13" s="8">
        <v>192</v>
      </c>
      <c r="F13" s="104">
        <v>1</v>
      </c>
      <c r="G13" s="110">
        <f>E13/SUM(D13:D14)*100%</f>
        <v>1.1228070175438596</v>
      </c>
      <c r="H13" s="104">
        <f>SUM(D13:D14)-192</f>
        <v>-21</v>
      </c>
      <c r="I13" s="117" t="s">
        <v>82</v>
      </c>
    </row>
    <row r="14" spans="1:9" ht="15.5" customHeight="1" x14ac:dyDescent="0.35">
      <c r="A14" s="116"/>
      <c r="B14" s="7" t="s">
        <v>17</v>
      </c>
      <c r="C14" s="7">
        <v>149</v>
      </c>
      <c r="D14" s="8">
        <v>80</v>
      </c>
      <c r="E14" s="8">
        <v>192</v>
      </c>
      <c r="F14" s="106"/>
      <c r="G14" s="112"/>
      <c r="H14" s="106"/>
      <c r="I14" s="118"/>
    </row>
    <row r="15" spans="1:9" x14ac:dyDescent="0.35">
      <c r="G15" s="6"/>
    </row>
    <row r="16" spans="1:9" x14ac:dyDescent="0.35">
      <c r="D16" s="6">
        <f>SUM(D8:D10)/3</f>
        <v>191.66666666666666</v>
      </c>
      <c r="E16" s="6">
        <f>SUM(D5:D6)/2</f>
        <v>179</v>
      </c>
      <c r="G16" s="36">
        <f>SUM(G2:G14)/9</f>
        <v>0.98599377778228792</v>
      </c>
    </row>
    <row r="17" spans="7:7" x14ac:dyDescent="0.35">
      <c r="G17" s="36">
        <f>100%-G16</f>
        <v>1.4006222217712083E-2</v>
      </c>
    </row>
  </sheetData>
  <mergeCells count="12">
    <mergeCell ref="H5:H6"/>
    <mergeCell ref="G5:G6"/>
    <mergeCell ref="F5:F6"/>
    <mergeCell ref="I5:I6"/>
    <mergeCell ref="A13:A14"/>
    <mergeCell ref="H8:H10"/>
    <mergeCell ref="H13:H14"/>
    <mergeCell ref="I13:I14"/>
    <mergeCell ref="G13:G14"/>
    <mergeCell ref="G8:G10"/>
    <mergeCell ref="F13:F14"/>
    <mergeCell ref="F8:F10"/>
  </mergeCells>
  <pageMargins left="0.7" right="0.7" top="0.75" bottom="0.75" header="0.3" footer="0.3"/>
  <pageSetup paperSize="9" orientation="portrait" r:id="rId1"/>
  <ignoredErrors>
    <ignoredError sqref="H8 G13:H13 H5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XFC30"/>
  <sheetViews>
    <sheetView zoomScale="68" zoomScaleNormal="82" workbookViewId="0">
      <selection activeCell="B32" sqref="B32"/>
    </sheetView>
  </sheetViews>
  <sheetFormatPr defaultRowHeight="14.5" x14ac:dyDescent="0.35"/>
  <cols>
    <col min="1" max="1" width="6.26953125" customWidth="1"/>
    <col min="2" max="2" width="19.1796875" customWidth="1"/>
    <col min="3" max="4" width="16.1796875" customWidth="1"/>
    <col min="5" max="5" width="19.7265625" customWidth="1"/>
    <col min="6" max="6" width="5.453125" customWidth="1"/>
    <col min="7" max="7" width="8.54296875" customWidth="1"/>
    <col min="8" max="8" width="17.54296875" bestFit="1" customWidth="1"/>
  </cols>
  <sheetData>
    <row r="1" spans="1:1023 1025:2047 2049:3071 3073:4095 4097:5119 5121:6143 6145:7167 7169:8191 8193:9215 9217:10239 10241:11263 11265:12287 12289:13311 13313:14335 14337:15359 15361:16383" x14ac:dyDescent="0.35">
      <c r="A1" s="7" t="s">
        <v>58</v>
      </c>
      <c r="B1" s="7" t="s">
        <v>4</v>
      </c>
      <c r="C1" s="7" t="s">
        <v>19</v>
      </c>
      <c r="D1" s="7" t="s">
        <v>20</v>
      </c>
      <c r="E1" s="7" t="s">
        <v>21</v>
      </c>
      <c r="F1" s="7" t="s">
        <v>0</v>
      </c>
      <c r="G1" s="7" t="s">
        <v>22</v>
      </c>
      <c r="H1" s="22" t="s">
        <v>66</v>
      </c>
    </row>
    <row r="2" spans="1:1023 1025:2047 2049:3071 3073:4095 4097:5119 5121:6143 6145:7167 7169:8191 8193:9215 9217:10239 10241:11263 11265:12287 12289:13311 13313:14335 14337:15359 15361:16383" ht="15.5" hidden="1" x14ac:dyDescent="0.35">
      <c r="A2" s="7">
        <v>1</v>
      </c>
      <c r="B2" s="7" t="s">
        <v>13</v>
      </c>
      <c r="C2" s="7">
        <v>182</v>
      </c>
      <c r="D2" s="8">
        <v>152</v>
      </c>
      <c r="E2" s="8">
        <v>192</v>
      </c>
      <c r="F2" s="8">
        <f>D2-E2</f>
        <v>-40</v>
      </c>
      <c r="G2" s="10">
        <f>E2/D2*100%</f>
        <v>1.263157894736842</v>
      </c>
      <c r="H2" s="1"/>
    </row>
    <row r="3" spans="1:1023 1025:2047 2049:3071 3073:4095 4097:5119 5121:6143 6145:7167 7169:8191 8193:9215 9217:10239 10241:11263 11265:12287 12289:13311 13313:14335 14337:15359 15361:16383" ht="15.5" x14ac:dyDescent="0.35">
      <c r="A3" s="7">
        <v>1</v>
      </c>
      <c r="B3" s="7" t="s">
        <v>18</v>
      </c>
      <c r="C3" s="7">
        <v>192</v>
      </c>
      <c r="D3" s="8">
        <v>182</v>
      </c>
      <c r="E3" s="8">
        <v>192</v>
      </c>
      <c r="F3" s="8">
        <f t="shared" ref="F3:F13" si="0">D3-E3</f>
        <v>-10</v>
      </c>
      <c r="G3" s="10">
        <f>E3/D3*100%</f>
        <v>1.054945054945055</v>
      </c>
      <c r="H3" s="1"/>
    </row>
    <row r="4" spans="1:1023 1025:2047 2049:3071 3073:4095 4097:5119 5121:6143 6145:7167 7169:8191 8193:9215 9217:10239 10241:11263 11265:12287 12289:13311 13313:14335 14337:15359 15361:16383" ht="15.5" x14ac:dyDescent="0.35">
      <c r="A4" s="7">
        <v>2</v>
      </c>
      <c r="B4" s="7" t="s">
        <v>5</v>
      </c>
      <c r="C4" s="7">
        <v>192</v>
      </c>
      <c r="D4" s="8">
        <v>220</v>
      </c>
      <c r="E4" s="8">
        <v>192</v>
      </c>
      <c r="F4" s="8">
        <f t="shared" si="0"/>
        <v>28</v>
      </c>
      <c r="G4" s="10">
        <f t="shared" ref="G4:G15" si="1">E4/D4*100%</f>
        <v>0.87272727272727268</v>
      </c>
      <c r="H4" s="1"/>
    </row>
    <row r="5" spans="1:1023 1025:2047 2049:3071 3073:4095 4097:5119 5121:6143 6145:7167 7169:8191 8193:9215 9217:10239 10241:11263 11265:12287 12289:13311 13313:14335 14337:15359 15361:16383" ht="15.5" x14ac:dyDescent="0.35">
      <c r="A5" s="7">
        <v>3</v>
      </c>
      <c r="B5" s="7" t="s">
        <v>6</v>
      </c>
      <c r="C5" s="7">
        <v>191</v>
      </c>
      <c r="D5" s="8">
        <v>184</v>
      </c>
      <c r="E5" s="8">
        <v>192</v>
      </c>
      <c r="F5" s="8">
        <f t="shared" si="0"/>
        <v>-8</v>
      </c>
      <c r="G5" s="10">
        <f t="shared" si="1"/>
        <v>1.0434782608695652</v>
      </c>
      <c r="H5" s="1"/>
    </row>
    <row r="6" spans="1:1023 1025:2047 2049:3071 3073:4095 4097:5119 5121:6143 6145:7167 7169:8191 8193:9215 9217:10239 10241:11263 11265:12287 12289:13311 13313:14335 14337:15359 15361:16383" ht="15.5" x14ac:dyDescent="0.35">
      <c r="A6" s="7">
        <v>4</v>
      </c>
      <c r="B6" s="7" t="s">
        <v>7</v>
      </c>
      <c r="C6" s="7">
        <v>182</v>
      </c>
      <c r="D6" s="8">
        <v>159</v>
      </c>
      <c r="E6" s="8">
        <v>192</v>
      </c>
      <c r="F6" s="8">
        <f t="shared" si="0"/>
        <v>-33</v>
      </c>
      <c r="G6" s="10">
        <f t="shared" si="1"/>
        <v>1.2075471698113207</v>
      </c>
      <c r="H6" s="1"/>
    </row>
    <row r="7" spans="1:1023 1025:2047 2049:3071 3073:4095 4097:5119 5121:6143 6145:7167 7169:8191 8193:9215 9217:10239 10241:11263 11265:12287 12289:13311 13313:14335 14337:15359 15361:16383" ht="15.5" x14ac:dyDescent="0.35">
      <c r="A7" s="7">
        <v>5</v>
      </c>
      <c r="B7" s="7" t="s">
        <v>8</v>
      </c>
      <c r="C7" s="7">
        <v>188</v>
      </c>
      <c r="D7" s="8">
        <v>199</v>
      </c>
      <c r="E7" s="8">
        <v>192</v>
      </c>
      <c r="F7" s="8">
        <f t="shared" si="0"/>
        <v>7</v>
      </c>
      <c r="G7" s="10">
        <f t="shared" si="1"/>
        <v>0.96482412060301503</v>
      </c>
      <c r="H7" s="1"/>
    </row>
    <row r="8" spans="1:1023 1025:2047 2049:3071 3073:4095 4097:5119 5121:6143 6145:7167 7169:8191 8193:9215 9217:10239 10241:11263 11265:12287 12289:13311 13313:14335 14337:15359 15361:16383" s="1" customFormat="1" ht="15.5" x14ac:dyDescent="0.35">
      <c r="A8" s="7">
        <v>6</v>
      </c>
      <c r="B8" s="7" t="s">
        <v>16</v>
      </c>
      <c r="C8" s="7">
        <v>190</v>
      </c>
      <c r="D8" s="8">
        <v>189</v>
      </c>
      <c r="E8" s="8">
        <v>192</v>
      </c>
      <c r="F8" s="8">
        <f t="shared" ref="F8" si="2">D8-E8</f>
        <v>-3</v>
      </c>
      <c r="G8" s="10">
        <f t="shared" ref="G8" si="3">E8/D8*100%</f>
        <v>1.0158730158730158</v>
      </c>
      <c r="I8" s="7">
        <v>11</v>
      </c>
      <c r="J8" s="7" t="s">
        <v>16</v>
      </c>
      <c r="K8" s="7">
        <v>190</v>
      </c>
      <c r="L8" s="8">
        <v>189</v>
      </c>
      <c r="M8" s="8">
        <v>192</v>
      </c>
      <c r="N8" s="8">
        <f t="shared" ref="N8" si="4">L8-M8</f>
        <v>-3</v>
      </c>
      <c r="O8" s="10">
        <f t="shared" ref="O8" si="5">M8/L8*100%</f>
        <v>1.0158730158730158</v>
      </c>
      <c r="Q8" s="7">
        <v>11</v>
      </c>
      <c r="R8" s="7" t="s">
        <v>16</v>
      </c>
      <c r="S8" s="7">
        <v>190</v>
      </c>
      <c r="T8" s="8">
        <v>189</v>
      </c>
      <c r="U8" s="8">
        <v>192</v>
      </c>
      <c r="V8" s="8">
        <f t="shared" ref="V8" si="6">T8-U8</f>
        <v>-3</v>
      </c>
      <c r="W8" s="10">
        <f t="shared" ref="W8" si="7">U8/T8*100%</f>
        <v>1.0158730158730158</v>
      </c>
      <c r="Y8" s="7">
        <v>11</v>
      </c>
      <c r="Z8" s="7" t="s">
        <v>16</v>
      </c>
      <c r="AA8" s="7">
        <v>190</v>
      </c>
      <c r="AB8" s="8">
        <v>189</v>
      </c>
      <c r="AC8" s="8">
        <v>192</v>
      </c>
      <c r="AD8" s="8">
        <f t="shared" ref="AD8" si="8">AB8-AC8</f>
        <v>-3</v>
      </c>
      <c r="AE8" s="10">
        <f t="shared" ref="AE8" si="9">AC8/AB8*100%</f>
        <v>1.0158730158730158</v>
      </c>
      <c r="AG8" s="7">
        <v>11</v>
      </c>
      <c r="AH8" s="7" t="s">
        <v>16</v>
      </c>
      <c r="AI8" s="7">
        <v>190</v>
      </c>
      <c r="AJ8" s="8">
        <v>189</v>
      </c>
      <c r="AK8" s="8">
        <v>192</v>
      </c>
      <c r="AL8" s="8">
        <f>AJ8-AK8</f>
        <v>-3</v>
      </c>
      <c r="AM8" s="10">
        <f>AK8/AJ8*100%</f>
        <v>1.0158730158730158</v>
      </c>
      <c r="AO8" s="7">
        <v>11</v>
      </c>
      <c r="AP8" s="7" t="s">
        <v>16</v>
      </c>
      <c r="AQ8" s="7">
        <v>190</v>
      </c>
      <c r="AR8" s="8">
        <v>189</v>
      </c>
      <c r="AS8" s="8">
        <v>192</v>
      </c>
      <c r="AT8" s="8">
        <f t="shared" ref="AT8" si="10">AR8-AS8</f>
        <v>-3</v>
      </c>
      <c r="AU8" s="10">
        <f t="shared" ref="AU8" si="11">AS8/AR8*100%</f>
        <v>1.0158730158730158</v>
      </c>
      <c r="AW8" s="7">
        <v>11</v>
      </c>
      <c r="AX8" s="7" t="s">
        <v>16</v>
      </c>
      <c r="AY8" s="7">
        <v>190</v>
      </c>
      <c r="AZ8" s="8">
        <v>189</v>
      </c>
      <c r="BA8" s="8">
        <v>192</v>
      </c>
      <c r="BB8" s="8">
        <f t="shared" ref="BB8" si="12">AZ8-BA8</f>
        <v>-3</v>
      </c>
      <c r="BC8" s="10">
        <f t="shared" ref="BC8" si="13">BA8/AZ8*100%</f>
        <v>1.0158730158730158</v>
      </c>
      <c r="BE8" s="7">
        <v>11</v>
      </c>
      <c r="BF8" s="7" t="s">
        <v>16</v>
      </c>
      <c r="BG8" s="7">
        <v>190</v>
      </c>
      <c r="BH8" s="8">
        <v>189</v>
      </c>
      <c r="BI8" s="8">
        <v>192</v>
      </c>
      <c r="BJ8" s="8">
        <f t="shared" ref="BJ8" si="14">BH8-BI8</f>
        <v>-3</v>
      </c>
      <c r="BK8" s="10">
        <f t="shared" ref="BK8" si="15">BI8/BH8*100%</f>
        <v>1.0158730158730158</v>
      </c>
      <c r="BM8" s="7">
        <v>11</v>
      </c>
      <c r="BN8" s="7" t="s">
        <v>16</v>
      </c>
      <c r="BO8" s="7">
        <v>190</v>
      </c>
      <c r="BP8" s="8">
        <v>189</v>
      </c>
      <c r="BQ8" s="8">
        <v>192</v>
      </c>
      <c r="BR8" s="8">
        <f t="shared" ref="BR8" si="16">BP8-BQ8</f>
        <v>-3</v>
      </c>
      <c r="BS8" s="10">
        <f t="shared" ref="BS8" si="17">BQ8/BP8*100%</f>
        <v>1.0158730158730158</v>
      </c>
      <c r="BU8" s="7">
        <v>11</v>
      </c>
      <c r="BV8" s="7" t="s">
        <v>16</v>
      </c>
      <c r="BW8" s="7">
        <v>190</v>
      </c>
      <c r="BX8" s="8">
        <v>189</v>
      </c>
      <c r="BY8" s="8">
        <v>192</v>
      </c>
      <c r="BZ8" s="8">
        <f t="shared" ref="BZ8" si="18">BX8-BY8</f>
        <v>-3</v>
      </c>
      <c r="CA8" s="10">
        <f t="shared" ref="CA8" si="19">BY8/BX8*100%</f>
        <v>1.0158730158730158</v>
      </c>
      <c r="CC8" s="7">
        <v>11</v>
      </c>
      <c r="CD8" s="7" t="s">
        <v>16</v>
      </c>
      <c r="CE8" s="7">
        <v>190</v>
      </c>
      <c r="CF8" s="8">
        <v>189</v>
      </c>
      <c r="CG8" s="8">
        <v>192</v>
      </c>
      <c r="CH8" s="8">
        <f t="shared" ref="CH8" si="20">CF8-CG8</f>
        <v>-3</v>
      </c>
      <c r="CI8" s="10">
        <f t="shared" ref="CI8" si="21">CG8/CF8*100%</f>
        <v>1.0158730158730158</v>
      </c>
      <c r="CK8" s="7">
        <v>11</v>
      </c>
      <c r="CL8" s="7" t="s">
        <v>16</v>
      </c>
      <c r="CM8" s="7">
        <v>190</v>
      </c>
      <c r="CN8" s="8">
        <v>189</v>
      </c>
      <c r="CO8" s="8">
        <v>192</v>
      </c>
      <c r="CP8" s="8">
        <f t="shared" ref="CP8" si="22">CN8-CO8</f>
        <v>-3</v>
      </c>
      <c r="CQ8" s="10">
        <f t="shared" ref="CQ8" si="23">CO8/CN8*100%</f>
        <v>1.0158730158730158</v>
      </c>
      <c r="CS8" s="7">
        <v>11</v>
      </c>
      <c r="CT8" s="7" t="s">
        <v>16</v>
      </c>
      <c r="CU8" s="7">
        <v>190</v>
      </c>
      <c r="CV8" s="8">
        <v>189</v>
      </c>
      <c r="CW8" s="8">
        <v>192</v>
      </c>
      <c r="CX8" s="8">
        <f t="shared" ref="CX8" si="24">CV8-CW8</f>
        <v>-3</v>
      </c>
      <c r="CY8" s="10">
        <f t="shared" ref="CY8" si="25">CW8/CV8*100%</f>
        <v>1.0158730158730158</v>
      </c>
      <c r="DA8" s="7">
        <v>11</v>
      </c>
      <c r="DB8" s="7" t="s">
        <v>16</v>
      </c>
      <c r="DC8" s="7">
        <v>190</v>
      </c>
      <c r="DD8" s="8">
        <v>189</v>
      </c>
      <c r="DE8" s="8">
        <v>192</v>
      </c>
      <c r="DF8" s="8">
        <f t="shared" ref="DF8" si="26">DD8-DE8</f>
        <v>-3</v>
      </c>
      <c r="DG8" s="10">
        <f t="shared" ref="DG8" si="27">DE8/DD8*100%</f>
        <v>1.0158730158730158</v>
      </c>
      <c r="DI8" s="7">
        <v>11</v>
      </c>
      <c r="DJ8" s="7" t="s">
        <v>16</v>
      </c>
      <c r="DK8" s="7">
        <v>190</v>
      </c>
      <c r="DL8" s="8">
        <v>189</v>
      </c>
      <c r="DM8" s="8">
        <v>192</v>
      </c>
      <c r="DN8" s="8">
        <f t="shared" ref="DN8" si="28">DL8-DM8</f>
        <v>-3</v>
      </c>
      <c r="DO8" s="10">
        <f t="shared" ref="DO8" si="29">DM8/DL8*100%</f>
        <v>1.0158730158730158</v>
      </c>
      <c r="DQ8" s="7">
        <v>11</v>
      </c>
      <c r="DR8" s="7" t="s">
        <v>16</v>
      </c>
      <c r="DS8" s="7">
        <v>190</v>
      </c>
      <c r="DT8" s="8">
        <v>189</v>
      </c>
      <c r="DU8" s="8">
        <v>192</v>
      </c>
      <c r="DV8" s="8">
        <f t="shared" ref="DV8" si="30">DT8-DU8</f>
        <v>-3</v>
      </c>
      <c r="DW8" s="10">
        <f t="shared" ref="DW8" si="31">DU8/DT8*100%</f>
        <v>1.0158730158730158</v>
      </c>
      <c r="DY8" s="7">
        <v>11</v>
      </c>
      <c r="DZ8" s="7" t="s">
        <v>16</v>
      </c>
      <c r="EA8" s="7">
        <v>190</v>
      </c>
      <c r="EB8" s="8">
        <v>189</v>
      </c>
      <c r="EC8" s="8">
        <v>192</v>
      </c>
      <c r="ED8" s="8">
        <f t="shared" ref="ED8" si="32">EB8-EC8</f>
        <v>-3</v>
      </c>
      <c r="EE8" s="10">
        <f t="shared" ref="EE8" si="33">EC8/EB8*100%</f>
        <v>1.0158730158730158</v>
      </c>
      <c r="EG8" s="7">
        <v>11</v>
      </c>
      <c r="EH8" s="7" t="s">
        <v>16</v>
      </c>
      <c r="EI8" s="7">
        <v>190</v>
      </c>
      <c r="EJ8" s="8">
        <v>189</v>
      </c>
      <c r="EK8" s="8">
        <v>192</v>
      </c>
      <c r="EL8" s="8">
        <f t="shared" ref="EL8" si="34">EJ8-EK8</f>
        <v>-3</v>
      </c>
      <c r="EM8" s="10">
        <f t="shared" ref="EM8" si="35">EK8/EJ8*100%</f>
        <v>1.0158730158730158</v>
      </c>
      <c r="EO8" s="7">
        <v>11</v>
      </c>
      <c r="EP8" s="7" t="s">
        <v>16</v>
      </c>
      <c r="EQ8" s="7">
        <v>190</v>
      </c>
      <c r="ER8" s="8">
        <v>189</v>
      </c>
      <c r="ES8" s="8">
        <v>192</v>
      </c>
      <c r="ET8" s="8">
        <f t="shared" ref="ET8" si="36">ER8-ES8</f>
        <v>-3</v>
      </c>
      <c r="EU8" s="10">
        <f t="shared" ref="EU8" si="37">ES8/ER8*100%</f>
        <v>1.0158730158730158</v>
      </c>
      <c r="EW8" s="7">
        <v>11</v>
      </c>
      <c r="EX8" s="7" t="s">
        <v>16</v>
      </c>
      <c r="EY8" s="7">
        <v>190</v>
      </c>
      <c r="EZ8" s="8">
        <v>189</v>
      </c>
      <c r="FA8" s="8">
        <v>192</v>
      </c>
      <c r="FB8" s="8">
        <f t="shared" ref="FB8" si="38">EZ8-FA8</f>
        <v>-3</v>
      </c>
      <c r="FC8" s="10">
        <f t="shared" ref="FC8" si="39">FA8/EZ8*100%</f>
        <v>1.0158730158730158</v>
      </c>
      <c r="FE8" s="7">
        <v>11</v>
      </c>
      <c r="FF8" s="7" t="s">
        <v>16</v>
      </c>
      <c r="FG8" s="7">
        <v>190</v>
      </c>
      <c r="FH8" s="8">
        <v>189</v>
      </c>
      <c r="FI8" s="8">
        <v>192</v>
      </c>
      <c r="FJ8" s="8">
        <f t="shared" ref="FJ8" si="40">FH8-FI8</f>
        <v>-3</v>
      </c>
      <c r="FK8" s="10">
        <f t="shared" ref="FK8" si="41">FI8/FH8*100%</f>
        <v>1.0158730158730158</v>
      </c>
      <c r="FM8" s="7">
        <v>11</v>
      </c>
      <c r="FN8" s="7" t="s">
        <v>16</v>
      </c>
      <c r="FO8" s="7">
        <v>190</v>
      </c>
      <c r="FP8" s="8">
        <v>189</v>
      </c>
      <c r="FQ8" s="8">
        <v>192</v>
      </c>
      <c r="FR8" s="8">
        <f t="shared" ref="FR8" si="42">FP8-FQ8</f>
        <v>-3</v>
      </c>
      <c r="FS8" s="10">
        <f t="shared" ref="FS8" si="43">FQ8/FP8*100%</f>
        <v>1.0158730158730158</v>
      </c>
      <c r="FU8" s="7">
        <v>11</v>
      </c>
      <c r="FV8" s="7" t="s">
        <v>16</v>
      </c>
      <c r="FW8" s="7">
        <v>190</v>
      </c>
      <c r="FX8" s="8">
        <v>189</v>
      </c>
      <c r="FY8" s="8">
        <v>192</v>
      </c>
      <c r="FZ8" s="8">
        <f t="shared" ref="FZ8" si="44">FX8-FY8</f>
        <v>-3</v>
      </c>
      <c r="GA8" s="10">
        <f t="shared" ref="GA8" si="45">FY8/FX8*100%</f>
        <v>1.0158730158730158</v>
      </c>
      <c r="GC8" s="7">
        <v>11</v>
      </c>
      <c r="GD8" s="7" t="s">
        <v>16</v>
      </c>
      <c r="GE8" s="7">
        <v>190</v>
      </c>
      <c r="GF8" s="8">
        <v>189</v>
      </c>
      <c r="GG8" s="8">
        <v>192</v>
      </c>
      <c r="GH8" s="8">
        <f t="shared" ref="GH8" si="46">GF8-GG8</f>
        <v>-3</v>
      </c>
      <c r="GI8" s="10">
        <f t="shared" ref="GI8" si="47">GG8/GF8*100%</f>
        <v>1.0158730158730158</v>
      </c>
      <c r="GK8" s="7">
        <v>11</v>
      </c>
      <c r="GL8" s="7" t="s">
        <v>16</v>
      </c>
      <c r="GM8" s="7">
        <v>190</v>
      </c>
      <c r="GN8" s="8">
        <v>189</v>
      </c>
      <c r="GO8" s="8">
        <v>192</v>
      </c>
      <c r="GP8" s="8">
        <f t="shared" ref="GP8" si="48">GN8-GO8</f>
        <v>-3</v>
      </c>
      <c r="GQ8" s="10">
        <f t="shared" ref="GQ8" si="49">GO8/GN8*100%</f>
        <v>1.0158730158730158</v>
      </c>
      <c r="GS8" s="7">
        <v>11</v>
      </c>
      <c r="GT8" s="7" t="s">
        <v>16</v>
      </c>
      <c r="GU8" s="7">
        <v>190</v>
      </c>
      <c r="GV8" s="8">
        <v>189</v>
      </c>
      <c r="GW8" s="8">
        <v>192</v>
      </c>
      <c r="GX8" s="8">
        <f t="shared" ref="GX8" si="50">GV8-GW8</f>
        <v>-3</v>
      </c>
      <c r="GY8" s="10">
        <f t="shared" ref="GY8" si="51">GW8/GV8*100%</f>
        <v>1.0158730158730158</v>
      </c>
      <c r="HA8" s="7">
        <v>11</v>
      </c>
      <c r="HB8" s="7" t="s">
        <v>16</v>
      </c>
      <c r="HC8" s="7">
        <v>190</v>
      </c>
      <c r="HD8" s="8">
        <v>189</v>
      </c>
      <c r="HE8" s="8">
        <v>192</v>
      </c>
      <c r="HF8" s="8">
        <f t="shared" ref="HF8" si="52">HD8-HE8</f>
        <v>-3</v>
      </c>
      <c r="HG8" s="10">
        <f t="shared" ref="HG8" si="53">HE8/HD8*100%</f>
        <v>1.0158730158730158</v>
      </c>
      <c r="HI8" s="7">
        <v>11</v>
      </c>
      <c r="HJ8" s="7" t="s">
        <v>16</v>
      </c>
      <c r="HK8" s="7">
        <v>190</v>
      </c>
      <c r="HL8" s="8">
        <v>189</v>
      </c>
      <c r="HM8" s="8">
        <v>192</v>
      </c>
      <c r="HN8" s="8">
        <f t="shared" ref="HN8" si="54">HL8-HM8</f>
        <v>-3</v>
      </c>
      <c r="HO8" s="10">
        <f t="shared" ref="HO8" si="55">HM8/HL8*100%</f>
        <v>1.0158730158730158</v>
      </c>
      <c r="HQ8" s="7">
        <v>11</v>
      </c>
      <c r="HR8" s="7" t="s">
        <v>16</v>
      </c>
      <c r="HS8" s="7">
        <v>190</v>
      </c>
      <c r="HT8" s="8">
        <v>189</v>
      </c>
      <c r="HU8" s="8">
        <v>192</v>
      </c>
      <c r="HV8" s="8">
        <f t="shared" ref="HV8" si="56">HT8-HU8</f>
        <v>-3</v>
      </c>
      <c r="HW8" s="10">
        <f t="shared" ref="HW8" si="57">HU8/HT8*100%</f>
        <v>1.0158730158730158</v>
      </c>
      <c r="HY8" s="7">
        <v>11</v>
      </c>
      <c r="HZ8" s="7" t="s">
        <v>16</v>
      </c>
      <c r="IA8" s="7">
        <v>190</v>
      </c>
      <c r="IB8" s="8">
        <v>189</v>
      </c>
      <c r="IC8" s="8">
        <v>192</v>
      </c>
      <c r="ID8" s="8">
        <f t="shared" ref="ID8" si="58">IB8-IC8</f>
        <v>-3</v>
      </c>
      <c r="IE8" s="10">
        <f t="shared" ref="IE8" si="59">IC8/IB8*100%</f>
        <v>1.0158730158730158</v>
      </c>
      <c r="IG8" s="7">
        <v>11</v>
      </c>
      <c r="IH8" s="7" t="s">
        <v>16</v>
      </c>
      <c r="II8" s="7">
        <v>190</v>
      </c>
      <c r="IJ8" s="8">
        <v>189</v>
      </c>
      <c r="IK8" s="8">
        <v>192</v>
      </c>
      <c r="IL8" s="8">
        <f t="shared" ref="IL8" si="60">IJ8-IK8</f>
        <v>-3</v>
      </c>
      <c r="IM8" s="10">
        <f t="shared" ref="IM8" si="61">IK8/IJ8*100%</f>
        <v>1.0158730158730158</v>
      </c>
      <c r="IO8" s="7">
        <v>11</v>
      </c>
      <c r="IP8" s="7" t="s">
        <v>16</v>
      </c>
      <c r="IQ8" s="7">
        <v>190</v>
      </c>
      <c r="IR8" s="8">
        <v>189</v>
      </c>
      <c r="IS8" s="8">
        <v>192</v>
      </c>
      <c r="IT8" s="8">
        <f t="shared" ref="IT8" si="62">IR8-IS8</f>
        <v>-3</v>
      </c>
      <c r="IU8" s="10">
        <f t="shared" ref="IU8" si="63">IS8/IR8*100%</f>
        <v>1.0158730158730158</v>
      </c>
      <c r="IW8" s="7">
        <v>11</v>
      </c>
      <c r="IX8" s="7" t="s">
        <v>16</v>
      </c>
      <c r="IY8" s="7">
        <v>190</v>
      </c>
      <c r="IZ8" s="8">
        <v>189</v>
      </c>
      <c r="JA8" s="8">
        <v>192</v>
      </c>
      <c r="JB8" s="8">
        <f t="shared" ref="JB8" si="64">IZ8-JA8</f>
        <v>-3</v>
      </c>
      <c r="JC8" s="10">
        <f t="shared" ref="JC8" si="65">JA8/IZ8*100%</f>
        <v>1.0158730158730158</v>
      </c>
      <c r="JE8" s="7">
        <v>11</v>
      </c>
      <c r="JF8" s="7" t="s">
        <v>16</v>
      </c>
      <c r="JG8" s="7">
        <v>190</v>
      </c>
      <c r="JH8" s="8">
        <v>189</v>
      </c>
      <c r="JI8" s="8">
        <v>192</v>
      </c>
      <c r="JJ8" s="8">
        <f t="shared" ref="JJ8" si="66">JH8-JI8</f>
        <v>-3</v>
      </c>
      <c r="JK8" s="10">
        <f t="shared" ref="JK8" si="67">JI8/JH8*100%</f>
        <v>1.0158730158730158</v>
      </c>
      <c r="JM8" s="7">
        <v>11</v>
      </c>
      <c r="JN8" s="7" t="s">
        <v>16</v>
      </c>
      <c r="JO8" s="7">
        <v>190</v>
      </c>
      <c r="JP8" s="8">
        <v>189</v>
      </c>
      <c r="JQ8" s="8">
        <v>192</v>
      </c>
      <c r="JR8" s="8">
        <f t="shared" ref="JR8" si="68">JP8-JQ8</f>
        <v>-3</v>
      </c>
      <c r="JS8" s="10">
        <f t="shared" ref="JS8" si="69">JQ8/JP8*100%</f>
        <v>1.0158730158730158</v>
      </c>
      <c r="JU8" s="7">
        <v>11</v>
      </c>
      <c r="JV8" s="7" t="s">
        <v>16</v>
      </c>
      <c r="JW8" s="7">
        <v>190</v>
      </c>
      <c r="JX8" s="8">
        <v>189</v>
      </c>
      <c r="JY8" s="8">
        <v>192</v>
      </c>
      <c r="JZ8" s="8">
        <f t="shared" ref="JZ8" si="70">JX8-JY8</f>
        <v>-3</v>
      </c>
      <c r="KA8" s="10">
        <f t="shared" ref="KA8" si="71">JY8/JX8*100%</f>
        <v>1.0158730158730158</v>
      </c>
      <c r="KC8" s="7">
        <v>11</v>
      </c>
      <c r="KD8" s="7" t="s">
        <v>16</v>
      </c>
      <c r="KE8" s="7">
        <v>190</v>
      </c>
      <c r="KF8" s="8">
        <v>189</v>
      </c>
      <c r="KG8" s="8">
        <v>192</v>
      </c>
      <c r="KH8" s="8">
        <f t="shared" ref="KH8" si="72">KF8-KG8</f>
        <v>-3</v>
      </c>
      <c r="KI8" s="10">
        <f t="shared" ref="KI8" si="73">KG8/KF8*100%</f>
        <v>1.0158730158730158</v>
      </c>
      <c r="KK8" s="7">
        <v>11</v>
      </c>
      <c r="KL8" s="7" t="s">
        <v>16</v>
      </c>
      <c r="KM8" s="7">
        <v>190</v>
      </c>
      <c r="KN8" s="8">
        <v>189</v>
      </c>
      <c r="KO8" s="8">
        <v>192</v>
      </c>
      <c r="KP8" s="8">
        <f t="shared" ref="KP8" si="74">KN8-KO8</f>
        <v>-3</v>
      </c>
      <c r="KQ8" s="10">
        <f t="shared" ref="KQ8" si="75">KO8/KN8*100%</f>
        <v>1.0158730158730158</v>
      </c>
      <c r="KS8" s="7">
        <v>11</v>
      </c>
      <c r="KT8" s="7" t="s">
        <v>16</v>
      </c>
      <c r="KU8" s="7">
        <v>190</v>
      </c>
      <c r="KV8" s="8">
        <v>189</v>
      </c>
      <c r="KW8" s="8">
        <v>192</v>
      </c>
      <c r="KX8" s="8">
        <f t="shared" ref="KX8" si="76">KV8-KW8</f>
        <v>-3</v>
      </c>
      <c r="KY8" s="10">
        <f t="shared" ref="KY8" si="77">KW8/KV8*100%</f>
        <v>1.0158730158730158</v>
      </c>
      <c r="LA8" s="7">
        <v>11</v>
      </c>
      <c r="LB8" s="7" t="s">
        <v>16</v>
      </c>
      <c r="LC8" s="7">
        <v>190</v>
      </c>
      <c r="LD8" s="8">
        <v>189</v>
      </c>
      <c r="LE8" s="8">
        <v>192</v>
      </c>
      <c r="LF8" s="8">
        <f t="shared" ref="LF8" si="78">LD8-LE8</f>
        <v>-3</v>
      </c>
      <c r="LG8" s="10">
        <f t="shared" ref="LG8" si="79">LE8/LD8*100%</f>
        <v>1.0158730158730158</v>
      </c>
      <c r="LI8" s="7">
        <v>11</v>
      </c>
      <c r="LJ8" s="7" t="s">
        <v>16</v>
      </c>
      <c r="LK8" s="7">
        <v>190</v>
      </c>
      <c r="LL8" s="8">
        <v>189</v>
      </c>
      <c r="LM8" s="8">
        <v>192</v>
      </c>
      <c r="LN8" s="8">
        <f t="shared" ref="LN8" si="80">LL8-LM8</f>
        <v>-3</v>
      </c>
      <c r="LO8" s="10">
        <f t="shared" ref="LO8" si="81">LM8/LL8*100%</f>
        <v>1.0158730158730158</v>
      </c>
      <c r="LQ8" s="7">
        <v>11</v>
      </c>
      <c r="LR8" s="7" t="s">
        <v>16</v>
      </c>
      <c r="LS8" s="7">
        <v>190</v>
      </c>
      <c r="LT8" s="8">
        <v>189</v>
      </c>
      <c r="LU8" s="8">
        <v>192</v>
      </c>
      <c r="LV8" s="8">
        <f t="shared" ref="LV8" si="82">LT8-LU8</f>
        <v>-3</v>
      </c>
      <c r="LW8" s="10">
        <f t="shared" ref="LW8" si="83">LU8/LT8*100%</f>
        <v>1.0158730158730158</v>
      </c>
      <c r="LY8" s="7">
        <v>11</v>
      </c>
      <c r="LZ8" s="7" t="s">
        <v>16</v>
      </c>
      <c r="MA8" s="7">
        <v>190</v>
      </c>
      <c r="MB8" s="8">
        <v>189</v>
      </c>
      <c r="MC8" s="8">
        <v>192</v>
      </c>
      <c r="MD8" s="8">
        <f t="shared" ref="MD8" si="84">MB8-MC8</f>
        <v>-3</v>
      </c>
      <c r="ME8" s="10">
        <f t="shared" ref="ME8" si="85">MC8/MB8*100%</f>
        <v>1.0158730158730158</v>
      </c>
      <c r="MG8" s="7">
        <v>11</v>
      </c>
      <c r="MH8" s="7" t="s">
        <v>16</v>
      </c>
      <c r="MI8" s="7">
        <v>190</v>
      </c>
      <c r="MJ8" s="8">
        <v>189</v>
      </c>
      <c r="MK8" s="8">
        <v>192</v>
      </c>
      <c r="ML8" s="8">
        <f t="shared" ref="ML8" si="86">MJ8-MK8</f>
        <v>-3</v>
      </c>
      <c r="MM8" s="10">
        <f t="shared" ref="MM8" si="87">MK8/MJ8*100%</f>
        <v>1.0158730158730158</v>
      </c>
      <c r="MO8" s="7">
        <v>11</v>
      </c>
      <c r="MP8" s="7" t="s">
        <v>16</v>
      </c>
      <c r="MQ8" s="7">
        <v>190</v>
      </c>
      <c r="MR8" s="8">
        <v>189</v>
      </c>
      <c r="MS8" s="8">
        <v>192</v>
      </c>
      <c r="MT8" s="8">
        <f t="shared" ref="MT8" si="88">MR8-MS8</f>
        <v>-3</v>
      </c>
      <c r="MU8" s="10">
        <f t="shared" ref="MU8" si="89">MS8/MR8*100%</f>
        <v>1.0158730158730158</v>
      </c>
      <c r="MW8" s="7">
        <v>11</v>
      </c>
      <c r="MX8" s="7" t="s">
        <v>16</v>
      </c>
      <c r="MY8" s="7">
        <v>190</v>
      </c>
      <c r="MZ8" s="8">
        <v>189</v>
      </c>
      <c r="NA8" s="8">
        <v>192</v>
      </c>
      <c r="NB8" s="8">
        <f t="shared" ref="NB8" si="90">MZ8-NA8</f>
        <v>-3</v>
      </c>
      <c r="NC8" s="10">
        <f t="shared" ref="NC8" si="91">NA8/MZ8*100%</f>
        <v>1.0158730158730158</v>
      </c>
      <c r="NE8" s="7">
        <v>11</v>
      </c>
      <c r="NF8" s="7" t="s">
        <v>16</v>
      </c>
      <c r="NG8" s="7">
        <v>190</v>
      </c>
      <c r="NH8" s="8">
        <v>189</v>
      </c>
      <c r="NI8" s="8">
        <v>192</v>
      </c>
      <c r="NJ8" s="8">
        <f t="shared" ref="NJ8" si="92">NH8-NI8</f>
        <v>-3</v>
      </c>
      <c r="NK8" s="10">
        <f t="shared" ref="NK8" si="93">NI8/NH8*100%</f>
        <v>1.0158730158730158</v>
      </c>
      <c r="NM8" s="7">
        <v>11</v>
      </c>
      <c r="NN8" s="7" t="s">
        <v>16</v>
      </c>
      <c r="NO8" s="7">
        <v>190</v>
      </c>
      <c r="NP8" s="8">
        <v>189</v>
      </c>
      <c r="NQ8" s="8">
        <v>192</v>
      </c>
      <c r="NR8" s="8">
        <f t="shared" ref="NR8" si="94">NP8-NQ8</f>
        <v>-3</v>
      </c>
      <c r="NS8" s="10">
        <f t="shared" ref="NS8" si="95">NQ8/NP8*100%</f>
        <v>1.0158730158730158</v>
      </c>
      <c r="NU8" s="7">
        <v>11</v>
      </c>
      <c r="NV8" s="7" t="s">
        <v>16</v>
      </c>
      <c r="NW8" s="7">
        <v>190</v>
      </c>
      <c r="NX8" s="8">
        <v>189</v>
      </c>
      <c r="NY8" s="8">
        <v>192</v>
      </c>
      <c r="NZ8" s="8">
        <f t="shared" ref="NZ8" si="96">NX8-NY8</f>
        <v>-3</v>
      </c>
      <c r="OA8" s="10">
        <f t="shared" ref="OA8" si="97">NY8/NX8*100%</f>
        <v>1.0158730158730158</v>
      </c>
      <c r="OC8" s="7">
        <v>11</v>
      </c>
      <c r="OD8" s="7" t="s">
        <v>16</v>
      </c>
      <c r="OE8" s="7">
        <v>190</v>
      </c>
      <c r="OF8" s="8">
        <v>189</v>
      </c>
      <c r="OG8" s="8">
        <v>192</v>
      </c>
      <c r="OH8" s="8">
        <f t="shared" ref="OH8" si="98">OF8-OG8</f>
        <v>-3</v>
      </c>
      <c r="OI8" s="10">
        <f t="shared" ref="OI8" si="99">OG8/OF8*100%</f>
        <v>1.0158730158730158</v>
      </c>
      <c r="OK8" s="7">
        <v>11</v>
      </c>
      <c r="OL8" s="7" t="s">
        <v>16</v>
      </c>
      <c r="OM8" s="7">
        <v>190</v>
      </c>
      <c r="ON8" s="8">
        <v>189</v>
      </c>
      <c r="OO8" s="8">
        <v>192</v>
      </c>
      <c r="OP8" s="8">
        <f t="shared" ref="OP8" si="100">ON8-OO8</f>
        <v>-3</v>
      </c>
      <c r="OQ8" s="10">
        <f t="shared" ref="OQ8" si="101">OO8/ON8*100%</f>
        <v>1.0158730158730158</v>
      </c>
      <c r="OS8" s="7">
        <v>11</v>
      </c>
      <c r="OT8" s="7" t="s">
        <v>16</v>
      </c>
      <c r="OU8" s="7">
        <v>190</v>
      </c>
      <c r="OV8" s="8">
        <v>189</v>
      </c>
      <c r="OW8" s="8">
        <v>192</v>
      </c>
      <c r="OX8" s="8">
        <f t="shared" ref="OX8" si="102">OV8-OW8</f>
        <v>-3</v>
      </c>
      <c r="OY8" s="10">
        <f t="shared" ref="OY8" si="103">OW8/OV8*100%</f>
        <v>1.0158730158730158</v>
      </c>
      <c r="PA8" s="7">
        <v>11</v>
      </c>
      <c r="PB8" s="7" t="s">
        <v>16</v>
      </c>
      <c r="PC8" s="7">
        <v>190</v>
      </c>
      <c r="PD8" s="8">
        <v>189</v>
      </c>
      <c r="PE8" s="8">
        <v>192</v>
      </c>
      <c r="PF8" s="8">
        <f t="shared" ref="PF8" si="104">PD8-PE8</f>
        <v>-3</v>
      </c>
      <c r="PG8" s="10">
        <f t="shared" ref="PG8" si="105">PE8/PD8*100%</f>
        <v>1.0158730158730158</v>
      </c>
      <c r="PI8" s="7">
        <v>11</v>
      </c>
      <c r="PJ8" s="7" t="s">
        <v>16</v>
      </c>
      <c r="PK8" s="7">
        <v>190</v>
      </c>
      <c r="PL8" s="8">
        <v>189</v>
      </c>
      <c r="PM8" s="8">
        <v>192</v>
      </c>
      <c r="PN8" s="8">
        <f t="shared" ref="PN8" si="106">PL8-PM8</f>
        <v>-3</v>
      </c>
      <c r="PO8" s="10">
        <f t="shared" ref="PO8" si="107">PM8/PL8*100%</f>
        <v>1.0158730158730158</v>
      </c>
      <c r="PQ8" s="7">
        <v>11</v>
      </c>
      <c r="PR8" s="7" t="s">
        <v>16</v>
      </c>
      <c r="PS8" s="7">
        <v>190</v>
      </c>
      <c r="PT8" s="8">
        <v>189</v>
      </c>
      <c r="PU8" s="8">
        <v>192</v>
      </c>
      <c r="PV8" s="8">
        <f t="shared" ref="PV8" si="108">PT8-PU8</f>
        <v>-3</v>
      </c>
      <c r="PW8" s="10">
        <f t="shared" ref="PW8" si="109">PU8/PT8*100%</f>
        <v>1.0158730158730158</v>
      </c>
      <c r="PY8" s="7">
        <v>11</v>
      </c>
      <c r="PZ8" s="7" t="s">
        <v>16</v>
      </c>
      <c r="QA8" s="7">
        <v>190</v>
      </c>
      <c r="QB8" s="8">
        <v>189</v>
      </c>
      <c r="QC8" s="8">
        <v>192</v>
      </c>
      <c r="QD8" s="8">
        <f t="shared" ref="QD8" si="110">QB8-QC8</f>
        <v>-3</v>
      </c>
      <c r="QE8" s="10">
        <f t="shared" ref="QE8" si="111">QC8/QB8*100%</f>
        <v>1.0158730158730158</v>
      </c>
      <c r="QG8" s="7">
        <v>11</v>
      </c>
      <c r="QH8" s="7" t="s">
        <v>16</v>
      </c>
      <c r="QI8" s="7">
        <v>190</v>
      </c>
      <c r="QJ8" s="8">
        <v>189</v>
      </c>
      <c r="QK8" s="8">
        <v>192</v>
      </c>
      <c r="QL8" s="8">
        <f t="shared" ref="QL8" si="112">QJ8-QK8</f>
        <v>-3</v>
      </c>
      <c r="QM8" s="10">
        <f t="shared" ref="QM8" si="113">QK8/QJ8*100%</f>
        <v>1.0158730158730158</v>
      </c>
      <c r="QO8" s="7">
        <v>11</v>
      </c>
      <c r="QP8" s="7" t="s">
        <v>16</v>
      </c>
      <c r="QQ8" s="7">
        <v>190</v>
      </c>
      <c r="QR8" s="8">
        <v>189</v>
      </c>
      <c r="QS8" s="8">
        <v>192</v>
      </c>
      <c r="QT8" s="8">
        <f t="shared" ref="QT8" si="114">QR8-QS8</f>
        <v>-3</v>
      </c>
      <c r="QU8" s="10">
        <f t="shared" ref="QU8" si="115">QS8/QR8*100%</f>
        <v>1.0158730158730158</v>
      </c>
      <c r="QW8" s="7">
        <v>11</v>
      </c>
      <c r="QX8" s="7" t="s">
        <v>16</v>
      </c>
      <c r="QY8" s="7">
        <v>190</v>
      </c>
      <c r="QZ8" s="8">
        <v>189</v>
      </c>
      <c r="RA8" s="8">
        <v>192</v>
      </c>
      <c r="RB8" s="8">
        <f t="shared" ref="RB8" si="116">QZ8-RA8</f>
        <v>-3</v>
      </c>
      <c r="RC8" s="10">
        <f t="shared" ref="RC8" si="117">RA8/QZ8*100%</f>
        <v>1.0158730158730158</v>
      </c>
      <c r="RE8" s="7">
        <v>11</v>
      </c>
      <c r="RF8" s="7" t="s">
        <v>16</v>
      </c>
      <c r="RG8" s="7">
        <v>190</v>
      </c>
      <c r="RH8" s="8">
        <v>189</v>
      </c>
      <c r="RI8" s="8">
        <v>192</v>
      </c>
      <c r="RJ8" s="8">
        <f t="shared" ref="RJ8" si="118">RH8-RI8</f>
        <v>-3</v>
      </c>
      <c r="RK8" s="10">
        <f t="shared" ref="RK8" si="119">RI8/RH8*100%</f>
        <v>1.0158730158730158</v>
      </c>
      <c r="RM8" s="7">
        <v>11</v>
      </c>
      <c r="RN8" s="7" t="s">
        <v>16</v>
      </c>
      <c r="RO8" s="7">
        <v>190</v>
      </c>
      <c r="RP8" s="8">
        <v>189</v>
      </c>
      <c r="RQ8" s="8">
        <v>192</v>
      </c>
      <c r="RR8" s="8">
        <f t="shared" ref="RR8" si="120">RP8-RQ8</f>
        <v>-3</v>
      </c>
      <c r="RS8" s="10">
        <f t="shared" ref="RS8" si="121">RQ8/RP8*100%</f>
        <v>1.0158730158730158</v>
      </c>
      <c r="RU8" s="7">
        <v>11</v>
      </c>
      <c r="RV8" s="7" t="s">
        <v>16</v>
      </c>
      <c r="RW8" s="7">
        <v>190</v>
      </c>
      <c r="RX8" s="8">
        <v>189</v>
      </c>
      <c r="RY8" s="8">
        <v>192</v>
      </c>
      <c r="RZ8" s="8">
        <f t="shared" ref="RZ8" si="122">RX8-RY8</f>
        <v>-3</v>
      </c>
      <c r="SA8" s="10">
        <f t="shared" ref="SA8" si="123">RY8/RX8*100%</f>
        <v>1.0158730158730158</v>
      </c>
      <c r="SC8" s="7">
        <v>11</v>
      </c>
      <c r="SD8" s="7" t="s">
        <v>16</v>
      </c>
      <c r="SE8" s="7">
        <v>190</v>
      </c>
      <c r="SF8" s="8">
        <v>189</v>
      </c>
      <c r="SG8" s="8">
        <v>192</v>
      </c>
      <c r="SH8" s="8">
        <f t="shared" ref="SH8" si="124">SF8-SG8</f>
        <v>-3</v>
      </c>
      <c r="SI8" s="10">
        <f t="shared" ref="SI8" si="125">SG8/SF8*100%</f>
        <v>1.0158730158730158</v>
      </c>
      <c r="SK8" s="7">
        <v>11</v>
      </c>
      <c r="SL8" s="7" t="s">
        <v>16</v>
      </c>
      <c r="SM8" s="7">
        <v>190</v>
      </c>
      <c r="SN8" s="8">
        <v>189</v>
      </c>
      <c r="SO8" s="8">
        <v>192</v>
      </c>
      <c r="SP8" s="8">
        <f t="shared" ref="SP8" si="126">SN8-SO8</f>
        <v>-3</v>
      </c>
      <c r="SQ8" s="10">
        <f t="shared" ref="SQ8" si="127">SO8/SN8*100%</f>
        <v>1.0158730158730158</v>
      </c>
      <c r="SS8" s="7">
        <v>11</v>
      </c>
      <c r="ST8" s="7" t="s">
        <v>16</v>
      </c>
      <c r="SU8" s="7">
        <v>190</v>
      </c>
      <c r="SV8" s="8">
        <v>189</v>
      </c>
      <c r="SW8" s="8">
        <v>192</v>
      </c>
      <c r="SX8" s="8">
        <f t="shared" ref="SX8" si="128">SV8-SW8</f>
        <v>-3</v>
      </c>
      <c r="SY8" s="10">
        <f t="shared" ref="SY8" si="129">SW8/SV8*100%</f>
        <v>1.0158730158730158</v>
      </c>
      <c r="TA8" s="7">
        <v>11</v>
      </c>
      <c r="TB8" s="7" t="s">
        <v>16</v>
      </c>
      <c r="TC8" s="7">
        <v>190</v>
      </c>
      <c r="TD8" s="8">
        <v>189</v>
      </c>
      <c r="TE8" s="8">
        <v>192</v>
      </c>
      <c r="TF8" s="8">
        <f t="shared" ref="TF8" si="130">TD8-TE8</f>
        <v>-3</v>
      </c>
      <c r="TG8" s="10">
        <f t="shared" ref="TG8" si="131">TE8/TD8*100%</f>
        <v>1.0158730158730158</v>
      </c>
      <c r="TI8" s="7">
        <v>11</v>
      </c>
      <c r="TJ8" s="7" t="s">
        <v>16</v>
      </c>
      <c r="TK8" s="7">
        <v>190</v>
      </c>
      <c r="TL8" s="8">
        <v>189</v>
      </c>
      <c r="TM8" s="8">
        <v>192</v>
      </c>
      <c r="TN8" s="8">
        <f t="shared" ref="TN8" si="132">TL8-TM8</f>
        <v>-3</v>
      </c>
      <c r="TO8" s="10">
        <f t="shared" ref="TO8" si="133">TM8/TL8*100%</f>
        <v>1.0158730158730158</v>
      </c>
      <c r="TQ8" s="7">
        <v>11</v>
      </c>
      <c r="TR8" s="7" t="s">
        <v>16</v>
      </c>
      <c r="TS8" s="7">
        <v>190</v>
      </c>
      <c r="TT8" s="8">
        <v>189</v>
      </c>
      <c r="TU8" s="8">
        <v>192</v>
      </c>
      <c r="TV8" s="8">
        <f t="shared" ref="TV8" si="134">TT8-TU8</f>
        <v>-3</v>
      </c>
      <c r="TW8" s="10">
        <f t="shared" ref="TW8" si="135">TU8/TT8*100%</f>
        <v>1.0158730158730158</v>
      </c>
      <c r="TY8" s="7">
        <v>11</v>
      </c>
      <c r="TZ8" s="7" t="s">
        <v>16</v>
      </c>
      <c r="UA8" s="7">
        <v>190</v>
      </c>
      <c r="UB8" s="8">
        <v>189</v>
      </c>
      <c r="UC8" s="8">
        <v>192</v>
      </c>
      <c r="UD8" s="8">
        <f t="shared" ref="UD8" si="136">UB8-UC8</f>
        <v>-3</v>
      </c>
      <c r="UE8" s="10">
        <f t="shared" ref="UE8" si="137">UC8/UB8*100%</f>
        <v>1.0158730158730158</v>
      </c>
      <c r="UG8" s="7">
        <v>11</v>
      </c>
      <c r="UH8" s="7" t="s">
        <v>16</v>
      </c>
      <c r="UI8" s="7">
        <v>190</v>
      </c>
      <c r="UJ8" s="8">
        <v>189</v>
      </c>
      <c r="UK8" s="8">
        <v>192</v>
      </c>
      <c r="UL8" s="8">
        <f t="shared" ref="UL8" si="138">UJ8-UK8</f>
        <v>-3</v>
      </c>
      <c r="UM8" s="10">
        <f t="shared" ref="UM8" si="139">UK8/UJ8*100%</f>
        <v>1.0158730158730158</v>
      </c>
      <c r="UO8" s="7">
        <v>11</v>
      </c>
      <c r="UP8" s="7" t="s">
        <v>16</v>
      </c>
      <c r="UQ8" s="7">
        <v>190</v>
      </c>
      <c r="UR8" s="8">
        <v>189</v>
      </c>
      <c r="US8" s="8">
        <v>192</v>
      </c>
      <c r="UT8" s="8">
        <f t="shared" ref="UT8" si="140">UR8-US8</f>
        <v>-3</v>
      </c>
      <c r="UU8" s="10">
        <f t="shared" ref="UU8" si="141">US8/UR8*100%</f>
        <v>1.0158730158730158</v>
      </c>
      <c r="UW8" s="7">
        <v>11</v>
      </c>
      <c r="UX8" s="7" t="s">
        <v>16</v>
      </c>
      <c r="UY8" s="7">
        <v>190</v>
      </c>
      <c r="UZ8" s="8">
        <v>189</v>
      </c>
      <c r="VA8" s="8">
        <v>192</v>
      </c>
      <c r="VB8" s="8">
        <f t="shared" ref="VB8" si="142">UZ8-VA8</f>
        <v>-3</v>
      </c>
      <c r="VC8" s="10">
        <f t="shared" ref="VC8" si="143">VA8/UZ8*100%</f>
        <v>1.0158730158730158</v>
      </c>
      <c r="VE8" s="7">
        <v>11</v>
      </c>
      <c r="VF8" s="7" t="s">
        <v>16</v>
      </c>
      <c r="VG8" s="7">
        <v>190</v>
      </c>
      <c r="VH8" s="8">
        <v>189</v>
      </c>
      <c r="VI8" s="8">
        <v>192</v>
      </c>
      <c r="VJ8" s="8">
        <f t="shared" ref="VJ8" si="144">VH8-VI8</f>
        <v>-3</v>
      </c>
      <c r="VK8" s="10">
        <f t="shared" ref="VK8" si="145">VI8/VH8*100%</f>
        <v>1.0158730158730158</v>
      </c>
      <c r="VM8" s="7">
        <v>11</v>
      </c>
      <c r="VN8" s="7" t="s">
        <v>16</v>
      </c>
      <c r="VO8" s="7">
        <v>190</v>
      </c>
      <c r="VP8" s="8">
        <v>189</v>
      </c>
      <c r="VQ8" s="8">
        <v>192</v>
      </c>
      <c r="VR8" s="8">
        <f t="shared" ref="VR8" si="146">VP8-VQ8</f>
        <v>-3</v>
      </c>
      <c r="VS8" s="10">
        <f t="shared" ref="VS8" si="147">VQ8/VP8*100%</f>
        <v>1.0158730158730158</v>
      </c>
      <c r="VU8" s="7">
        <v>11</v>
      </c>
      <c r="VV8" s="7" t="s">
        <v>16</v>
      </c>
      <c r="VW8" s="7">
        <v>190</v>
      </c>
      <c r="VX8" s="8">
        <v>189</v>
      </c>
      <c r="VY8" s="8">
        <v>192</v>
      </c>
      <c r="VZ8" s="8">
        <f t="shared" ref="VZ8" si="148">VX8-VY8</f>
        <v>-3</v>
      </c>
      <c r="WA8" s="10">
        <f t="shared" ref="WA8" si="149">VY8/VX8*100%</f>
        <v>1.0158730158730158</v>
      </c>
      <c r="WC8" s="7">
        <v>11</v>
      </c>
      <c r="WD8" s="7" t="s">
        <v>16</v>
      </c>
      <c r="WE8" s="7">
        <v>190</v>
      </c>
      <c r="WF8" s="8">
        <v>189</v>
      </c>
      <c r="WG8" s="8">
        <v>192</v>
      </c>
      <c r="WH8" s="8">
        <f t="shared" ref="WH8" si="150">WF8-WG8</f>
        <v>-3</v>
      </c>
      <c r="WI8" s="10">
        <f t="shared" ref="WI8" si="151">WG8/WF8*100%</f>
        <v>1.0158730158730158</v>
      </c>
      <c r="WK8" s="7">
        <v>11</v>
      </c>
      <c r="WL8" s="7" t="s">
        <v>16</v>
      </c>
      <c r="WM8" s="7">
        <v>190</v>
      </c>
      <c r="WN8" s="8">
        <v>189</v>
      </c>
      <c r="WO8" s="8">
        <v>192</v>
      </c>
      <c r="WP8" s="8">
        <f t="shared" ref="WP8" si="152">WN8-WO8</f>
        <v>-3</v>
      </c>
      <c r="WQ8" s="10">
        <f t="shared" ref="WQ8" si="153">WO8/WN8*100%</f>
        <v>1.0158730158730158</v>
      </c>
      <c r="WS8" s="7">
        <v>11</v>
      </c>
      <c r="WT8" s="7" t="s">
        <v>16</v>
      </c>
      <c r="WU8" s="7">
        <v>190</v>
      </c>
      <c r="WV8" s="8">
        <v>189</v>
      </c>
      <c r="WW8" s="8">
        <v>192</v>
      </c>
      <c r="WX8" s="8">
        <f t="shared" ref="WX8" si="154">WV8-WW8</f>
        <v>-3</v>
      </c>
      <c r="WY8" s="10">
        <f t="shared" ref="WY8" si="155">WW8/WV8*100%</f>
        <v>1.0158730158730158</v>
      </c>
      <c r="XA8" s="7">
        <v>11</v>
      </c>
      <c r="XB8" s="7" t="s">
        <v>16</v>
      </c>
      <c r="XC8" s="7">
        <v>190</v>
      </c>
      <c r="XD8" s="8">
        <v>189</v>
      </c>
      <c r="XE8" s="8">
        <v>192</v>
      </c>
      <c r="XF8" s="8">
        <f t="shared" ref="XF8" si="156">XD8-XE8</f>
        <v>-3</v>
      </c>
      <c r="XG8" s="10">
        <f t="shared" ref="XG8" si="157">XE8/XD8*100%</f>
        <v>1.0158730158730158</v>
      </c>
      <c r="XI8" s="7">
        <v>11</v>
      </c>
      <c r="XJ8" s="7" t="s">
        <v>16</v>
      </c>
      <c r="XK8" s="7">
        <v>190</v>
      </c>
      <c r="XL8" s="8">
        <v>189</v>
      </c>
      <c r="XM8" s="8">
        <v>192</v>
      </c>
      <c r="XN8" s="8">
        <f t="shared" ref="XN8" si="158">XL8-XM8</f>
        <v>-3</v>
      </c>
      <c r="XO8" s="10">
        <f t="shared" ref="XO8" si="159">XM8/XL8*100%</f>
        <v>1.0158730158730158</v>
      </c>
      <c r="XQ8" s="7">
        <v>11</v>
      </c>
      <c r="XR8" s="7" t="s">
        <v>16</v>
      </c>
      <c r="XS8" s="7">
        <v>190</v>
      </c>
      <c r="XT8" s="8">
        <v>189</v>
      </c>
      <c r="XU8" s="8">
        <v>192</v>
      </c>
      <c r="XV8" s="8">
        <f t="shared" ref="XV8" si="160">XT8-XU8</f>
        <v>-3</v>
      </c>
      <c r="XW8" s="10">
        <f t="shared" ref="XW8" si="161">XU8/XT8*100%</f>
        <v>1.0158730158730158</v>
      </c>
      <c r="XY8" s="7">
        <v>11</v>
      </c>
      <c r="XZ8" s="7" t="s">
        <v>16</v>
      </c>
      <c r="YA8" s="7">
        <v>190</v>
      </c>
      <c r="YB8" s="8">
        <v>189</v>
      </c>
      <c r="YC8" s="8">
        <v>192</v>
      </c>
      <c r="YD8" s="8">
        <f t="shared" ref="YD8" si="162">YB8-YC8</f>
        <v>-3</v>
      </c>
      <c r="YE8" s="10">
        <f t="shared" ref="YE8" si="163">YC8/YB8*100%</f>
        <v>1.0158730158730158</v>
      </c>
      <c r="YG8" s="7">
        <v>11</v>
      </c>
      <c r="YH8" s="7" t="s">
        <v>16</v>
      </c>
      <c r="YI8" s="7">
        <v>190</v>
      </c>
      <c r="YJ8" s="8">
        <v>189</v>
      </c>
      <c r="YK8" s="8">
        <v>192</v>
      </c>
      <c r="YL8" s="8">
        <f t="shared" ref="YL8" si="164">YJ8-YK8</f>
        <v>-3</v>
      </c>
      <c r="YM8" s="10">
        <f t="shared" ref="YM8" si="165">YK8/YJ8*100%</f>
        <v>1.0158730158730158</v>
      </c>
      <c r="YO8" s="7">
        <v>11</v>
      </c>
      <c r="YP8" s="7" t="s">
        <v>16</v>
      </c>
      <c r="YQ8" s="7">
        <v>190</v>
      </c>
      <c r="YR8" s="8">
        <v>189</v>
      </c>
      <c r="YS8" s="8">
        <v>192</v>
      </c>
      <c r="YT8" s="8">
        <f t="shared" ref="YT8" si="166">YR8-YS8</f>
        <v>-3</v>
      </c>
      <c r="YU8" s="10">
        <f t="shared" ref="YU8" si="167">YS8/YR8*100%</f>
        <v>1.0158730158730158</v>
      </c>
      <c r="YW8" s="7">
        <v>11</v>
      </c>
      <c r="YX8" s="7" t="s">
        <v>16</v>
      </c>
      <c r="YY8" s="7">
        <v>190</v>
      </c>
      <c r="YZ8" s="8">
        <v>189</v>
      </c>
      <c r="ZA8" s="8">
        <v>192</v>
      </c>
      <c r="ZB8" s="8">
        <f t="shared" ref="ZB8" si="168">YZ8-ZA8</f>
        <v>-3</v>
      </c>
      <c r="ZC8" s="10">
        <f t="shared" ref="ZC8" si="169">ZA8/YZ8*100%</f>
        <v>1.0158730158730158</v>
      </c>
      <c r="ZE8" s="7">
        <v>11</v>
      </c>
      <c r="ZF8" s="7" t="s">
        <v>16</v>
      </c>
      <c r="ZG8" s="7">
        <v>190</v>
      </c>
      <c r="ZH8" s="8">
        <v>189</v>
      </c>
      <c r="ZI8" s="8">
        <v>192</v>
      </c>
      <c r="ZJ8" s="8">
        <f t="shared" ref="ZJ8" si="170">ZH8-ZI8</f>
        <v>-3</v>
      </c>
      <c r="ZK8" s="10">
        <f t="shared" ref="ZK8" si="171">ZI8/ZH8*100%</f>
        <v>1.0158730158730158</v>
      </c>
      <c r="ZM8" s="7">
        <v>11</v>
      </c>
      <c r="ZN8" s="7" t="s">
        <v>16</v>
      </c>
      <c r="ZO8" s="7">
        <v>190</v>
      </c>
      <c r="ZP8" s="8">
        <v>189</v>
      </c>
      <c r="ZQ8" s="8">
        <v>192</v>
      </c>
      <c r="ZR8" s="8">
        <f t="shared" ref="ZR8" si="172">ZP8-ZQ8</f>
        <v>-3</v>
      </c>
      <c r="ZS8" s="10">
        <f t="shared" ref="ZS8" si="173">ZQ8/ZP8*100%</f>
        <v>1.0158730158730158</v>
      </c>
      <c r="ZU8" s="7">
        <v>11</v>
      </c>
      <c r="ZV8" s="7" t="s">
        <v>16</v>
      </c>
      <c r="ZW8" s="7">
        <v>190</v>
      </c>
      <c r="ZX8" s="8">
        <v>189</v>
      </c>
      <c r="ZY8" s="8">
        <v>192</v>
      </c>
      <c r="ZZ8" s="8">
        <f t="shared" ref="ZZ8" si="174">ZX8-ZY8</f>
        <v>-3</v>
      </c>
      <c r="AAA8" s="10">
        <f t="shared" ref="AAA8" si="175">ZY8/ZX8*100%</f>
        <v>1.0158730158730158</v>
      </c>
      <c r="AAC8" s="7">
        <v>11</v>
      </c>
      <c r="AAD8" s="7" t="s">
        <v>16</v>
      </c>
      <c r="AAE8" s="7">
        <v>190</v>
      </c>
      <c r="AAF8" s="8">
        <v>189</v>
      </c>
      <c r="AAG8" s="8">
        <v>192</v>
      </c>
      <c r="AAH8" s="8">
        <f t="shared" ref="AAH8" si="176">AAF8-AAG8</f>
        <v>-3</v>
      </c>
      <c r="AAI8" s="10">
        <f t="shared" ref="AAI8" si="177">AAG8/AAF8*100%</f>
        <v>1.0158730158730158</v>
      </c>
      <c r="AAK8" s="7">
        <v>11</v>
      </c>
      <c r="AAL8" s="7" t="s">
        <v>16</v>
      </c>
      <c r="AAM8" s="7">
        <v>190</v>
      </c>
      <c r="AAN8" s="8">
        <v>189</v>
      </c>
      <c r="AAO8" s="8">
        <v>192</v>
      </c>
      <c r="AAP8" s="8">
        <f t="shared" ref="AAP8" si="178">AAN8-AAO8</f>
        <v>-3</v>
      </c>
      <c r="AAQ8" s="10">
        <f t="shared" ref="AAQ8" si="179">AAO8/AAN8*100%</f>
        <v>1.0158730158730158</v>
      </c>
      <c r="AAS8" s="7">
        <v>11</v>
      </c>
      <c r="AAT8" s="7" t="s">
        <v>16</v>
      </c>
      <c r="AAU8" s="7">
        <v>190</v>
      </c>
      <c r="AAV8" s="8">
        <v>189</v>
      </c>
      <c r="AAW8" s="8">
        <v>192</v>
      </c>
      <c r="AAX8" s="8">
        <f t="shared" ref="AAX8" si="180">AAV8-AAW8</f>
        <v>-3</v>
      </c>
      <c r="AAY8" s="10">
        <f t="shared" ref="AAY8" si="181">AAW8/AAV8*100%</f>
        <v>1.0158730158730158</v>
      </c>
      <c r="ABA8" s="7">
        <v>11</v>
      </c>
      <c r="ABB8" s="7" t="s">
        <v>16</v>
      </c>
      <c r="ABC8" s="7">
        <v>190</v>
      </c>
      <c r="ABD8" s="8">
        <v>189</v>
      </c>
      <c r="ABE8" s="8">
        <v>192</v>
      </c>
      <c r="ABF8" s="8">
        <f t="shared" ref="ABF8" si="182">ABD8-ABE8</f>
        <v>-3</v>
      </c>
      <c r="ABG8" s="10">
        <f t="shared" ref="ABG8" si="183">ABE8/ABD8*100%</f>
        <v>1.0158730158730158</v>
      </c>
      <c r="ABI8" s="7">
        <v>11</v>
      </c>
      <c r="ABJ8" s="7" t="s">
        <v>16</v>
      </c>
      <c r="ABK8" s="7">
        <v>190</v>
      </c>
      <c r="ABL8" s="8">
        <v>189</v>
      </c>
      <c r="ABM8" s="8">
        <v>192</v>
      </c>
      <c r="ABN8" s="8">
        <f t="shared" ref="ABN8" si="184">ABL8-ABM8</f>
        <v>-3</v>
      </c>
      <c r="ABO8" s="10">
        <f t="shared" ref="ABO8" si="185">ABM8/ABL8*100%</f>
        <v>1.0158730158730158</v>
      </c>
      <c r="ABQ8" s="7">
        <v>11</v>
      </c>
      <c r="ABR8" s="7" t="s">
        <v>16</v>
      </c>
      <c r="ABS8" s="7">
        <v>190</v>
      </c>
      <c r="ABT8" s="8">
        <v>189</v>
      </c>
      <c r="ABU8" s="8">
        <v>192</v>
      </c>
      <c r="ABV8" s="8">
        <f t="shared" ref="ABV8" si="186">ABT8-ABU8</f>
        <v>-3</v>
      </c>
      <c r="ABW8" s="10">
        <f t="shared" ref="ABW8" si="187">ABU8/ABT8*100%</f>
        <v>1.0158730158730158</v>
      </c>
      <c r="ABY8" s="7">
        <v>11</v>
      </c>
      <c r="ABZ8" s="7" t="s">
        <v>16</v>
      </c>
      <c r="ACA8" s="7">
        <v>190</v>
      </c>
      <c r="ACB8" s="8">
        <v>189</v>
      </c>
      <c r="ACC8" s="8">
        <v>192</v>
      </c>
      <c r="ACD8" s="8">
        <f t="shared" ref="ACD8" si="188">ACB8-ACC8</f>
        <v>-3</v>
      </c>
      <c r="ACE8" s="10">
        <f t="shared" ref="ACE8" si="189">ACC8/ACB8*100%</f>
        <v>1.0158730158730158</v>
      </c>
      <c r="ACG8" s="7">
        <v>11</v>
      </c>
      <c r="ACH8" s="7" t="s">
        <v>16</v>
      </c>
      <c r="ACI8" s="7">
        <v>190</v>
      </c>
      <c r="ACJ8" s="8">
        <v>189</v>
      </c>
      <c r="ACK8" s="8">
        <v>192</v>
      </c>
      <c r="ACL8" s="8">
        <f t="shared" ref="ACL8" si="190">ACJ8-ACK8</f>
        <v>-3</v>
      </c>
      <c r="ACM8" s="10">
        <f t="shared" ref="ACM8" si="191">ACK8/ACJ8*100%</f>
        <v>1.0158730158730158</v>
      </c>
      <c r="ACO8" s="7">
        <v>11</v>
      </c>
      <c r="ACP8" s="7" t="s">
        <v>16</v>
      </c>
      <c r="ACQ8" s="7">
        <v>190</v>
      </c>
      <c r="ACR8" s="8">
        <v>189</v>
      </c>
      <c r="ACS8" s="8">
        <v>192</v>
      </c>
      <c r="ACT8" s="8">
        <f t="shared" ref="ACT8" si="192">ACR8-ACS8</f>
        <v>-3</v>
      </c>
      <c r="ACU8" s="10">
        <f t="shared" ref="ACU8" si="193">ACS8/ACR8*100%</f>
        <v>1.0158730158730158</v>
      </c>
      <c r="ACW8" s="7">
        <v>11</v>
      </c>
      <c r="ACX8" s="7" t="s">
        <v>16</v>
      </c>
      <c r="ACY8" s="7">
        <v>190</v>
      </c>
      <c r="ACZ8" s="8">
        <v>189</v>
      </c>
      <c r="ADA8" s="8">
        <v>192</v>
      </c>
      <c r="ADB8" s="8">
        <f t="shared" ref="ADB8" si="194">ACZ8-ADA8</f>
        <v>-3</v>
      </c>
      <c r="ADC8" s="10">
        <f t="shared" ref="ADC8" si="195">ADA8/ACZ8*100%</f>
        <v>1.0158730158730158</v>
      </c>
      <c r="ADE8" s="7">
        <v>11</v>
      </c>
      <c r="ADF8" s="7" t="s">
        <v>16</v>
      </c>
      <c r="ADG8" s="7">
        <v>190</v>
      </c>
      <c r="ADH8" s="8">
        <v>189</v>
      </c>
      <c r="ADI8" s="8">
        <v>192</v>
      </c>
      <c r="ADJ8" s="8">
        <f t="shared" ref="ADJ8" si="196">ADH8-ADI8</f>
        <v>-3</v>
      </c>
      <c r="ADK8" s="10">
        <f t="shared" ref="ADK8" si="197">ADI8/ADH8*100%</f>
        <v>1.0158730158730158</v>
      </c>
      <c r="ADM8" s="7">
        <v>11</v>
      </c>
      <c r="ADN8" s="7" t="s">
        <v>16</v>
      </c>
      <c r="ADO8" s="7">
        <v>190</v>
      </c>
      <c r="ADP8" s="8">
        <v>189</v>
      </c>
      <c r="ADQ8" s="8">
        <v>192</v>
      </c>
      <c r="ADR8" s="8">
        <f t="shared" ref="ADR8" si="198">ADP8-ADQ8</f>
        <v>-3</v>
      </c>
      <c r="ADS8" s="10">
        <f t="shared" ref="ADS8" si="199">ADQ8/ADP8*100%</f>
        <v>1.0158730158730158</v>
      </c>
      <c r="ADU8" s="7">
        <v>11</v>
      </c>
      <c r="ADV8" s="7" t="s">
        <v>16</v>
      </c>
      <c r="ADW8" s="7">
        <v>190</v>
      </c>
      <c r="ADX8" s="8">
        <v>189</v>
      </c>
      <c r="ADY8" s="8">
        <v>192</v>
      </c>
      <c r="ADZ8" s="8">
        <f t="shared" ref="ADZ8" si="200">ADX8-ADY8</f>
        <v>-3</v>
      </c>
      <c r="AEA8" s="10">
        <f t="shared" ref="AEA8" si="201">ADY8/ADX8*100%</f>
        <v>1.0158730158730158</v>
      </c>
      <c r="AEC8" s="7">
        <v>11</v>
      </c>
      <c r="AED8" s="7" t="s">
        <v>16</v>
      </c>
      <c r="AEE8" s="7">
        <v>190</v>
      </c>
      <c r="AEF8" s="8">
        <v>189</v>
      </c>
      <c r="AEG8" s="8">
        <v>192</v>
      </c>
      <c r="AEH8" s="8">
        <f t="shared" ref="AEH8" si="202">AEF8-AEG8</f>
        <v>-3</v>
      </c>
      <c r="AEI8" s="10">
        <f t="shared" ref="AEI8" si="203">AEG8/AEF8*100%</f>
        <v>1.0158730158730158</v>
      </c>
      <c r="AEK8" s="7">
        <v>11</v>
      </c>
      <c r="AEL8" s="7" t="s">
        <v>16</v>
      </c>
      <c r="AEM8" s="7">
        <v>190</v>
      </c>
      <c r="AEN8" s="8">
        <v>189</v>
      </c>
      <c r="AEO8" s="8">
        <v>192</v>
      </c>
      <c r="AEP8" s="8">
        <f t="shared" ref="AEP8" si="204">AEN8-AEO8</f>
        <v>-3</v>
      </c>
      <c r="AEQ8" s="10">
        <f t="shared" ref="AEQ8" si="205">AEO8/AEN8*100%</f>
        <v>1.0158730158730158</v>
      </c>
      <c r="AES8" s="7">
        <v>11</v>
      </c>
      <c r="AET8" s="7" t="s">
        <v>16</v>
      </c>
      <c r="AEU8" s="7">
        <v>190</v>
      </c>
      <c r="AEV8" s="8">
        <v>189</v>
      </c>
      <c r="AEW8" s="8">
        <v>192</v>
      </c>
      <c r="AEX8" s="8">
        <f t="shared" ref="AEX8" si="206">AEV8-AEW8</f>
        <v>-3</v>
      </c>
      <c r="AEY8" s="10">
        <f t="shared" ref="AEY8" si="207">AEW8/AEV8*100%</f>
        <v>1.0158730158730158</v>
      </c>
      <c r="AFA8" s="7">
        <v>11</v>
      </c>
      <c r="AFB8" s="7" t="s">
        <v>16</v>
      </c>
      <c r="AFC8" s="7">
        <v>190</v>
      </c>
      <c r="AFD8" s="8">
        <v>189</v>
      </c>
      <c r="AFE8" s="8">
        <v>192</v>
      </c>
      <c r="AFF8" s="8">
        <f t="shared" ref="AFF8" si="208">AFD8-AFE8</f>
        <v>-3</v>
      </c>
      <c r="AFG8" s="10">
        <f t="shared" ref="AFG8" si="209">AFE8/AFD8*100%</f>
        <v>1.0158730158730158</v>
      </c>
      <c r="AFI8" s="7">
        <v>11</v>
      </c>
      <c r="AFJ8" s="7" t="s">
        <v>16</v>
      </c>
      <c r="AFK8" s="7">
        <v>190</v>
      </c>
      <c r="AFL8" s="8">
        <v>189</v>
      </c>
      <c r="AFM8" s="8">
        <v>192</v>
      </c>
      <c r="AFN8" s="8">
        <f t="shared" ref="AFN8" si="210">AFL8-AFM8</f>
        <v>-3</v>
      </c>
      <c r="AFO8" s="10">
        <f t="shared" ref="AFO8" si="211">AFM8/AFL8*100%</f>
        <v>1.0158730158730158</v>
      </c>
      <c r="AFQ8" s="7">
        <v>11</v>
      </c>
      <c r="AFR8" s="7" t="s">
        <v>16</v>
      </c>
      <c r="AFS8" s="7">
        <v>190</v>
      </c>
      <c r="AFT8" s="8">
        <v>189</v>
      </c>
      <c r="AFU8" s="8">
        <v>192</v>
      </c>
      <c r="AFV8" s="8">
        <f t="shared" ref="AFV8" si="212">AFT8-AFU8</f>
        <v>-3</v>
      </c>
      <c r="AFW8" s="10">
        <f t="shared" ref="AFW8" si="213">AFU8/AFT8*100%</f>
        <v>1.0158730158730158</v>
      </c>
      <c r="AFY8" s="7">
        <v>11</v>
      </c>
      <c r="AFZ8" s="7" t="s">
        <v>16</v>
      </c>
      <c r="AGA8" s="7">
        <v>190</v>
      </c>
      <c r="AGB8" s="8">
        <v>189</v>
      </c>
      <c r="AGC8" s="8">
        <v>192</v>
      </c>
      <c r="AGD8" s="8">
        <f t="shared" ref="AGD8" si="214">AGB8-AGC8</f>
        <v>-3</v>
      </c>
      <c r="AGE8" s="10">
        <f t="shared" ref="AGE8" si="215">AGC8/AGB8*100%</f>
        <v>1.0158730158730158</v>
      </c>
      <c r="AGG8" s="7">
        <v>11</v>
      </c>
      <c r="AGH8" s="7" t="s">
        <v>16</v>
      </c>
      <c r="AGI8" s="7">
        <v>190</v>
      </c>
      <c r="AGJ8" s="8">
        <v>189</v>
      </c>
      <c r="AGK8" s="8">
        <v>192</v>
      </c>
      <c r="AGL8" s="8">
        <f t="shared" ref="AGL8" si="216">AGJ8-AGK8</f>
        <v>-3</v>
      </c>
      <c r="AGM8" s="10">
        <f t="shared" ref="AGM8" si="217">AGK8/AGJ8*100%</f>
        <v>1.0158730158730158</v>
      </c>
      <c r="AGO8" s="7">
        <v>11</v>
      </c>
      <c r="AGP8" s="7" t="s">
        <v>16</v>
      </c>
      <c r="AGQ8" s="7">
        <v>190</v>
      </c>
      <c r="AGR8" s="8">
        <v>189</v>
      </c>
      <c r="AGS8" s="8">
        <v>192</v>
      </c>
      <c r="AGT8" s="8">
        <f t="shared" ref="AGT8" si="218">AGR8-AGS8</f>
        <v>-3</v>
      </c>
      <c r="AGU8" s="10">
        <f t="shared" ref="AGU8" si="219">AGS8/AGR8*100%</f>
        <v>1.0158730158730158</v>
      </c>
      <c r="AGW8" s="7">
        <v>11</v>
      </c>
      <c r="AGX8" s="7" t="s">
        <v>16</v>
      </c>
      <c r="AGY8" s="7">
        <v>190</v>
      </c>
      <c r="AGZ8" s="8">
        <v>189</v>
      </c>
      <c r="AHA8" s="8">
        <v>192</v>
      </c>
      <c r="AHB8" s="8">
        <f t="shared" ref="AHB8" si="220">AGZ8-AHA8</f>
        <v>-3</v>
      </c>
      <c r="AHC8" s="10">
        <f t="shared" ref="AHC8" si="221">AHA8/AGZ8*100%</f>
        <v>1.0158730158730158</v>
      </c>
      <c r="AHE8" s="7">
        <v>11</v>
      </c>
      <c r="AHF8" s="7" t="s">
        <v>16</v>
      </c>
      <c r="AHG8" s="7">
        <v>190</v>
      </c>
      <c r="AHH8" s="8">
        <v>189</v>
      </c>
      <c r="AHI8" s="8">
        <v>192</v>
      </c>
      <c r="AHJ8" s="8">
        <f t="shared" ref="AHJ8" si="222">AHH8-AHI8</f>
        <v>-3</v>
      </c>
      <c r="AHK8" s="10">
        <f t="shared" ref="AHK8" si="223">AHI8/AHH8*100%</f>
        <v>1.0158730158730158</v>
      </c>
      <c r="AHM8" s="7">
        <v>11</v>
      </c>
      <c r="AHN8" s="7" t="s">
        <v>16</v>
      </c>
      <c r="AHO8" s="7">
        <v>190</v>
      </c>
      <c r="AHP8" s="8">
        <v>189</v>
      </c>
      <c r="AHQ8" s="8">
        <v>192</v>
      </c>
      <c r="AHR8" s="8">
        <f t="shared" ref="AHR8" si="224">AHP8-AHQ8</f>
        <v>-3</v>
      </c>
      <c r="AHS8" s="10">
        <f t="shared" ref="AHS8" si="225">AHQ8/AHP8*100%</f>
        <v>1.0158730158730158</v>
      </c>
      <c r="AHU8" s="7">
        <v>11</v>
      </c>
      <c r="AHV8" s="7" t="s">
        <v>16</v>
      </c>
      <c r="AHW8" s="7">
        <v>190</v>
      </c>
      <c r="AHX8" s="8">
        <v>189</v>
      </c>
      <c r="AHY8" s="8">
        <v>192</v>
      </c>
      <c r="AHZ8" s="8">
        <f t="shared" ref="AHZ8" si="226">AHX8-AHY8</f>
        <v>-3</v>
      </c>
      <c r="AIA8" s="10">
        <f t="shared" ref="AIA8" si="227">AHY8/AHX8*100%</f>
        <v>1.0158730158730158</v>
      </c>
      <c r="AIC8" s="7">
        <v>11</v>
      </c>
      <c r="AID8" s="7" t="s">
        <v>16</v>
      </c>
      <c r="AIE8" s="7">
        <v>190</v>
      </c>
      <c r="AIF8" s="8">
        <v>189</v>
      </c>
      <c r="AIG8" s="8">
        <v>192</v>
      </c>
      <c r="AIH8" s="8">
        <f t="shared" ref="AIH8" si="228">AIF8-AIG8</f>
        <v>-3</v>
      </c>
      <c r="AII8" s="10">
        <f t="shared" ref="AII8" si="229">AIG8/AIF8*100%</f>
        <v>1.0158730158730158</v>
      </c>
      <c r="AIK8" s="7">
        <v>11</v>
      </c>
      <c r="AIL8" s="7" t="s">
        <v>16</v>
      </c>
      <c r="AIM8" s="7">
        <v>190</v>
      </c>
      <c r="AIN8" s="8">
        <v>189</v>
      </c>
      <c r="AIO8" s="8">
        <v>192</v>
      </c>
      <c r="AIP8" s="8">
        <f t="shared" ref="AIP8" si="230">AIN8-AIO8</f>
        <v>-3</v>
      </c>
      <c r="AIQ8" s="10">
        <f t="shared" ref="AIQ8" si="231">AIO8/AIN8*100%</f>
        <v>1.0158730158730158</v>
      </c>
      <c r="AIS8" s="7">
        <v>11</v>
      </c>
      <c r="AIT8" s="7" t="s">
        <v>16</v>
      </c>
      <c r="AIU8" s="7">
        <v>190</v>
      </c>
      <c r="AIV8" s="8">
        <v>189</v>
      </c>
      <c r="AIW8" s="8">
        <v>192</v>
      </c>
      <c r="AIX8" s="8">
        <f t="shared" ref="AIX8" si="232">AIV8-AIW8</f>
        <v>-3</v>
      </c>
      <c r="AIY8" s="10">
        <f t="shared" ref="AIY8" si="233">AIW8/AIV8*100%</f>
        <v>1.0158730158730158</v>
      </c>
      <c r="AJA8" s="7">
        <v>11</v>
      </c>
      <c r="AJB8" s="7" t="s">
        <v>16</v>
      </c>
      <c r="AJC8" s="7">
        <v>190</v>
      </c>
      <c r="AJD8" s="8">
        <v>189</v>
      </c>
      <c r="AJE8" s="8">
        <v>192</v>
      </c>
      <c r="AJF8" s="8">
        <f t="shared" ref="AJF8" si="234">AJD8-AJE8</f>
        <v>-3</v>
      </c>
      <c r="AJG8" s="10">
        <f t="shared" ref="AJG8" si="235">AJE8/AJD8*100%</f>
        <v>1.0158730158730158</v>
      </c>
      <c r="AJI8" s="7">
        <v>11</v>
      </c>
      <c r="AJJ8" s="7" t="s">
        <v>16</v>
      </c>
      <c r="AJK8" s="7">
        <v>190</v>
      </c>
      <c r="AJL8" s="8">
        <v>189</v>
      </c>
      <c r="AJM8" s="8">
        <v>192</v>
      </c>
      <c r="AJN8" s="8">
        <f t="shared" ref="AJN8" si="236">AJL8-AJM8</f>
        <v>-3</v>
      </c>
      <c r="AJO8" s="10">
        <f t="shared" ref="AJO8" si="237">AJM8/AJL8*100%</f>
        <v>1.0158730158730158</v>
      </c>
      <c r="AJQ8" s="7">
        <v>11</v>
      </c>
      <c r="AJR8" s="7" t="s">
        <v>16</v>
      </c>
      <c r="AJS8" s="7">
        <v>190</v>
      </c>
      <c r="AJT8" s="8">
        <v>189</v>
      </c>
      <c r="AJU8" s="8">
        <v>192</v>
      </c>
      <c r="AJV8" s="8">
        <f t="shared" ref="AJV8" si="238">AJT8-AJU8</f>
        <v>-3</v>
      </c>
      <c r="AJW8" s="10">
        <f t="shared" ref="AJW8" si="239">AJU8/AJT8*100%</f>
        <v>1.0158730158730158</v>
      </c>
      <c r="AJY8" s="7">
        <v>11</v>
      </c>
      <c r="AJZ8" s="7" t="s">
        <v>16</v>
      </c>
      <c r="AKA8" s="7">
        <v>190</v>
      </c>
      <c r="AKB8" s="8">
        <v>189</v>
      </c>
      <c r="AKC8" s="8">
        <v>192</v>
      </c>
      <c r="AKD8" s="8">
        <f t="shared" ref="AKD8" si="240">AKB8-AKC8</f>
        <v>-3</v>
      </c>
      <c r="AKE8" s="10">
        <f t="shared" ref="AKE8" si="241">AKC8/AKB8*100%</f>
        <v>1.0158730158730158</v>
      </c>
      <c r="AKG8" s="7">
        <v>11</v>
      </c>
      <c r="AKH8" s="7" t="s">
        <v>16</v>
      </c>
      <c r="AKI8" s="7">
        <v>190</v>
      </c>
      <c r="AKJ8" s="8">
        <v>189</v>
      </c>
      <c r="AKK8" s="8">
        <v>192</v>
      </c>
      <c r="AKL8" s="8">
        <f t="shared" ref="AKL8" si="242">AKJ8-AKK8</f>
        <v>-3</v>
      </c>
      <c r="AKM8" s="10">
        <f t="shared" ref="AKM8" si="243">AKK8/AKJ8*100%</f>
        <v>1.0158730158730158</v>
      </c>
      <c r="AKO8" s="7">
        <v>11</v>
      </c>
      <c r="AKP8" s="7" t="s">
        <v>16</v>
      </c>
      <c r="AKQ8" s="7">
        <v>190</v>
      </c>
      <c r="AKR8" s="8">
        <v>189</v>
      </c>
      <c r="AKS8" s="8">
        <v>192</v>
      </c>
      <c r="AKT8" s="8">
        <f t="shared" ref="AKT8" si="244">AKR8-AKS8</f>
        <v>-3</v>
      </c>
      <c r="AKU8" s="10">
        <f t="shared" ref="AKU8" si="245">AKS8/AKR8*100%</f>
        <v>1.0158730158730158</v>
      </c>
      <c r="AKW8" s="7">
        <v>11</v>
      </c>
      <c r="AKX8" s="7" t="s">
        <v>16</v>
      </c>
      <c r="AKY8" s="7">
        <v>190</v>
      </c>
      <c r="AKZ8" s="8">
        <v>189</v>
      </c>
      <c r="ALA8" s="8">
        <v>192</v>
      </c>
      <c r="ALB8" s="8">
        <f t="shared" ref="ALB8" si="246">AKZ8-ALA8</f>
        <v>-3</v>
      </c>
      <c r="ALC8" s="10">
        <f t="shared" ref="ALC8" si="247">ALA8/AKZ8*100%</f>
        <v>1.0158730158730158</v>
      </c>
      <c r="ALE8" s="7">
        <v>11</v>
      </c>
      <c r="ALF8" s="7" t="s">
        <v>16</v>
      </c>
      <c r="ALG8" s="7">
        <v>190</v>
      </c>
      <c r="ALH8" s="8">
        <v>189</v>
      </c>
      <c r="ALI8" s="8">
        <v>192</v>
      </c>
      <c r="ALJ8" s="8">
        <f t="shared" ref="ALJ8" si="248">ALH8-ALI8</f>
        <v>-3</v>
      </c>
      <c r="ALK8" s="10">
        <f t="shared" ref="ALK8" si="249">ALI8/ALH8*100%</f>
        <v>1.0158730158730158</v>
      </c>
      <c r="ALM8" s="7">
        <v>11</v>
      </c>
      <c r="ALN8" s="7" t="s">
        <v>16</v>
      </c>
      <c r="ALO8" s="7">
        <v>190</v>
      </c>
      <c r="ALP8" s="8">
        <v>189</v>
      </c>
      <c r="ALQ8" s="8">
        <v>192</v>
      </c>
      <c r="ALR8" s="8">
        <f t="shared" ref="ALR8" si="250">ALP8-ALQ8</f>
        <v>-3</v>
      </c>
      <c r="ALS8" s="10">
        <f t="shared" ref="ALS8" si="251">ALQ8/ALP8*100%</f>
        <v>1.0158730158730158</v>
      </c>
      <c r="ALU8" s="7">
        <v>11</v>
      </c>
      <c r="ALV8" s="7" t="s">
        <v>16</v>
      </c>
      <c r="ALW8" s="7">
        <v>190</v>
      </c>
      <c r="ALX8" s="8">
        <v>189</v>
      </c>
      <c r="ALY8" s="8">
        <v>192</v>
      </c>
      <c r="ALZ8" s="8">
        <f t="shared" ref="ALZ8" si="252">ALX8-ALY8</f>
        <v>-3</v>
      </c>
      <c r="AMA8" s="10">
        <f t="shared" ref="AMA8" si="253">ALY8/ALX8*100%</f>
        <v>1.0158730158730158</v>
      </c>
      <c r="AMC8" s="7">
        <v>11</v>
      </c>
      <c r="AMD8" s="7" t="s">
        <v>16</v>
      </c>
      <c r="AME8" s="7">
        <v>190</v>
      </c>
      <c r="AMF8" s="8">
        <v>189</v>
      </c>
      <c r="AMG8" s="8">
        <v>192</v>
      </c>
      <c r="AMH8" s="8">
        <f t="shared" ref="AMH8" si="254">AMF8-AMG8</f>
        <v>-3</v>
      </c>
      <c r="AMI8" s="10">
        <f t="shared" ref="AMI8" si="255">AMG8/AMF8*100%</f>
        <v>1.0158730158730158</v>
      </c>
      <c r="AMK8" s="7">
        <v>11</v>
      </c>
      <c r="AML8" s="7" t="s">
        <v>16</v>
      </c>
      <c r="AMM8" s="7">
        <v>190</v>
      </c>
      <c r="AMN8" s="8">
        <v>189</v>
      </c>
      <c r="AMO8" s="8">
        <v>192</v>
      </c>
      <c r="AMP8" s="8">
        <f t="shared" ref="AMP8" si="256">AMN8-AMO8</f>
        <v>-3</v>
      </c>
      <c r="AMQ8" s="10">
        <f t="shared" ref="AMQ8" si="257">AMO8/AMN8*100%</f>
        <v>1.0158730158730158</v>
      </c>
      <c r="AMS8" s="7">
        <v>11</v>
      </c>
      <c r="AMT8" s="7" t="s">
        <v>16</v>
      </c>
      <c r="AMU8" s="7">
        <v>190</v>
      </c>
      <c r="AMV8" s="8">
        <v>189</v>
      </c>
      <c r="AMW8" s="8">
        <v>192</v>
      </c>
      <c r="AMX8" s="8">
        <f t="shared" ref="AMX8" si="258">AMV8-AMW8</f>
        <v>-3</v>
      </c>
      <c r="AMY8" s="10">
        <f t="shared" ref="AMY8" si="259">AMW8/AMV8*100%</f>
        <v>1.0158730158730158</v>
      </c>
      <c r="ANA8" s="7">
        <v>11</v>
      </c>
      <c r="ANB8" s="7" t="s">
        <v>16</v>
      </c>
      <c r="ANC8" s="7">
        <v>190</v>
      </c>
      <c r="AND8" s="8">
        <v>189</v>
      </c>
      <c r="ANE8" s="8">
        <v>192</v>
      </c>
      <c r="ANF8" s="8">
        <f t="shared" ref="ANF8" si="260">AND8-ANE8</f>
        <v>-3</v>
      </c>
      <c r="ANG8" s="10">
        <f t="shared" ref="ANG8" si="261">ANE8/AND8*100%</f>
        <v>1.0158730158730158</v>
      </c>
      <c r="ANI8" s="7">
        <v>11</v>
      </c>
      <c r="ANJ8" s="7" t="s">
        <v>16</v>
      </c>
      <c r="ANK8" s="7">
        <v>190</v>
      </c>
      <c r="ANL8" s="8">
        <v>189</v>
      </c>
      <c r="ANM8" s="8">
        <v>192</v>
      </c>
      <c r="ANN8" s="8">
        <f t="shared" ref="ANN8" si="262">ANL8-ANM8</f>
        <v>-3</v>
      </c>
      <c r="ANO8" s="10">
        <f t="shared" ref="ANO8" si="263">ANM8/ANL8*100%</f>
        <v>1.0158730158730158</v>
      </c>
      <c r="ANQ8" s="7">
        <v>11</v>
      </c>
      <c r="ANR8" s="7" t="s">
        <v>16</v>
      </c>
      <c r="ANS8" s="7">
        <v>190</v>
      </c>
      <c r="ANT8" s="8">
        <v>189</v>
      </c>
      <c r="ANU8" s="8">
        <v>192</v>
      </c>
      <c r="ANV8" s="8">
        <f t="shared" ref="ANV8" si="264">ANT8-ANU8</f>
        <v>-3</v>
      </c>
      <c r="ANW8" s="10">
        <f t="shared" ref="ANW8" si="265">ANU8/ANT8*100%</f>
        <v>1.0158730158730158</v>
      </c>
      <c r="ANY8" s="7">
        <v>11</v>
      </c>
      <c r="ANZ8" s="7" t="s">
        <v>16</v>
      </c>
      <c r="AOA8" s="7">
        <v>190</v>
      </c>
      <c r="AOB8" s="8">
        <v>189</v>
      </c>
      <c r="AOC8" s="8">
        <v>192</v>
      </c>
      <c r="AOD8" s="8">
        <f t="shared" ref="AOD8" si="266">AOB8-AOC8</f>
        <v>-3</v>
      </c>
      <c r="AOE8" s="10">
        <f t="shared" ref="AOE8" si="267">AOC8/AOB8*100%</f>
        <v>1.0158730158730158</v>
      </c>
      <c r="AOG8" s="7">
        <v>11</v>
      </c>
      <c r="AOH8" s="7" t="s">
        <v>16</v>
      </c>
      <c r="AOI8" s="7">
        <v>190</v>
      </c>
      <c r="AOJ8" s="8">
        <v>189</v>
      </c>
      <c r="AOK8" s="8">
        <v>192</v>
      </c>
      <c r="AOL8" s="8">
        <f t="shared" ref="AOL8" si="268">AOJ8-AOK8</f>
        <v>-3</v>
      </c>
      <c r="AOM8" s="10">
        <f t="shared" ref="AOM8" si="269">AOK8/AOJ8*100%</f>
        <v>1.0158730158730158</v>
      </c>
      <c r="AOO8" s="7">
        <v>11</v>
      </c>
      <c r="AOP8" s="7" t="s">
        <v>16</v>
      </c>
      <c r="AOQ8" s="7">
        <v>190</v>
      </c>
      <c r="AOR8" s="8">
        <v>189</v>
      </c>
      <c r="AOS8" s="8">
        <v>192</v>
      </c>
      <c r="AOT8" s="8">
        <f t="shared" ref="AOT8" si="270">AOR8-AOS8</f>
        <v>-3</v>
      </c>
      <c r="AOU8" s="10">
        <f t="shared" ref="AOU8" si="271">AOS8/AOR8*100%</f>
        <v>1.0158730158730158</v>
      </c>
      <c r="AOW8" s="7">
        <v>11</v>
      </c>
      <c r="AOX8" s="7" t="s">
        <v>16</v>
      </c>
      <c r="AOY8" s="7">
        <v>190</v>
      </c>
      <c r="AOZ8" s="8">
        <v>189</v>
      </c>
      <c r="APA8" s="8">
        <v>192</v>
      </c>
      <c r="APB8" s="8">
        <f t="shared" ref="APB8" si="272">AOZ8-APA8</f>
        <v>-3</v>
      </c>
      <c r="APC8" s="10">
        <f t="shared" ref="APC8" si="273">APA8/AOZ8*100%</f>
        <v>1.0158730158730158</v>
      </c>
      <c r="APE8" s="7">
        <v>11</v>
      </c>
      <c r="APF8" s="7" t="s">
        <v>16</v>
      </c>
      <c r="APG8" s="7">
        <v>190</v>
      </c>
      <c r="APH8" s="8">
        <v>189</v>
      </c>
      <c r="API8" s="8">
        <v>192</v>
      </c>
      <c r="APJ8" s="8">
        <f t="shared" ref="APJ8" si="274">APH8-API8</f>
        <v>-3</v>
      </c>
      <c r="APK8" s="10">
        <f t="shared" ref="APK8" si="275">API8/APH8*100%</f>
        <v>1.0158730158730158</v>
      </c>
      <c r="APM8" s="7">
        <v>11</v>
      </c>
      <c r="APN8" s="7" t="s">
        <v>16</v>
      </c>
      <c r="APO8" s="7">
        <v>190</v>
      </c>
      <c r="APP8" s="8">
        <v>189</v>
      </c>
      <c r="APQ8" s="8">
        <v>192</v>
      </c>
      <c r="APR8" s="8">
        <f t="shared" ref="APR8" si="276">APP8-APQ8</f>
        <v>-3</v>
      </c>
      <c r="APS8" s="10">
        <f t="shared" ref="APS8" si="277">APQ8/APP8*100%</f>
        <v>1.0158730158730158</v>
      </c>
      <c r="APU8" s="7">
        <v>11</v>
      </c>
      <c r="APV8" s="7" t="s">
        <v>16</v>
      </c>
      <c r="APW8" s="7">
        <v>190</v>
      </c>
      <c r="APX8" s="8">
        <v>189</v>
      </c>
      <c r="APY8" s="8">
        <v>192</v>
      </c>
      <c r="APZ8" s="8">
        <f t="shared" ref="APZ8" si="278">APX8-APY8</f>
        <v>-3</v>
      </c>
      <c r="AQA8" s="10">
        <f t="shared" ref="AQA8" si="279">APY8/APX8*100%</f>
        <v>1.0158730158730158</v>
      </c>
      <c r="AQC8" s="7">
        <v>11</v>
      </c>
      <c r="AQD8" s="7" t="s">
        <v>16</v>
      </c>
      <c r="AQE8" s="7">
        <v>190</v>
      </c>
      <c r="AQF8" s="8">
        <v>189</v>
      </c>
      <c r="AQG8" s="8">
        <v>192</v>
      </c>
      <c r="AQH8" s="8">
        <f t="shared" ref="AQH8" si="280">AQF8-AQG8</f>
        <v>-3</v>
      </c>
      <c r="AQI8" s="10">
        <f t="shared" ref="AQI8" si="281">AQG8/AQF8*100%</f>
        <v>1.0158730158730158</v>
      </c>
      <c r="AQK8" s="7">
        <v>11</v>
      </c>
      <c r="AQL8" s="7" t="s">
        <v>16</v>
      </c>
      <c r="AQM8" s="7">
        <v>190</v>
      </c>
      <c r="AQN8" s="8">
        <v>189</v>
      </c>
      <c r="AQO8" s="8">
        <v>192</v>
      </c>
      <c r="AQP8" s="8">
        <f t="shared" ref="AQP8" si="282">AQN8-AQO8</f>
        <v>-3</v>
      </c>
      <c r="AQQ8" s="10">
        <f t="shared" ref="AQQ8" si="283">AQO8/AQN8*100%</f>
        <v>1.0158730158730158</v>
      </c>
      <c r="AQS8" s="7">
        <v>11</v>
      </c>
      <c r="AQT8" s="7" t="s">
        <v>16</v>
      </c>
      <c r="AQU8" s="7">
        <v>190</v>
      </c>
      <c r="AQV8" s="8">
        <v>189</v>
      </c>
      <c r="AQW8" s="8">
        <v>192</v>
      </c>
      <c r="AQX8" s="8">
        <f t="shared" ref="AQX8" si="284">AQV8-AQW8</f>
        <v>-3</v>
      </c>
      <c r="AQY8" s="10">
        <f t="shared" ref="AQY8" si="285">AQW8/AQV8*100%</f>
        <v>1.0158730158730158</v>
      </c>
      <c r="ARA8" s="7">
        <v>11</v>
      </c>
      <c r="ARB8" s="7" t="s">
        <v>16</v>
      </c>
      <c r="ARC8" s="7">
        <v>190</v>
      </c>
      <c r="ARD8" s="8">
        <v>189</v>
      </c>
      <c r="ARE8" s="8">
        <v>192</v>
      </c>
      <c r="ARF8" s="8">
        <f t="shared" ref="ARF8" si="286">ARD8-ARE8</f>
        <v>-3</v>
      </c>
      <c r="ARG8" s="10">
        <f t="shared" ref="ARG8" si="287">ARE8/ARD8*100%</f>
        <v>1.0158730158730158</v>
      </c>
      <c r="ARI8" s="7">
        <v>11</v>
      </c>
      <c r="ARJ8" s="7" t="s">
        <v>16</v>
      </c>
      <c r="ARK8" s="7">
        <v>190</v>
      </c>
      <c r="ARL8" s="8">
        <v>189</v>
      </c>
      <c r="ARM8" s="8">
        <v>192</v>
      </c>
      <c r="ARN8" s="8">
        <f t="shared" ref="ARN8" si="288">ARL8-ARM8</f>
        <v>-3</v>
      </c>
      <c r="ARO8" s="10">
        <f t="shared" ref="ARO8" si="289">ARM8/ARL8*100%</f>
        <v>1.0158730158730158</v>
      </c>
      <c r="ARQ8" s="7">
        <v>11</v>
      </c>
      <c r="ARR8" s="7" t="s">
        <v>16</v>
      </c>
      <c r="ARS8" s="7">
        <v>190</v>
      </c>
      <c r="ART8" s="8">
        <v>189</v>
      </c>
      <c r="ARU8" s="8">
        <v>192</v>
      </c>
      <c r="ARV8" s="8">
        <f t="shared" ref="ARV8" si="290">ART8-ARU8</f>
        <v>-3</v>
      </c>
      <c r="ARW8" s="10">
        <f t="shared" ref="ARW8" si="291">ARU8/ART8*100%</f>
        <v>1.0158730158730158</v>
      </c>
      <c r="ARY8" s="7">
        <v>11</v>
      </c>
      <c r="ARZ8" s="7" t="s">
        <v>16</v>
      </c>
      <c r="ASA8" s="7">
        <v>190</v>
      </c>
      <c r="ASB8" s="8">
        <v>189</v>
      </c>
      <c r="ASC8" s="8">
        <v>192</v>
      </c>
      <c r="ASD8" s="8">
        <f t="shared" ref="ASD8" si="292">ASB8-ASC8</f>
        <v>-3</v>
      </c>
      <c r="ASE8" s="10">
        <f t="shared" ref="ASE8" si="293">ASC8/ASB8*100%</f>
        <v>1.0158730158730158</v>
      </c>
      <c r="ASG8" s="7">
        <v>11</v>
      </c>
      <c r="ASH8" s="7" t="s">
        <v>16</v>
      </c>
      <c r="ASI8" s="7">
        <v>190</v>
      </c>
      <c r="ASJ8" s="8">
        <v>189</v>
      </c>
      <c r="ASK8" s="8">
        <v>192</v>
      </c>
      <c r="ASL8" s="8">
        <f>ASJ8-ASK8</f>
        <v>-3</v>
      </c>
      <c r="ASM8" s="10">
        <f>ASK8/ASJ8*100%</f>
        <v>1.0158730158730158</v>
      </c>
      <c r="ASO8" s="7">
        <v>11</v>
      </c>
      <c r="ASP8" s="7" t="s">
        <v>16</v>
      </c>
      <c r="ASQ8" s="7">
        <v>190</v>
      </c>
      <c r="ASR8" s="8">
        <v>189</v>
      </c>
      <c r="ASS8" s="8">
        <v>192</v>
      </c>
      <c r="AST8" s="8">
        <f t="shared" ref="AST8" si="294">ASR8-ASS8</f>
        <v>-3</v>
      </c>
      <c r="ASU8" s="10">
        <f t="shared" ref="ASU8" si="295">ASS8/ASR8*100%</f>
        <v>1.0158730158730158</v>
      </c>
      <c r="ASW8" s="7">
        <v>11</v>
      </c>
      <c r="ASX8" s="7" t="s">
        <v>16</v>
      </c>
      <c r="ASY8" s="7">
        <v>190</v>
      </c>
      <c r="ASZ8" s="8">
        <v>189</v>
      </c>
      <c r="ATA8" s="8">
        <v>192</v>
      </c>
      <c r="ATB8" s="8">
        <f t="shared" ref="ATB8" si="296">ASZ8-ATA8</f>
        <v>-3</v>
      </c>
      <c r="ATC8" s="10">
        <f t="shared" ref="ATC8" si="297">ATA8/ASZ8*100%</f>
        <v>1.0158730158730158</v>
      </c>
      <c r="ATE8" s="7">
        <v>11</v>
      </c>
      <c r="ATF8" s="7" t="s">
        <v>16</v>
      </c>
      <c r="ATG8" s="7">
        <v>190</v>
      </c>
      <c r="ATH8" s="8">
        <v>189</v>
      </c>
      <c r="ATI8" s="8">
        <v>192</v>
      </c>
      <c r="ATJ8" s="8">
        <f t="shared" ref="ATJ8" si="298">ATH8-ATI8</f>
        <v>-3</v>
      </c>
      <c r="ATK8" s="10">
        <f t="shared" ref="ATK8" si="299">ATI8/ATH8*100%</f>
        <v>1.0158730158730158</v>
      </c>
      <c r="ATM8" s="7">
        <v>11</v>
      </c>
      <c r="ATN8" s="7" t="s">
        <v>16</v>
      </c>
      <c r="ATO8" s="7">
        <v>190</v>
      </c>
      <c r="ATP8" s="8">
        <v>189</v>
      </c>
      <c r="ATQ8" s="8">
        <v>192</v>
      </c>
      <c r="ATR8" s="8">
        <f t="shared" ref="ATR8" si="300">ATP8-ATQ8</f>
        <v>-3</v>
      </c>
      <c r="ATS8" s="10">
        <f t="shared" ref="ATS8" si="301">ATQ8/ATP8*100%</f>
        <v>1.0158730158730158</v>
      </c>
      <c r="ATU8" s="7">
        <v>11</v>
      </c>
      <c r="ATV8" s="7" t="s">
        <v>16</v>
      </c>
      <c r="ATW8" s="7">
        <v>190</v>
      </c>
      <c r="ATX8" s="8">
        <v>189</v>
      </c>
      <c r="ATY8" s="8">
        <v>192</v>
      </c>
      <c r="ATZ8" s="8">
        <f t="shared" ref="ATZ8" si="302">ATX8-ATY8</f>
        <v>-3</v>
      </c>
      <c r="AUA8" s="10">
        <f t="shared" ref="AUA8" si="303">ATY8/ATX8*100%</f>
        <v>1.0158730158730158</v>
      </c>
      <c r="AUC8" s="7">
        <v>11</v>
      </c>
      <c r="AUD8" s="7" t="s">
        <v>16</v>
      </c>
      <c r="AUE8" s="7">
        <v>190</v>
      </c>
      <c r="AUF8" s="8">
        <v>189</v>
      </c>
      <c r="AUG8" s="8">
        <v>192</v>
      </c>
      <c r="AUH8" s="8">
        <f t="shared" ref="AUH8" si="304">AUF8-AUG8</f>
        <v>-3</v>
      </c>
      <c r="AUI8" s="10">
        <f t="shared" ref="AUI8" si="305">AUG8/AUF8*100%</f>
        <v>1.0158730158730158</v>
      </c>
      <c r="AUK8" s="7">
        <v>11</v>
      </c>
      <c r="AUL8" s="7" t="s">
        <v>16</v>
      </c>
      <c r="AUM8" s="7">
        <v>190</v>
      </c>
      <c r="AUN8" s="8">
        <v>189</v>
      </c>
      <c r="AUO8" s="8">
        <v>192</v>
      </c>
      <c r="AUP8" s="8">
        <f t="shared" ref="AUP8" si="306">AUN8-AUO8</f>
        <v>-3</v>
      </c>
      <c r="AUQ8" s="10">
        <f t="shared" ref="AUQ8" si="307">AUO8/AUN8*100%</f>
        <v>1.0158730158730158</v>
      </c>
      <c r="AUS8" s="7">
        <v>11</v>
      </c>
      <c r="AUT8" s="7" t="s">
        <v>16</v>
      </c>
      <c r="AUU8" s="7">
        <v>190</v>
      </c>
      <c r="AUV8" s="8">
        <v>189</v>
      </c>
      <c r="AUW8" s="8">
        <v>192</v>
      </c>
      <c r="AUX8" s="8">
        <f t="shared" ref="AUX8" si="308">AUV8-AUW8</f>
        <v>-3</v>
      </c>
      <c r="AUY8" s="10">
        <f t="shared" ref="AUY8" si="309">AUW8/AUV8*100%</f>
        <v>1.0158730158730158</v>
      </c>
      <c r="AVA8" s="7">
        <v>11</v>
      </c>
      <c r="AVB8" s="7" t="s">
        <v>16</v>
      </c>
      <c r="AVC8" s="7">
        <v>190</v>
      </c>
      <c r="AVD8" s="8">
        <v>189</v>
      </c>
      <c r="AVE8" s="8">
        <v>192</v>
      </c>
      <c r="AVF8" s="8">
        <f t="shared" ref="AVF8" si="310">AVD8-AVE8</f>
        <v>-3</v>
      </c>
      <c r="AVG8" s="10">
        <f t="shared" ref="AVG8" si="311">AVE8/AVD8*100%</f>
        <v>1.0158730158730158</v>
      </c>
      <c r="AVI8" s="7">
        <v>11</v>
      </c>
      <c r="AVJ8" s="7" t="s">
        <v>16</v>
      </c>
      <c r="AVK8" s="7">
        <v>190</v>
      </c>
      <c r="AVL8" s="8">
        <v>189</v>
      </c>
      <c r="AVM8" s="8">
        <v>192</v>
      </c>
      <c r="AVN8" s="8">
        <f t="shared" ref="AVN8" si="312">AVL8-AVM8</f>
        <v>-3</v>
      </c>
      <c r="AVO8" s="10">
        <f t="shared" ref="AVO8" si="313">AVM8/AVL8*100%</f>
        <v>1.0158730158730158</v>
      </c>
      <c r="AVQ8" s="7">
        <v>11</v>
      </c>
      <c r="AVR8" s="7" t="s">
        <v>16</v>
      </c>
      <c r="AVS8" s="7">
        <v>190</v>
      </c>
      <c r="AVT8" s="8">
        <v>189</v>
      </c>
      <c r="AVU8" s="8">
        <v>192</v>
      </c>
      <c r="AVV8" s="8">
        <f t="shared" ref="AVV8" si="314">AVT8-AVU8</f>
        <v>-3</v>
      </c>
      <c r="AVW8" s="10">
        <f t="shared" ref="AVW8" si="315">AVU8/AVT8*100%</f>
        <v>1.0158730158730158</v>
      </c>
      <c r="AVY8" s="7">
        <v>11</v>
      </c>
      <c r="AVZ8" s="7" t="s">
        <v>16</v>
      </c>
      <c r="AWA8" s="7">
        <v>190</v>
      </c>
      <c r="AWB8" s="8">
        <v>189</v>
      </c>
      <c r="AWC8" s="8">
        <v>192</v>
      </c>
      <c r="AWD8" s="8">
        <f t="shared" ref="AWD8" si="316">AWB8-AWC8</f>
        <v>-3</v>
      </c>
      <c r="AWE8" s="10">
        <f t="shared" ref="AWE8" si="317">AWC8/AWB8*100%</f>
        <v>1.0158730158730158</v>
      </c>
      <c r="AWG8" s="7">
        <v>11</v>
      </c>
      <c r="AWH8" s="7" t="s">
        <v>16</v>
      </c>
      <c r="AWI8" s="7">
        <v>190</v>
      </c>
      <c r="AWJ8" s="8">
        <v>189</v>
      </c>
      <c r="AWK8" s="8">
        <v>192</v>
      </c>
      <c r="AWL8" s="8">
        <f t="shared" ref="AWL8" si="318">AWJ8-AWK8</f>
        <v>-3</v>
      </c>
      <c r="AWM8" s="10">
        <f t="shared" ref="AWM8" si="319">AWK8/AWJ8*100%</f>
        <v>1.0158730158730158</v>
      </c>
      <c r="AWO8" s="7">
        <v>11</v>
      </c>
      <c r="AWP8" s="7" t="s">
        <v>16</v>
      </c>
      <c r="AWQ8" s="7">
        <v>190</v>
      </c>
      <c r="AWR8" s="8">
        <v>189</v>
      </c>
      <c r="AWS8" s="8">
        <v>192</v>
      </c>
      <c r="AWT8" s="8">
        <f t="shared" ref="AWT8" si="320">AWR8-AWS8</f>
        <v>-3</v>
      </c>
      <c r="AWU8" s="10">
        <f t="shared" ref="AWU8" si="321">AWS8/AWR8*100%</f>
        <v>1.0158730158730158</v>
      </c>
      <c r="AWW8" s="7">
        <v>11</v>
      </c>
      <c r="AWX8" s="7" t="s">
        <v>16</v>
      </c>
      <c r="AWY8" s="7">
        <v>190</v>
      </c>
      <c r="AWZ8" s="8">
        <v>189</v>
      </c>
      <c r="AXA8" s="8">
        <v>192</v>
      </c>
      <c r="AXB8" s="8">
        <f t="shared" ref="AXB8" si="322">AWZ8-AXA8</f>
        <v>-3</v>
      </c>
      <c r="AXC8" s="10">
        <f t="shared" ref="AXC8" si="323">AXA8/AWZ8*100%</f>
        <v>1.0158730158730158</v>
      </c>
      <c r="AXE8" s="7">
        <v>11</v>
      </c>
      <c r="AXF8" s="7" t="s">
        <v>16</v>
      </c>
      <c r="AXG8" s="7">
        <v>190</v>
      </c>
      <c r="AXH8" s="8">
        <v>189</v>
      </c>
      <c r="AXI8" s="8">
        <v>192</v>
      </c>
      <c r="AXJ8" s="8">
        <f t="shared" ref="AXJ8" si="324">AXH8-AXI8</f>
        <v>-3</v>
      </c>
      <c r="AXK8" s="10">
        <f t="shared" ref="AXK8" si="325">AXI8/AXH8*100%</f>
        <v>1.0158730158730158</v>
      </c>
      <c r="AXM8" s="7">
        <v>11</v>
      </c>
      <c r="AXN8" s="7" t="s">
        <v>16</v>
      </c>
      <c r="AXO8" s="7">
        <v>190</v>
      </c>
      <c r="AXP8" s="8">
        <v>189</v>
      </c>
      <c r="AXQ8" s="8">
        <v>192</v>
      </c>
      <c r="AXR8" s="8">
        <f t="shared" ref="AXR8" si="326">AXP8-AXQ8</f>
        <v>-3</v>
      </c>
      <c r="AXS8" s="10">
        <f t="shared" ref="AXS8" si="327">AXQ8/AXP8*100%</f>
        <v>1.0158730158730158</v>
      </c>
      <c r="AXU8" s="7">
        <v>11</v>
      </c>
      <c r="AXV8" s="7" t="s">
        <v>16</v>
      </c>
      <c r="AXW8" s="7">
        <v>190</v>
      </c>
      <c r="AXX8" s="8">
        <v>189</v>
      </c>
      <c r="AXY8" s="8">
        <v>192</v>
      </c>
      <c r="AXZ8" s="8">
        <f t="shared" ref="AXZ8" si="328">AXX8-AXY8</f>
        <v>-3</v>
      </c>
      <c r="AYA8" s="10">
        <f t="shared" ref="AYA8" si="329">AXY8/AXX8*100%</f>
        <v>1.0158730158730158</v>
      </c>
      <c r="AYC8" s="7">
        <v>11</v>
      </c>
      <c r="AYD8" s="7" t="s">
        <v>16</v>
      </c>
      <c r="AYE8" s="7">
        <v>190</v>
      </c>
      <c r="AYF8" s="8">
        <v>189</v>
      </c>
      <c r="AYG8" s="8">
        <v>192</v>
      </c>
      <c r="AYH8" s="8">
        <f t="shared" ref="AYH8" si="330">AYF8-AYG8</f>
        <v>-3</v>
      </c>
      <c r="AYI8" s="10">
        <f t="shared" ref="AYI8" si="331">AYG8/AYF8*100%</f>
        <v>1.0158730158730158</v>
      </c>
      <c r="AYK8" s="7">
        <v>11</v>
      </c>
      <c r="AYL8" s="7" t="s">
        <v>16</v>
      </c>
      <c r="AYM8" s="7">
        <v>190</v>
      </c>
      <c r="AYN8" s="8">
        <v>189</v>
      </c>
      <c r="AYO8" s="8">
        <v>192</v>
      </c>
      <c r="AYP8" s="8">
        <f t="shared" ref="AYP8" si="332">AYN8-AYO8</f>
        <v>-3</v>
      </c>
      <c r="AYQ8" s="10">
        <f t="shared" ref="AYQ8" si="333">AYO8/AYN8*100%</f>
        <v>1.0158730158730158</v>
      </c>
      <c r="AYS8" s="7">
        <v>11</v>
      </c>
      <c r="AYT8" s="7" t="s">
        <v>16</v>
      </c>
      <c r="AYU8" s="7">
        <v>190</v>
      </c>
      <c r="AYV8" s="8">
        <v>189</v>
      </c>
      <c r="AYW8" s="8">
        <v>192</v>
      </c>
      <c r="AYX8" s="8">
        <f t="shared" ref="AYX8" si="334">AYV8-AYW8</f>
        <v>-3</v>
      </c>
      <c r="AYY8" s="10">
        <f t="shared" ref="AYY8" si="335">AYW8/AYV8*100%</f>
        <v>1.0158730158730158</v>
      </c>
      <c r="AZA8" s="7">
        <v>11</v>
      </c>
      <c r="AZB8" s="7" t="s">
        <v>16</v>
      </c>
      <c r="AZC8" s="7">
        <v>190</v>
      </c>
      <c r="AZD8" s="8">
        <v>189</v>
      </c>
      <c r="AZE8" s="8">
        <v>192</v>
      </c>
      <c r="AZF8" s="8">
        <f t="shared" ref="AZF8" si="336">AZD8-AZE8</f>
        <v>-3</v>
      </c>
      <c r="AZG8" s="10">
        <f t="shared" ref="AZG8" si="337">AZE8/AZD8*100%</f>
        <v>1.0158730158730158</v>
      </c>
      <c r="AZI8" s="7">
        <v>11</v>
      </c>
      <c r="AZJ8" s="7" t="s">
        <v>16</v>
      </c>
      <c r="AZK8" s="7">
        <v>190</v>
      </c>
      <c r="AZL8" s="8">
        <v>189</v>
      </c>
      <c r="AZM8" s="8">
        <v>192</v>
      </c>
      <c r="AZN8" s="8">
        <f t="shared" ref="AZN8" si="338">AZL8-AZM8</f>
        <v>-3</v>
      </c>
      <c r="AZO8" s="10">
        <f t="shared" ref="AZO8" si="339">AZM8/AZL8*100%</f>
        <v>1.0158730158730158</v>
      </c>
      <c r="AZQ8" s="7">
        <v>11</v>
      </c>
      <c r="AZR8" s="7" t="s">
        <v>16</v>
      </c>
      <c r="AZS8" s="7">
        <v>190</v>
      </c>
      <c r="AZT8" s="8">
        <v>189</v>
      </c>
      <c r="AZU8" s="8">
        <v>192</v>
      </c>
      <c r="AZV8" s="8">
        <f t="shared" ref="AZV8" si="340">AZT8-AZU8</f>
        <v>-3</v>
      </c>
      <c r="AZW8" s="10">
        <f t="shared" ref="AZW8" si="341">AZU8/AZT8*100%</f>
        <v>1.0158730158730158</v>
      </c>
      <c r="AZY8" s="7">
        <v>11</v>
      </c>
      <c r="AZZ8" s="7" t="s">
        <v>16</v>
      </c>
      <c r="BAA8" s="7">
        <v>190</v>
      </c>
      <c r="BAB8" s="8">
        <v>189</v>
      </c>
      <c r="BAC8" s="8">
        <v>192</v>
      </c>
      <c r="BAD8" s="8">
        <f t="shared" ref="BAD8" si="342">BAB8-BAC8</f>
        <v>-3</v>
      </c>
      <c r="BAE8" s="10">
        <f t="shared" ref="BAE8" si="343">BAC8/BAB8*100%</f>
        <v>1.0158730158730158</v>
      </c>
      <c r="BAG8" s="7">
        <v>11</v>
      </c>
      <c r="BAH8" s="7" t="s">
        <v>16</v>
      </c>
      <c r="BAI8" s="7">
        <v>190</v>
      </c>
      <c r="BAJ8" s="8">
        <v>189</v>
      </c>
      <c r="BAK8" s="8">
        <v>192</v>
      </c>
      <c r="BAL8" s="8">
        <f t="shared" ref="BAL8" si="344">BAJ8-BAK8</f>
        <v>-3</v>
      </c>
      <c r="BAM8" s="10">
        <f t="shared" ref="BAM8" si="345">BAK8/BAJ8*100%</f>
        <v>1.0158730158730158</v>
      </c>
      <c r="BAO8" s="7">
        <v>11</v>
      </c>
      <c r="BAP8" s="7" t="s">
        <v>16</v>
      </c>
      <c r="BAQ8" s="7">
        <v>190</v>
      </c>
      <c r="BAR8" s="8">
        <v>189</v>
      </c>
      <c r="BAS8" s="8">
        <v>192</v>
      </c>
      <c r="BAT8" s="8">
        <f t="shared" ref="BAT8" si="346">BAR8-BAS8</f>
        <v>-3</v>
      </c>
      <c r="BAU8" s="10">
        <f t="shared" ref="BAU8" si="347">BAS8/BAR8*100%</f>
        <v>1.0158730158730158</v>
      </c>
      <c r="BAW8" s="7">
        <v>11</v>
      </c>
      <c r="BAX8" s="7" t="s">
        <v>16</v>
      </c>
      <c r="BAY8" s="7">
        <v>190</v>
      </c>
      <c r="BAZ8" s="8">
        <v>189</v>
      </c>
      <c r="BBA8" s="8">
        <v>192</v>
      </c>
      <c r="BBB8" s="8">
        <f t="shared" ref="BBB8" si="348">BAZ8-BBA8</f>
        <v>-3</v>
      </c>
      <c r="BBC8" s="10">
        <f t="shared" ref="BBC8" si="349">BBA8/BAZ8*100%</f>
        <v>1.0158730158730158</v>
      </c>
      <c r="BBE8" s="7">
        <v>11</v>
      </c>
      <c r="BBF8" s="7" t="s">
        <v>16</v>
      </c>
      <c r="BBG8" s="7">
        <v>190</v>
      </c>
      <c r="BBH8" s="8">
        <v>189</v>
      </c>
      <c r="BBI8" s="8">
        <v>192</v>
      </c>
      <c r="BBJ8" s="8">
        <f t="shared" ref="BBJ8" si="350">BBH8-BBI8</f>
        <v>-3</v>
      </c>
      <c r="BBK8" s="10">
        <f t="shared" ref="BBK8" si="351">BBI8/BBH8*100%</f>
        <v>1.0158730158730158</v>
      </c>
      <c r="BBM8" s="7">
        <v>11</v>
      </c>
      <c r="BBN8" s="7" t="s">
        <v>16</v>
      </c>
      <c r="BBO8" s="7">
        <v>190</v>
      </c>
      <c r="BBP8" s="8">
        <v>189</v>
      </c>
      <c r="BBQ8" s="8">
        <v>192</v>
      </c>
      <c r="BBR8" s="8">
        <f t="shared" ref="BBR8" si="352">BBP8-BBQ8</f>
        <v>-3</v>
      </c>
      <c r="BBS8" s="10">
        <f t="shared" ref="BBS8" si="353">BBQ8/BBP8*100%</f>
        <v>1.0158730158730158</v>
      </c>
      <c r="BBU8" s="7">
        <v>11</v>
      </c>
      <c r="BBV8" s="7" t="s">
        <v>16</v>
      </c>
      <c r="BBW8" s="7">
        <v>190</v>
      </c>
      <c r="BBX8" s="8">
        <v>189</v>
      </c>
      <c r="BBY8" s="8">
        <v>192</v>
      </c>
      <c r="BBZ8" s="8">
        <f t="shared" ref="BBZ8" si="354">BBX8-BBY8</f>
        <v>-3</v>
      </c>
      <c r="BCA8" s="10">
        <f t="shared" ref="BCA8" si="355">BBY8/BBX8*100%</f>
        <v>1.0158730158730158</v>
      </c>
      <c r="BCC8" s="7">
        <v>11</v>
      </c>
      <c r="BCD8" s="7" t="s">
        <v>16</v>
      </c>
      <c r="BCE8" s="7">
        <v>190</v>
      </c>
      <c r="BCF8" s="8">
        <v>189</v>
      </c>
      <c r="BCG8" s="8">
        <v>192</v>
      </c>
      <c r="BCH8" s="8">
        <f t="shared" ref="BCH8" si="356">BCF8-BCG8</f>
        <v>-3</v>
      </c>
      <c r="BCI8" s="10">
        <f t="shared" ref="BCI8" si="357">BCG8/BCF8*100%</f>
        <v>1.0158730158730158</v>
      </c>
      <c r="BCK8" s="7">
        <v>11</v>
      </c>
      <c r="BCL8" s="7" t="s">
        <v>16</v>
      </c>
      <c r="BCM8" s="7">
        <v>190</v>
      </c>
      <c r="BCN8" s="8">
        <v>189</v>
      </c>
      <c r="BCO8" s="8">
        <v>192</v>
      </c>
      <c r="BCP8" s="8">
        <f t="shared" ref="BCP8" si="358">BCN8-BCO8</f>
        <v>-3</v>
      </c>
      <c r="BCQ8" s="10">
        <f t="shared" ref="BCQ8" si="359">BCO8/BCN8*100%</f>
        <v>1.0158730158730158</v>
      </c>
      <c r="BCS8" s="7">
        <v>11</v>
      </c>
      <c r="BCT8" s="7" t="s">
        <v>16</v>
      </c>
      <c r="BCU8" s="7">
        <v>190</v>
      </c>
      <c r="BCV8" s="8">
        <v>189</v>
      </c>
      <c r="BCW8" s="8">
        <v>192</v>
      </c>
      <c r="BCX8" s="8">
        <f t="shared" ref="BCX8" si="360">BCV8-BCW8</f>
        <v>-3</v>
      </c>
      <c r="BCY8" s="10">
        <f t="shared" ref="BCY8" si="361">BCW8/BCV8*100%</f>
        <v>1.0158730158730158</v>
      </c>
      <c r="BDA8" s="7">
        <v>11</v>
      </c>
      <c r="BDB8" s="7" t="s">
        <v>16</v>
      </c>
      <c r="BDC8" s="7">
        <v>190</v>
      </c>
      <c r="BDD8" s="8">
        <v>189</v>
      </c>
      <c r="BDE8" s="8">
        <v>192</v>
      </c>
      <c r="BDF8" s="8">
        <f t="shared" ref="BDF8" si="362">BDD8-BDE8</f>
        <v>-3</v>
      </c>
      <c r="BDG8" s="10">
        <f t="shared" ref="BDG8" si="363">BDE8/BDD8*100%</f>
        <v>1.0158730158730158</v>
      </c>
      <c r="BDI8" s="7">
        <v>11</v>
      </c>
      <c r="BDJ8" s="7" t="s">
        <v>16</v>
      </c>
      <c r="BDK8" s="7">
        <v>190</v>
      </c>
      <c r="BDL8" s="8">
        <v>189</v>
      </c>
      <c r="BDM8" s="8">
        <v>192</v>
      </c>
      <c r="BDN8" s="8">
        <f t="shared" ref="BDN8" si="364">BDL8-BDM8</f>
        <v>-3</v>
      </c>
      <c r="BDO8" s="10">
        <f t="shared" ref="BDO8" si="365">BDM8/BDL8*100%</f>
        <v>1.0158730158730158</v>
      </c>
      <c r="BDQ8" s="7">
        <v>11</v>
      </c>
      <c r="BDR8" s="7" t="s">
        <v>16</v>
      </c>
      <c r="BDS8" s="7">
        <v>190</v>
      </c>
      <c r="BDT8" s="8">
        <v>189</v>
      </c>
      <c r="BDU8" s="8">
        <v>192</v>
      </c>
      <c r="BDV8" s="8">
        <f t="shared" ref="BDV8" si="366">BDT8-BDU8</f>
        <v>-3</v>
      </c>
      <c r="BDW8" s="10">
        <f t="shared" ref="BDW8" si="367">BDU8/BDT8*100%</f>
        <v>1.0158730158730158</v>
      </c>
      <c r="BDY8" s="7">
        <v>11</v>
      </c>
      <c r="BDZ8" s="7" t="s">
        <v>16</v>
      </c>
      <c r="BEA8" s="7">
        <v>190</v>
      </c>
      <c r="BEB8" s="8">
        <v>189</v>
      </c>
      <c r="BEC8" s="8">
        <v>192</v>
      </c>
      <c r="BED8" s="8">
        <f t="shared" ref="BED8" si="368">BEB8-BEC8</f>
        <v>-3</v>
      </c>
      <c r="BEE8" s="10">
        <f t="shared" ref="BEE8" si="369">BEC8/BEB8*100%</f>
        <v>1.0158730158730158</v>
      </c>
      <c r="BEG8" s="7">
        <v>11</v>
      </c>
      <c r="BEH8" s="7" t="s">
        <v>16</v>
      </c>
      <c r="BEI8" s="7">
        <v>190</v>
      </c>
      <c r="BEJ8" s="8">
        <v>189</v>
      </c>
      <c r="BEK8" s="8">
        <v>192</v>
      </c>
      <c r="BEL8" s="8">
        <f t="shared" ref="BEL8" si="370">BEJ8-BEK8</f>
        <v>-3</v>
      </c>
      <c r="BEM8" s="10">
        <f t="shared" ref="BEM8" si="371">BEK8/BEJ8*100%</f>
        <v>1.0158730158730158</v>
      </c>
      <c r="BEO8" s="7">
        <v>11</v>
      </c>
      <c r="BEP8" s="7" t="s">
        <v>16</v>
      </c>
      <c r="BEQ8" s="7">
        <v>190</v>
      </c>
      <c r="BER8" s="8">
        <v>189</v>
      </c>
      <c r="BES8" s="8">
        <v>192</v>
      </c>
      <c r="BET8" s="8">
        <f t="shared" ref="BET8" si="372">BER8-BES8</f>
        <v>-3</v>
      </c>
      <c r="BEU8" s="10">
        <f t="shared" ref="BEU8" si="373">BES8/BER8*100%</f>
        <v>1.0158730158730158</v>
      </c>
      <c r="BEW8" s="7">
        <v>11</v>
      </c>
      <c r="BEX8" s="7" t="s">
        <v>16</v>
      </c>
      <c r="BEY8" s="7">
        <v>190</v>
      </c>
      <c r="BEZ8" s="8">
        <v>189</v>
      </c>
      <c r="BFA8" s="8">
        <v>192</v>
      </c>
      <c r="BFB8" s="8">
        <f t="shared" ref="BFB8" si="374">BEZ8-BFA8</f>
        <v>-3</v>
      </c>
      <c r="BFC8" s="10">
        <f t="shared" ref="BFC8" si="375">BFA8/BEZ8*100%</f>
        <v>1.0158730158730158</v>
      </c>
      <c r="BFE8" s="7">
        <v>11</v>
      </c>
      <c r="BFF8" s="7" t="s">
        <v>16</v>
      </c>
      <c r="BFG8" s="7">
        <v>190</v>
      </c>
      <c r="BFH8" s="8">
        <v>189</v>
      </c>
      <c r="BFI8" s="8">
        <v>192</v>
      </c>
      <c r="BFJ8" s="8">
        <f t="shared" ref="BFJ8" si="376">BFH8-BFI8</f>
        <v>-3</v>
      </c>
      <c r="BFK8" s="10">
        <f t="shared" ref="BFK8" si="377">BFI8/BFH8*100%</f>
        <v>1.0158730158730158</v>
      </c>
      <c r="BFM8" s="7">
        <v>11</v>
      </c>
      <c r="BFN8" s="7" t="s">
        <v>16</v>
      </c>
      <c r="BFO8" s="7">
        <v>190</v>
      </c>
      <c r="BFP8" s="8">
        <v>189</v>
      </c>
      <c r="BFQ8" s="8">
        <v>192</v>
      </c>
      <c r="BFR8" s="8">
        <f t="shared" ref="BFR8" si="378">BFP8-BFQ8</f>
        <v>-3</v>
      </c>
      <c r="BFS8" s="10">
        <f t="shared" ref="BFS8" si="379">BFQ8/BFP8*100%</f>
        <v>1.0158730158730158</v>
      </c>
      <c r="BFU8" s="7">
        <v>11</v>
      </c>
      <c r="BFV8" s="7" t="s">
        <v>16</v>
      </c>
      <c r="BFW8" s="7">
        <v>190</v>
      </c>
      <c r="BFX8" s="8">
        <v>189</v>
      </c>
      <c r="BFY8" s="8">
        <v>192</v>
      </c>
      <c r="BFZ8" s="8">
        <f t="shared" ref="BFZ8" si="380">BFX8-BFY8</f>
        <v>-3</v>
      </c>
      <c r="BGA8" s="10">
        <f t="shared" ref="BGA8" si="381">BFY8/BFX8*100%</f>
        <v>1.0158730158730158</v>
      </c>
      <c r="BGC8" s="7">
        <v>11</v>
      </c>
      <c r="BGD8" s="7" t="s">
        <v>16</v>
      </c>
      <c r="BGE8" s="7">
        <v>190</v>
      </c>
      <c r="BGF8" s="8">
        <v>189</v>
      </c>
      <c r="BGG8" s="8">
        <v>192</v>
      </c>
      <c r="BGH8" s="8">
        <f t="shared" ref="BGH8" si="382">BGF8-BGG8</f>
        <v>-3</v>
      </c>
      <c r="BGI8" s="10">
        <f t="shared" ref="BGI8" si="383">BGG8/BGF8*100%</f>
        <v>1.0158730158730158</v>
      </c>
      <c r="BGK8" s="7">
        <v>11</v>
      </c>
      <c r="BGL8" s="7" t="s">
        <v>16</v>
      </c>
      <c r="BGM8" s="7">
        <v>190</v>
      </c>
      <c r="BGN8" s="8">
        <v>189</v>
      </c>
      <c r="BGO8" s="8">
        <v>192</v>
      </c>
      <c r="BGP8" s="8">
        <f t="shared" ref="BGP8" si="384">BGN8-BGO8</f>
        <v>-3</v>
      </c>
      <c r="BGQ8" s="10">
        <f t="shared" ref="BGQ8" si="385">BGO8/BGN8*100%</f>
        <v>1.0158730158730158</v>
      </c>
      <c r="BGS8" s="7">
        <v>11</v>
      </c>
      <c r="BGT8" s="7" t="s">
        <v>16</v>
      </c>
      <c r="BGU8" s="7">
        <v>190</v>
      </c>
      <c r="BGV8" s="8">
        <v>189</v>
      </c>
      <c r="BGW8" s="8">
        <v>192</v>
      </c>
      <c r="BGX8" s="8">
        <f t="shared" ref="BGX8" si="386">BGV8-BGW8</f>
        <v>-3</v>
      </c>
      <c r="BGY8" s="10">
        <f t="shared" ref="BGY8" si="387">BGW8/BGV8*100%</f>
        <v>1.0158730158730158</v>
      </c>
      <c r="BHA8" s="7">
        <v>11</v>
      </c>
      <c r="BHB8" s="7" t="s">
        <v>16</v>
      </c>
      <c r="BHC8" s="7">
        <v>190</v>
      </c>
      <c r="BHD8" s="8">
        <v>189</v>
      </c>
      <c r="BHE8" s="8">
        <v>192</v>
      </c>
      <c r="BHF8" s="8">
        <f t="shared" ref="BHF8" si="388">BHD8-BHE8</f>
        <v>-3</v>
      </c>
      <c r="BHG8" s="10">
        <f t="shared" ref="BHG8" si="389">BHE8/BHD8*100%</f>
        <v>1.0158730158730158</v>
      </c>
      <c r="BHI8" s="7">
        <v>11</v>
      </c>
      <c r="BHJ8" s="7" t="s">
        <v>16</v>
      </c>
      <c r="BHK8" s="7">
        <v>190</v>
      </c>
      <c r="BHL8" s="8">
        <v>189</v>
      </c>
      <c r="BHM8" s="8">
        <v>192</v>
      </c>
      <c r="BHN8" s="8">
        <f t="shared" ref="BHN8" si="390">BHL8-BHM8</f>
        <v>-3</v>
      </c>
      <c r="BHO8" s="10">
        <f t="shared" ref="BHO8" si="391">BHM8/BHL8*100%</f>
        <v>1.0158730158730158</v>
      </c>
      <c r="BHQ8" s="7">
        <v>11</v>
      </c>
      <c r="BHR8" s="7" t="s">
        <v>16</v>
      </c>
      <c r="BHS8" s="7">
        <v>190</v>
      </c>
      <c r="BHT8" s="8">
        <v>189</v>
      </c>
      <c r="BHU8" s="8">
        <v>192</v>
      </c>
      <c r="BHV8" s="8">
        <f t="shared" ref="BHV8" si="392">BHT8-BHU8</f>
        <v>-3</v>
      </c>
      <c r="BHW8" s="10">
        <f t="shared" ref="BHW8" si="393">BHU8/BHT8*100%</f>
        <v>1.0158730158730158</v>
      </c>
      <c r="BHY8" s="7">
        <v>11</v>
      </c>
      <c r="BHZ8" s="7" t="s">
        <v>16</v>
      </c>
      <c r="BIA8" s="7">
        <v>190</v>
      </c>
      <c r="BIB8" s="8">
        <v>189</v>
      </c>
      <c r="BIC8" s="8">
        <v>192</v>
      </c>
      <c r="BID8" s="8">
        <f t="shared" ref="BID8" si="394">BIB8-BIC8</f>
        <v>-3</v>
      </c>
      <c r="BIE8" s="10">
        <f t="shared" ref="BIE8" si="395">BIC8/BIB8*100%</f>
        <v>1.0158730158730158</v>
      </c>
      <c r="BIG8" s="7">
        <v>11</v>
      </c>
      <c r="BIH8" s="7" t="s">
        <v>16</v>
      </c>
      <c r="BII8" s="7">
        <v>190</v>
      </c>
      <c r="BIJ8" s="8">
        <v>189</v>
      </c>
      <c r="BIK8" s="8">
        <v>192</v>
      </c>
      <c r="BIL8" s="8">
        <f t="shared" ref="BIL8" si="396">BIJ8-BIK8</f>
        <v>-3</v>
      </c>
      <c r="BIM8" s="10">
        <f t="shared" ref="BIM8" si="397">BIK8/BIJ8*100%</f>
        <v>1.0158730158730158</v>
      </c>
      <c r="BIO8" s="7">
        <v>11</v>
      </c>
      <c r="BIP8" s="7" t="s">
        <v>16</v>
      </c>
      <c r="BIQ8" s="7">
        <v>190</v>
      </c>
      <c r="BIR8" s="8">
        <v>189</v>
      </c>
      <c r="BIS8" s="8">
        <v>192</v>
      </c>
      <c r="BIT8" s="8">
        <f t="shared" ref="BIT8" si="398">BIR8-BIS8</f>
        <v>-3</v>
      </c>
      <c r="BIU8" s="10">
        <f t="shared" ref="BIU8" si="399">BIS8/BIR8*100%</f>
        <v>1.0158730158730158</v>
      </c>
      <c r="BIW8" s="7">
        <v>11</v>
      </c>
      <c r="BIX8" s="7" t="s">
        <v>16</v>
      </c>
      <c r="BIY8" s="7">
        <v>190</v>
      </c>
      <c r="BIZ8" s="8">
        <v>189</v>
      </c>
      <c r="BJA8" s="8">
        <v>192</v>
      </c>
      <c r="BJB8" s="8">
        <f t="shared" ref="BJB8" si="400">BIZ8-BJA8</f>
        <v>-3</v>
      </c>
      <c r="BJC8" s="10">
        <f t="shared" ref="BJC8" si="401">BJA8/BIZ8*100%</f>
        <v>1.0158730158730158</v>
      </c>
      <c r="BJE8" s="7">
        <v>11</v>
      </c>
      <c r="BJF8" s="7" t="s">
        <v>16</v>
      </c>
      <c r="BJG8" s="7">
        <v>190</v>
      </c>
      <c r="BJH8" s="8">
        <v>189</v>
      </c>
      <c r="BJI8" s="8">
        <v>192</v>
      </c>
      <c r="BJJ8" s="8">
        <f t="shared" ref="BJJ8" si="402">BJH8-BJI8</f>
        <v>-3</v>
      </c>
      <c r="BJK8" s="10">
        <f t="shared" ref="BJK8" si="403">BJI8/BJH8*100%</f>
        <v>1.0158730158730158</v>
      </c>
      <c r="BJM8" s="7">
        <v>11</v>
      </c>
      <c r="BJN8" s="7" t="s">
        <v>16</v>
      </c>
      <c r="BJO8" s="7">
        <v>190</v>
      </c>
      <c r="BJP8" s="8">
        <v>189</v>
      </c>
      <c r="BJQ8" s="8">
        <v>192</v>
      </c>
      <c r="BJR8" s="8">
        <f t="shared" ref="BJR8" si="404">BJP8-BJQ8</f>
        <v>-3</v>
      </c>
      <c r="BJS8" s="10">
        <f t="shared" ref="BJS8" si="405">BJQ8/BJP8*100%</f>
        <v>1.0158730158730158</v>
      </c>
      <c r="BJU8" s="7">
        <v>11</v>
      </c>
      <c r="BJV8" s="7" t="s">
        <v>16</v>
      </c>
      <c r="BJW8" s="7">
        <v>190</v>
      </c>
      <c r="BJX8" s="8">
        <v>189</v>
      </c>
      <c r="BJY8" s="8">
        <v>192</v>
      </c>
      <c r="BJZ8" s="8">
        <f t="shared" ref="BJZ8" si="406">BJX8-BJY8</f>
        <v>-3</v>
      </c>
      <c r="BKA8" s="10">
        <f t="shared" ref="BKA8" si="407">BJY8/BJX8*100%</f>
        <v>1.0158730158730158</v>
      </c>
      <c r="BKC8" s="7">
        <v>11</v>
      </c>
      <c r="BKD8" s="7" t="s">
        <v>16</v>
      </c>
      <c r="BKE8" s="7">
        <v>190</v>
      </c>
      <c r="BKF8" s="8">
        <v>189</v>
      </c>
      <c r="BKG8" s="8">
        <v>192</v>
      </c>
      <c r="BKH8" s="8">
        <f t="shared" ref="BKH8" si="408">BKF8-BKG8</f>
        <v>-3</v>
      </c>
      <c r="BKI8" s="10">
        <f t="shared" ref="BKI8" si="409">BKG8/BKF8*100%</f>
        <v>1.0158730158730158</v>
      </c>
      <c r="BKK8" s="7">
        <v>11</v>
      </c>
      <c r="BKL8" s="7" t="s">
        <v>16</v>
      </c>
      <c r="BKM8" s="7">
        <v>190</v>
      </c>
      <c r="BKN8" s="8">
        <v>189</v>
      </c>
      <c r="BKO8" s="8">
        <v>192</v>
      </c>
      <c r="BKP8" s="8">
        <f t="shared" ref="BKP8" si="410">BKN8-BKO8</f>
        <v>-3</v>
      </c>
      <c r="BKQ8" s="10">
        <f t="shared" ref="BKQ8" si="411">BKO8/BKN8*100%</f>
        <v>1.0158730158730158</v>
      </c>
      <c r="BKS8" s="7">
        <v>11</v>
      </c>
      <c r="BKT8" s="7" t="s">
        <v>16</v>
      </c>
      <c r="BKU8" s="7">
        <v>190</v>
      </c>
      <c r="BKV8" s="8">
        <v>189</v>
      </c>
      <c r="BKW8" s="8">
        <v>192</v>
      </c>
      <c r="BKX8" s="8">
        <f t="shared" ref="BKX8" si="412">BKV8-BKW8</f>
        <v>-3</v>
      </c>
      <c r="BKY8" s="10">
        <f t="shared" ref="BKY8" si="413">BKW8/BKV8*100%</f>
        <v>1.0158730158730158</v>
      </c>
      <c r="BLA8" s="7">
        <v>11</v>
      </c>
      <c r="BLB8" s="7" t="s">
        <v>16</v>
      </c>
      <c r="BLC8" s="7">
        <v>190</v>
      </c>
      <c r="BLD8" s="8">
        <v>189</v>
      </c>
      <c r="BLE8" s="8">
        <v>192</v>
      </c>
      <c r="BLF8" s="8">
        <f t="shared" ref="BLF8" si="414">BLD8-BLE8</f>
        <v>-3</v>
      </c>
      <c r="BLG8" s="10">
        <f t="shared" ref="BLG8" si="415">BLE8/BLD8*100%</f>
        <v>1.0158730158730158</v>
      </c>
      <c r="BLI8" s="7">
        <v>11</v>
      </c>
      <c r="BLJ8" s="7" t="s">
        <v>16</v>
      </c>
      <c r="BLK8" s="7">
        <v>190</v>
      </c>
      <c r="BLL8" s="8">
        <v>189</v>
      </c>
      <c r="BLM8" s="8">
        <v>192</v>
      </c>
      <c r="BLN8" s="8">
        <f t="shared" ref="BLN8" si="416">BLL8-BLM8</f>
        <v>-3</v>
      </c>
      <c r="BLO8" s="10">
        <f t="shared" ref="BLO8" si="417">BLM8/BLL8*100%</f>
        <v>1.0158730158730158</v>
      </c>
      <c r="BLQ8" s="7">
        <v>11</v>
      </c>
      <c r="BLR8" s="7" t="s">
        <v>16</v>
      </c>
      <c r="BLS8" s="7">
        <v>190</v>
      </c>
      <c r="BLT8" s="8">
        <v>189</v>
      </c>
      <c r="BLU8" s="8">
        <v>192</v>
      </c>
      <c r="BLV8" s="8">
        <f t="shared" ref="BLV8" si="418">BLT8-BLU8</f>
        <v>-3</v>
      </c>
      <c r="BLW8" s="10">
        <f t="shared" ref="BLW8" si="419">BLU8/BLT8*100%</f>
        <v>1.0158730158730158</v>
      </c>
      <c r="BLY8" s="7">
        <v>11</v>
      </c>
      <c r="BLZ8" s="7" t="s">
        <v>16</v>
      </c>
      <c r="BMA8" s="7">
        <v>190</v>
      </c>
      <c r="BMB8" s="8">
        <v>189</v>
      </c>
      <c r="BMC8" s="8">
        <v>192</v>
      </c>
      <c r="BMD8" s="8">
        <f t="shared" ref="BMD8" si="420">BMB8-BMC8</f>
        <v>-3</v>
      </c>
      <c r="BME8" s="10">
        <f t="shared" ref="BME8" si="421">BMC8/BMB8*100%</f>
        <v>1.0158730158730158</v>
      </c>
      <c r="BMG8" s="7">
        <v>11</v>
      </c>
      <c r="BMH8" s="7" t="s">
        <v>16</v>
      </c>
      <c r="BMI8" s="7">
        <v>190</v>
      </c>
      <c r="BMJ8" s="8">
        <v>189</v>
      </c>
      <c r="BMK8" s="8">
        <v>192</v>
      </c>
      <c r="BML8" s="8">
        <f t="shared" ref="BML8" si="422">BMJ8-BMK8</f>
        <v>-3</v>
      </c>
      <c r="BMM8" s="10">
        <f t="shared" ref="BMM8" si="423">BMK8/BMJ8*100%</f>
        <v>1.0158730158730158</v>
      </c>
      <c r="BMO8" s="7">
        <v>11</v>
      </c>
      <c r="BMP8" s="7" t="s">
        <v>16</v>
      </c>
      <c r="BMQ8" s="7">
        <v>190</v>
      </c>
      <c r="BMR8" s="8">
        <v>189</v>
      </c>
      <c r="BMS8" s="8">
        <v>192</v>
      </c>
      <c r="BMT8" s="8">
        <f t="shared" ref="BMT8" si="424">BMR8-BMS8</f>
        <v>-3</v>
      </c>
      <c r="BMU8" s="10">
        <f t="shared" ref="BMU8" si="425">BMS8/BMR8*100%</f>
        <v>1.0158730158730158</v>
      </c>
      <c r="BMW8" s="7">
        <v>11</v>
      </c>
      <c r="BMX8" s="7" t="s">
        <v>16</v>
      </c>
      <c r="BMY8" s="7">
        <v>190</v>
      </c>
      <c r="BMZ8" s="8">
        <v>189</v>
      </c>
      <c r="BNA8" s="8">
        <v>192</v>
      </c>
      <c r="BNB8" s="8">
        <f t="shared" ref="BNB8" si="426">BMZ8-BNA8</f>
        <v>-3</v>
      </c>
      <c r="BNC8" s="10">
        <f t="shared" ref="BNC8" si="427">BNA8/BMZ8*100%</f>
        <v>1.0158730158730158</v>
      </c>
      <c r="BNE8" s="7">
        <v>11</v>
      </c>
      <c r="BNF8" s="7" t="s">
        <v>16</v>
      </c>
      <c r="BNG8" s="7">
        <v>190</v>
      </c>
      <c r="BNH8" s="8">
        <v>189</v>
      </c>
      <c r="BNI8" s="8">
        <v>192</v>
      </c>
      <c r="BNJ8" s="8">
        <f t="shared" ref="BNJ8" si="428">BNH8-BNI8</f>
        <v>-3</v>
      </c>
      <c r="BNK8" s="10">
        <f t="shared" ref="BNK8" si="429">BNI8/BNH8*100%</f>
        <v>1.0158730158730158</v>
      </c>
      <c r="BNM8" s="7">
        <v>11</v>
      </c>
      <c r="BNN8" s="7" t="s">
        <v>16</v>
      </c>
      <c r="BNO8" s="7">
        <v>190</v>
      </c>
      <c r="BNP8" s="8">
        <v>189</v>
      </c>
      <c r="BNQ8" s="8">
        <v>192</v>
      </c>
      <c r="BNR8" s="8">
        <f t="shared" ref="BNR8" si="430">BNP8-BNQ8</f>
        <v>-3</v>
      </c>
      <c r="BNS8" s="10">
        <f t="shared" ref="BNS8" si="431">BNQ8/BNP8*100%</f>
        <v>1.0158730158730158</v>
      </c>
      <c r="BNU8" s="7">
        <v>11</v>
      </c>
      <c r="BNV8" s="7" t="s">
        <v>16</v>
      </c>
      <c r="BNW8" s="7">
        <v>190</v>
      </c>
      <c r="BNX8" s="8">
        <v>189</v>
      </c>
      <c r="BNY8" s="8">
        <v>192</v>
      </c>
      <c r="BNZ8" s="8">
        <f t="shared" ref="BNZ8" si="432">BNX8-BNY8</f>
        <v>-3</v>
      </c>
      <c r="BOA8" s="10">
        <f t="shared" ref="BOA8" si="433">BNY8/BNX8*100%</f>
        <v>1.0158730158730158</v>
      </c>
      <c r="BOC8" s="7">
        <v>11</v>
      </c>
      <c r="BOD8" s="7" t="s">
        <v>16</v>
      </c>
      <c r="BOE8" s="7">
        <v>190</v>
      </c>
      <c r="BOF8" s="8">
        <v>189</v>
      </c>
      <c r="BOG8" s="8">
        <v>192</v>
      </c>
      <c r="BOH8" s="8">
        <f t="shared" ref="BOH8" si="434">BOF8-BOG8</f>
        <v>-3</v>
      </c>
      <c r="BOI8" s="10">
        <f t="shared" ref="BOI8" si="435">BOG8/BOF8*100%</f>
        <v>1.0158730158730158</v>
      </c>
      <c r="BOK8" s="7">
        <v>11</v>
      </c>
      <c r="BOL8" s="7" t="s">
        <v>16</v>
      </c>
      <c r="BOM8" s="7">
        <v>190</v>
      </c>
      <c r="BON8" s="8">
        <v>189</v>
      </c>
      <c r="BOO8" s="8">
        <v>192</v>
      </c>
      <c r="BOP8" s="8">
        <f t="shared" ref="BOP8" si="436">BON8-BOO8</f>
        <v>-3</v>
      </c>
      <c r="BOQ8" s="10">
        <f t="shared" ref="BOQ8" si="437">BOO8/BON8*100%</f>
        <v>1.0158730158730158</v>
      </c>
      <c r="BOS8" s="7">
        <v>11</v>
      </c>
      <c r="BOT8" s="7" t="s">
        <v>16</v>
      </c>
      <c r="BOU8" s="7">
        <v>190</v>
      </c>
      <c r="BOV8" s="8">
        <v>189</v>
      </c>
      <c r="BOW8" s="8">
        <v>192</v>
      </c>
      <c r="BOX8" s="8">
        <f t="shared" ref="BOX8" si="438">BOV8-BOW8</f>
        <v>-3</v>
      </c>
      <c r="BOY8" s="10">
        <f t="shared" ref="BOY8" si="439">BOW8/BOV8*100%</f>
        <v>1.0158730158730158</v>
      </c>
      <c r="BPA8" s="7">
        <v>11</v>
      </c>
      <c r="BPB8" s="7" t="s">
        <v>16</v>
      </c>
      <c r="BPC8" s="7">
        <v>190</v>
      </c>
      <c r="BPD8" s="8">
        <v>189</v>
      </c>
      <c r="BPE8" s="8">
        <v>192</v>
      </c>
      <c r="BPF8" s="8">
        <f t="shared" ref="BPF8" si="440">BPD8-BPE8</f>
        <v>-3</v>
      </c>
      <c r="BPG8" s="10">
        <f t="shared" ref="BPG8" si="441">BPE8/BPD8*100%</f>
        <v>1.0158730158730158</v>
      </c>
      <c r="BPI8" s="7">
        <v>11</v>
      </c>
      <c r="BPJ8" s="7" t="s">
        <v>16</v>
      </c>
      <c r="BPK8" s="7">
        <v>190</v>
      </c>
      <c r="BPL8" s="8">
        <v>189</v>
      </c>
      <c r="BPM8" s="8">
        <v>192</v>
      </c>
      <c r="BPN8" s="8">
        <f t="shared" ref="BPN8" si="442">BPL8-BPM8</f>
        <v>-3</v>
      </c>
      <c r="BPO8" s="10">
        <f t="shared" ref="BPO8" si="443">BPM8/BPL8*100%</f>
        <v>1.0158730158730158</v>
      </c>
      <c r="BPQ8" s="7">
        <v>11</v>
      </c>
      <c r="BPR8" s="7" t="s">
        <v>16</v>
      </c>
      <c r="BPS8" s="7">
        <v>190</v>
      </c>
      <c r="BPT8" s="8">
        <v>189</v>
      </c>
      <c r="BPU8" s="8">
        <v>192</v>
      </c>
      <c r="BPV8" s="8">
        <f t="shared" ref="BPV8" si="444">BPT8-BPU8</f>
        <v>-3</v>
      </c>
      <c r="BPW8" s="10">
        <f t="shared" ref="BPW8" si="445">BPU8/BPT8*100%</f>
        <v>1.0158730158730158</v>
      </c>
      <c r="BPY8" s="7">
        <v>11</v>
      </c>
      <c r="BPZ8" s="7" t="s">
        <v>16</v>
      </c>
      <c r="BQA8" s="7">
        <v>190</v>
      </c>
      <c r="BQB8" s="8">
        <v>189</v>
      </c>
      <c r="BQC8" s="8">
        <v>192</v>
      </c>
      <c r="BQD8" s="8">
        <f t="shared" ref="BQD8" si="446">BQB8-BQC8</f>
        <v>-3</v>
      </c>
      <c r="BQE8" s="10">
        <f t="shared" ref="BQE8" si="447">BQC8/BQB8*100%</f>
        <v>1.0158730158730158</v>
      </c>
      <c r="BQG8" s="7">
        <v>11</v>
      </c>
      <c r="BQH8" s="7" t="s">
        <v>16</v>
      </c>
      <c r="BQI8" s="7">
        <v>190</v>
      </c>
      <c r="BQJ8" s="8">
        <v>189</v>
      </c>
      <c r="BQK8" s="8">
        <v>192</v>
      </c>
      <c r="BQL8" s="8">
        <f t="shared" ref="BQL8" si="448">BQJ8-BQK8</f>
        <v>-3</v>
      </c>
      <c r="BQM8" s="10">
        <f t="shared" ref="BQM8" si="449">BQK8/BQJ8*100%</f>
        <v>1.0158730158730158</v>
      </c>
      <c r="BQO8" s="7">
        <v>11</v>
      </c>
      <c r="BQP8" s="7" t="s">
        <v>16</v>
      </c>
      <c r="BQQ8" s="7">
        <v>190</v>
      </c>
      <c r="BQR8" s="8">
        <v>189</v>
      </c>
      <c r="BQS8" s="8">
        <v>192</v>
      </c>
      <c r="BQT8" s="8">
        <f t="shared" ref="BQT8" si="450">BQR8-BQS8</f>
        <v>-3</v>
      </c>
      <c r="BQU8" s="10">
        <f t="shared" ref="BQU8" si="451">BQS8/BQR8*100%</f>
        <v>1.0158730158730158</v>
      </c>
      <c r="BQW8" s="7">
        <v>11</v>
      </c>
      <c r="BQX8" s="7" t="s">
        <v>16</v>
      </c>
      <c r="BQY8" s="7">
        <v>190</v>
      </c>
      <c r="BQZ8" s="8">
        <v>189</v>
      </c>
      <c r="BRA8" s="8">
        <v>192</v>
      </c>
      <c r="BRB8" s="8">
        <f t="shared" ref="BRB8" si="452">BQZ8-BRA8</f>
        <v>-3</v>
      </c>
      <c r="BRC8" s="10">
        <f t="shared" ref="BRC8" si="453">BRA8/BQZ8*100%</f>
        <v>1.0158730158730158</v>
      </c>
      <c r="BRE8" s="7">
        <v>11</v>
      </c>
      <c r="BRF8" s="7" t="s">
        <v>16</v>
      </c>
      <c r="BRG8" s="7">
        <v>190</v>
      </c>
      <c r="BRH8" s="8">
        <v>189</v>
      </c>
      <c r="BRI8" s="8">
        <v>192</v>
      </c>
      <c r="BRJ8" s="8">
        <f t="shared" ref="BRJ8" si="454">BRH8-BRI8</f>
        <v>-3</v>
      </c>
      <c r="BRK8" s="10">
        <f t="shared" ref="BRK8" si="455">BRI8/BRH8*100%</f>
        <v>1.0158730158730158</v>
      </c>
      <c r="BRM8" s="7">
        <v>11</v>
      </c>
      <c r="BRN8" s="7" t="s">
        <v>16</v>
      </c>
      <c r="BRO8" s="7">
        <v>190</v>
      </c>
      <c r="BRP8" s="8">
        <v>189</v>
      </c>
      <c r="BRQ8" s="8">
        <v>192</v>
      </c>
      <c r="BRR8" s="8">
        <f t="shared" ref="BRR8" si="456">BRP8-BRQ8</f>
        <v>-3</v>
      </c>
      <c r="BRS8" s="10">
        <f t="shared" ref="BRS8" si="457">BRQ8/BRP8*100%</f>
        <v>1.0158730158730158</v>
      </c>
      <c r="BRU8" s="7">
        <v>11</v>
      </c>
      <c r="BRV8" s="7" t="s">
        <v>16</v>
      </c>
      <c r="BRW8" s="7">
        <v>190</v>
      </c>
      <c r="BRX8" s="8">
        <v>189</v>
      </c>
      <c r="BRY8" s="8">
        <v>192</v>
      </c>
      <c r="BRZ8" s="8">
        <f t="shared" ref="BRZ8" si="458">BRX8-BRY8</f>
        <v>-3</v>
      </c>
      <c r="BSA8" s="10">
        <f t="shared" ref="BSA8" si="459">BRY8/BRX8*100%</f>
        <v>1.0158730158730158</v>
      </c>
      <c r="BSC8" s="7">
        <v>11</v>
      </c>
      <c r="BSD8" s="7" t="s">
        <v>16</v>
      </c>
      <c r="BSE8" s="7">
        <v>190</v>
      </c>
      <c r="BSF8" s="8">
        <v>189</v>
      </c>
      <c r="BSG8" s="8">
        <v>192</v>
      </c>
      <c r="BSH8" s="8">
        <f t="shared" ref="BSH8" si="460">BSF8-BSG8</f>
        <v>-3</v>
      </c>
      <c r="BSI8" s="10">
        <f t="shared" ref="BSI8" si="461">BSG8/BSF8*100%</f>
        <v>1.0158730158730158</v>
      </c>
      <c r="BSK8" s="7">
        <v>11</v>
      </c>
      <c r="BSL8" s="7" t="s">
        <v>16</v>
      </c>
      <c r="BSM8" s="7">
        <v>190</v>
      </c>
      <c r="BSN8" s="8">
        <v>189</v>
      </c>
      <c r="BSO8" s="8">
        <v>192</v>
      </c>
      <c r="BSP8" s="8">
        <f t="shared" ref="BSP8" si="462">BSN8-BSO8</f>
        <v>-3</v>
      </c>
      <c r="BSQ8" s="10">
        <f t="shared" ref="BSQ8" si="463">BSO8/BSN8*100%</f>
        <v>1.0158730158730158</v>
      </c>
      <c r="BSS8" s="7">
        <v>11</v>
      </c>
      <c r="BST8" s="7" t="s">
        <v>16</v>
      </c>
      <c r="BSU8" s="7">
        <v>190</v>
      </c>
      <c r="BSV8" s="8">
        <v>189</v>
      </c>
      <c r="BSW8" s="8">
        <v>192</v>
      </c>
      <c r="BSX8" s="8">
        <f t="shared" ref="BSX8" si="464">BSV8-BSW8</f>
        <v>-3</v>
      </c>
      <c r="BSY8" s="10">
        <f t="shared" ref="BSY8" si="465">BSW8/BSV8*100%</f>
        <v>1.0158730158730158</v>
      </c>
      <c r="BTA8" s="7">
        <v>11</v>
      </c>
      <c r="BTB8" s="7" t="s">
        <v>16</v>
      </c>
      <c r="BTC8" s="7">
        <v>190</v>
      </c>
      <c r="BTD8" s="8">
        <v>189</v>
      </c>
      <c r="BTE8" s="8">
        <v>192</v>
      </c>
      <c r="BTF8" s="8">
        <f t="shared" ref="BTF8" si="466">BTD8-BTE8</f>
        <v>-3</v>
      </c>
      <c r="BTG8" s="10">
        <f t="shared" ref="BTG8" si="467">BTE8/BTD8*100%</f>
        <v>1.0158730158730158</v>
      </c>
      <c r="BTI8" s="7">
        <v>11</v>
      </c>
      <c r="BTJ8" s="7" t="s">
        <v>16</v>
      </c>
      <c r="BTK8" s="7">
        <v>190</v>
      </c>
      <c r="BTL8" s="8">
        <v>189</v>
      </c>
      <c r="BTM8" s="8">
        <v>192</v>
      </c>
      <c r="BTN8" s="8">
        <f t="shared" ref="BTN8" si="468">BTL8-BTM8</f>
        <v>-3</v>
      </c>
      <c r="BTO8" s="10">
        <f t="shared" ref="BTO8" si="469">BTM8/BTL8*100%</f>
        <v>1.0158730158730158</v>
      </c>
      <c r="BTQ8" s="7">
        <v>11</v>
      </c>
      <c r="BTR8" s="7" t="s">
        <v>16</v>
      </c>
      <c r="BTS8" s="7">
        <v>190</v>
      </c>
      <c r="BTT8" s="8">
        <v>189</v>
      </c>
      <c r="BTU8" s="8">
        <v>192</v>
      </c>
      <c r="BTV8" s="8">
        <f t="shared" ref="BTV8" si="470">BTT8-BTU8</f>
        <v>-3</v>
      </c>
      <c r="BTW8" s="10">
        <f t="shared" ref="BTW8" si="471">BTU8/BTT8*100%</f>
        <v>1.0158730158730158</v>
      </c>
      <c r="BTY8" s="7">
        <v>11</v>
      </c>
      <c r="BTZ8" s="7" t="s">
        <v>16</v>
      </c>
      <c r="BUA8" s="7">
        <v>190</v>
      </c>
      <c r="BUB8" s="8">
        <v>189</v>
      </c>
      <c r="BUC8" s="8">
        <v>192</v>
      </c>
      <c r="BUD8" s="8">
        <f t="shared" ref="BUD8" si="472">BUB8-BUC8</f>
        <v>-3</v>
      </c>
      <c r="BUE8" s="10">
        <f t="shared" ref="BUE8" si="473">BUC8/BUB8*100%</f>
        <v>1.0158730158730158</v>
      </c>
      <c r="BUG8" s="7">
        <v>11</v>
      </c>
      <c r="BUH8" s="7" t="s">
        <v>16</v>
      </c>
      <c r="BUI8" s="7">
        <v>190</v>
      </c>
      <c r="BUJ8" s="8">
        <v>189</v>
      </c>
      <c r="BUK8" s="8">
        <v>192</v>
      </c>
      <c r="BUL8" s="8">
        <f t="shared" ref="BUL8" si="474">BUJ8-BUK8</f>
        <v>-3</v>
      </c>
      <c r="BUM8" s="10">
        <f t="shared" ref="BUM8" si="475">BUK8/BUJ8*100%</f>
        <v>1.0158730158730158</v>
      </c>
      <c r="BUO8" s="7">
        <v>11</v>
      </c>
      <c r="BUP8" s="7" t="s">
        <v>16</v>
      </c>
      <c r="BUQ8" s="7">
        <v>190</v>
      </c>
      <c r="BUR8" s="8">
        <v>189</v>
      </c>
      <c r="BUS8" s="8">
        <v>192</v>
      </c>
      <c r="BUT8" s="8">
        <f t="shared" ref="BUT8" si="476">BUR8-BUS8</f>
        <v>-3</v>
      </c>
      <c r="BUU8" s="10">
        <f t="shared" ref="BUU8" si="477">BUS8/BUR8*100%</f>
        <v>1.0158730158730158</v>
      </c>
      <c r="BUW8" s="7">
        <v>11</v>
      </c>
      <c r="BUX8" s="7" t="s">
        <v>16</v>
      </c>
      <c r="BUY8" s="7">
        <v>190</v>
      </c>
      <c r="BUZ8" s="8">
        <v>189</v>
      </c>
      <c r="BVA8" s="8">
        <v>192</v>
      </c>
      <c r="BVB8" s="8">
        <f t="shared" ref="BVB8" si="478">BUZ8-BVA8</f>
        <v>-3</v>
      </c>
      <c r="BVC8" s="10">
        <f t="shared" ref="BVC8" si="479">BVA8/BUZ8*100%</f>
        <v>1.0158730158730158</v>
      </c>
      <c r="BVE8" s="7">
        <v>11</v>
      </c>
      <c r="BVF8" s="7" t="s">
        <v>16</v>
      </c>
      <c r="BVG8" s="7">
        <v>190</v>
      </c>
      <c r="BVH8" s="8">
        <v>189</v>
      </c>
      <c r="BVI8" s="8">
        <v>192</v>
      </c>
      <c r="BVJ8" s="8">
        <f t="shared" ref="BVJ8" si="480">BVH8-BVI8</f>
        <v>-3</v>
      </c>
      <c r="BVK8" s="10">
        <f t="shared" ref="BVK8" si="481">BVI8/BVH8*100%</f>
        <v>1.0158730158730158</v>
      </c>
      <c r="BVM8" s="7">
        <v>11</v>
      </c>
      <c r="BVN8" s="7" t="s">
        <v>16</v>
      </c>
      <c r="BVO8" s="7">
        <v>190</v>
      </c>
      <c r="BVP8" s="8">
        <v>189</v>
      </c>
      <c r="BVQ8" s="8">
        <v>192</v>
      </c>
      <c r="BVR8" s="8">
        <f t="shared" ref="BVR8" si="482">BVP8-BVQ8</f>
        <v>-3</v>
      </c>
      <c r="BVS8" s="10">
        <f t="shared" ref="BVS8" si="483">BVQ8/BVP8*100%</f>
        <v>1.0158730158730158</v>
      </c>
      <c r="BVU8" s="7">
        <v>11</v>
      </c>
      <c r="BVV8" s="7" t="s">
        <v>16</v>
      </c>
      <c r="BVW8" s="7">
        <v>190</v>
      </c>
      <c r="BVX8" s="8">
        <v>189</v>
      </c>
      <c r="BVY8" s="8">
        <v>192</v>
      </c>
      <c r="BVZ8" s="8">
        <f t="shared" ref="BVZ8" si="484">BVX8-BVY8</f>
        <v>-3</v>
      </c>
      <c r="BWA8" s="10">
        <f t="shared" ref="BWA8" si="485">BVY8/BVX8*100%</f>
        <v>1.0158730158730158</v>
      </c>
      <c r="BWC8" s="7">
        <v>11</v>
      </c>
      <c r="BWD8" s="7" t="s">
        <v>16</v>
      </c>
      <c r="BWE8" s="7">
        <v>190</v>
      </c>
      <c r="BWF8" s="8">
        <v>189</v>
      </c>
      <c r="BWG8" s="8">
        <v>192</v>
      </c>
      <c r="BWH8" s="8">
        <f t="shared" ref="BWH8" si="486">BWF8-BWG8</f>
        <v>-3</v>
      </c>
      <c r="BWI8" s="10">
        <f t="shared" ref="BWI8" si="487">BWG8/BWF8*100%</f>
        <v>1.0158730158730158</v>
      </c>
      <c r="BWK8" s="7">
        <v>11</v>
      </c>
      <c r="BWL8" s="7" t="s">
        <v>16</v>
      </c>
      <c r="BWM8" s="7">
        <v>190</v>
      </c>
      <c r="BWN8" s="8">
        <v>189</v>
      </c>
      <c r="BWO8" s="8">
        <v>192</v>
      </c>
      <c r="BWP8" s="8">
        <f t="shared" ref="BWP8" si="488">BWN8-BWO8</f>
        <v>-3</v>
      </c>
      <c r="BWQ8" s="10">
        <f t="shared" ref="BWQ8" si="489">BWO8/BWN8*100%</f>
        <v>1.0158730158730158</v>
      </c>
      <c r="BWS8" s="7">
        <v>11</v>
      </c>
      <c r="BWT8" s="7" t="s">
        <v>16</v>
      </c>
      <c r="BWU8" s="7">
        <v>190</v>
      </c>
      <c r="BWV8" s="8">
        <v>189</v>
      </c>
      <c r="BWW8" s="8">
        <v>192</v>
      </c>
      <c r="BWX8" s="8">
        <f t="shared" ref="BWX8" si="490">BWV8-BWW8</f>
        <v>-3</v>
      </c>
      <c r="BWY8" s="10">
        <f t="shared" ref="BWY8" si="491">BWW8/BWV8*100%</f>
        <v>1.0158730158730158</v>
      </c>
      <c r="BXA8" s="7">
        <v>11</v>
      </c>
      <c r="BXB8" s="7" t="s">
        <v>16</v>
      </c>
      <c r="BXC8" s="7">
        <v>190</v>
      </c>
      <c r="BXD8" s="8">
        <v>189</v>
      </c>
      <c r="BXE8" s="8">
        <v>192</v>
      </c>
      <c r="BXF8" s="8">
        <f t="shared" ref="BXF8" si="492">BXD8-BXE8</f>
        <v>-3</v>
      </c>
      <c r="BXG8" s="10">
        <f t="shared" ref="BXG8" si="493">BXE8/BXD8*100%</f>
        <v>1.0158730158730158</v>
      </c>
      <c r="BXI8" s="7">
        <v>11</v>
      </c>
      <c r="BXJ8" s="7" t="s">
        <v>16</v>
      </c>
      <c r="BXK8" s="7">
        <v>190</v>
      </c>
      <c r="BXL8" s="8">
        <v>189</v>
      </c>
      <c r="BXM8" s="8">
        <v>192</v>
      </c>
      <c r="BXN8" s="8">
        <f t="shared" ref="BXN8" si="494">BXL8-BXM8</f>
        <v>-3</v>
      </c>
      <c r="BXO8" s="10">
        <f t="shared" ref="BXO8" si="495">BXM8/BXL8*100%</f>
        <v>1.0158730158730158</v>
      </c>
      <c r="BXQ8" s="7">
        <v>11</v>
      </c>
      <c r="BXR8" s="7" t="s">
        <v>16</v>
      </c>
      <c r="BXS8" s="7">
        <v>190</v>
      </c>
      <c r="BXT8" s="8">
        <v>189</v>
      </c>
      <c r="BXU8" s="8">
        <v>192</v>
      </c>
      <c r="BXV8" s="8">
        <f t="shared" ref="BXV8" si="496">BXT8-BXU8</f>
        <v>-3</v>
      </c>
      <c r="BXW8" s="10">
        <f t="shared" ref="BXW8" si="497">BXU8/BXT8*100%</f>
        <v>1.0158730158730158</v>
      </c>
      <c r="BXY8" s="7">
        <v>11</v>
      </c>
      <c r="BXZ8" s="7" t="s">
        <v>16</v>
      </c>
      <c r="BYA8" s="7">
        <v>190</v>
      </c>
      <c r="BYB8" s="8">
        <v>189</v>
      </c>
      <c r="BYC8" s="8">
        <v>192</v>
      </c>
      <c r="BYD8" s="8">
        <f t="shared" ref="BYD8" si="498">BYB8-BYC8</f>
        <v>-3</v>
      </c>
      <c r="BYE8" s="10">
        <f t="shared" ref="BYE8" si="499">BYC8/BYB8*100%</f>
        <v>1.0158730158730158</v>
      </c>
      <c r="BYG8" s="7">
        <v>11</v>
      </c>
      <c r="BYH8" s="7" t="s">
        <v>16</v>
      </c>
      <c r="BYI8" s="7">
        <v>190</v>
      </c>
      <c r="BYJ8" s="8">
        <v>189</v>
      </c>
      <c r="BYK8" s="8">
        <v>192</v>
      </c>
      <c r="BYL8" s="8">
        <f t="shared" ref="BYL8" si="500">BYJ8-BYK8</f>
        <v>-3</v>
      </c>
      <c r="BYM8" s="10">
        <f t="shared" ref="BYM8" si="501">BYK8/BYJ8*100%</f>
        <v>1.0158730158730158</v>
      </c>
      <c r="BYO8" s="7">
        <v>11</v>
      </c>
      <c r="BYP8" s="7" t="s">
        <v>16</v>
      </c>
      <c r="BYQ8" s="7">
        <v>190</v>
      </c>
      <c r="BYR8" s="8">
        <v>189</v>
      </c>
      <c r="BYS8" s="8">
        <v>192</v>
      </c>
      <c r="BYT8" s="8">
        <f t="shared" ref="BYT8" si="502">BYR8-BYS8</f>
        <v>-3</v>
      </c>
      <c r="BYU8" s="10">
        <f t="shared" ref="BYU8" si="503">BYS8/BYR8*100%</f>
        <v>1.0158730158730158</v>
      </c>
      <c r="BYW8" s="7">
        <v>11</v>
      </c>
      <c r="BYX8" s="7" t="s">
        <v>16</v>
      </c>
      <c r="BYY8" s="7">
        <v>190</v>
      </c>
      <c r="BYZ8" s="8">
        <v>189</v>
      </c>
      <c r="BZA8" s="8">
        <v>192</v>
      </c>
      <c r="BZB8" s="8">
        <f t="shared" ref="BZB8" si="504">BYZ8-BZA8</f>
        <v>-3</v>
      </c>
      <c r="BZC8" s="10">
        <f t="shared" ref="BZC8" si="505">BZA8/BYZ8*100%</f>
        <v>1.0158730158730158</v>
      </c>
      <c r="BZE8" s="7">
        <v>11</v>
      </c>
      <c r="BZF8" s="7" t="s">
        <v>16</v>
      </c>
      <c r="BZG8" s="7">
        <v>190</v>
      </c>
      <c r="BZH8" s="8">
        <v>189</v>
      </c>
      <c r="BZI8" s="8">
        <v>192</v>
      </c>
      <c r="BZJ8" s="8">
        <f t="shared" ref="BZJ8" si="506">BZH8-BZI8</f>
        <v>-3</v>
      </c>
      <c r="BZK8" s="10">
        <f t="shared" ref="BZK8" si="507">BZI8/BZH8*100%</f>
        <v>1.0158730158730158</v>
      </c>
      <c r="BZM8" s="7">
        <v>11</v>
      </c>
      <c r="BZN8" s="7" t="s">
        <v>16</v>
      </c>
      <c r="BZO8" s="7">
        <v>190</v>
      </c>
      <c r="BZP8" s="8">
        <v>189</v>
      </c>
      <c r="BZQ8" s="8">
        <v>192</v>
      </c>
      <c r="BZR8" s="8">
        <f t="shared" ref="BZR8" si="508">BZP8-BZQ8</f>
        <v>-3</v>
      </c>
      <c r="BZS8" s="10">
        <f t="shared" ref="BZS8" si="509">BZQ8/BZP8*100%</f>
        <v>1.0158730158730158</v>
      </c>
      <c r="BZU8" s="7">
        <v>11</v>
      </c>
      <c r="BZV8" s="7" t="s">
        <v>16</v>
      </c>
      <c r="BZW8" s="7">
        <v>190</v>
      </c>
      <c r="BZX8" s="8">
        <v>189</v>
      </c>
      <c r="BZY8" s="8">
        <v>192</v>
      </c>
      <c r="BZZ8" s="8">
        <f t="shared" ref="BZZ8" si="510">BZX8-BZY8</f>
        <v>-3</v>
      </c>
      <c r="CAA8" s="10">
        <f t="shared" ref="CAA8" si="511">BZY8/BZX8*100%</f>
        <v>1.0158730158730158</v>
      </c>
      <c r="CAC8" s="7">
        <v>11</v>
      </c>
      <c r="CAD8" s="7" t="s">
        <v>16</v>
      </c>
      <c r="CAE8" s="7">
        <v>190</v>
      </c>
      <c r="CAF8" s="8">
        <v>189</v>
      </c>
      <c r="CAG8" s="8">
        <v>192</v>
      </c>
      <c r="CAH8" s="8">
        <f t="shared" ref="CAH8" si="512">CAF8-CAG8</f>
        <v>-3</v>
      </c>
      <c r="CAI8" s="10">
        <f t="shared" ref="CAI8" si="513">CAG8/CAF8*100%</f>
        <v>1.0158730158730158</v>
      </c>
      <c r="CAK8" s="7">
        <v>11</v>
      </c>
      <c r="CAL8" s="7" t="s">
        <v>16</v>
      </c>
      <c r="CAM8" s="7">
        <v>190</v>
      </c>
      <c r="CAN8" s="8">
        <v>189</v>
      </c>
      <c r="CAO8" s="8">
        <v>192</v>
      </c>
      <c r="CAP8" s="8">
        <f t="shared" ref="CAP8" si="514">CAN8-CAO8</f>
        <v>-3</v>
      </c>
      <c r="CAQ8" s="10">
        <f t="shared" ref="CAQ8" si="515">CAO8/CAN8*100%</f>
        <v>1.0158730158730158</v>
      </c>
      <c r="CAS8" s="7">
        <v>11</v>
      </c>
      <c r="CAT8" s="7" t="s">
        <v>16</v>
      </c>
      <c r="CAU8" s="7">
        <v>190</v>
      </c>
      <c r="CAV8" s="8">
        <v>189</v>
      </c>
      <c r="CAW8" s="8">
        <v>192</v>
      </c>
      <c r="CAX8" s="8">
        <f t="shared" ref="CAX8" si="516">CAV8-CAW8</f>
        <v>-3</v>
      </c>
      <c r="CAY8" s="10">
        <f t="shared" ref="CAY8" si="517">CAW8/CAV8*100%</f>
        <v>1.0158730158730158</v>
      </c>
      <c r="CBA8" s="7">
        <v>11</v>
      </c>
      <c r="CBB8" s="7" t="s">
        <v>16</v>
      </c>
      <c r="CBC8" s="7">
        <v>190</v>
      </c>
      <c r="CBD8" s="8">
        <v>189</v>
      </c>
      <c r="CBE8" s="8">
        <v>192</v>
      </c>
      <c r="CBF8" s="8">
        <f t="shared" ref="CBF8" si="518">CBD8-CBE8</f>
        <v>-3</v>
      </c>
      <c r="CBG8" s="10">
        <f t="shared" ref="CBG8" si="519">CBE8/CBD8*100%</f>
        <v>1.0158730158730158</v>
      </c>
      <c r="CBI8" s="7">
        <v>11</v>
      </c>
      <c r="CBJ8" s="7" t="s">
        <v>16</v>
      </c>
      <c r="CBK8" s="7">
        <v>190</v>
      </c>
      <c r="CBL8" s="8">
        <v>189</v>
      </c>
      <c r="CBM8" s="8">
        <v>192</v>
      </c>
      <c r="CBN8" s="8">
        <f t="shared" ref="CBN8" si="520">CBL8-CBM8</f>
        <v>-3</v>
      </c>
      <c r="CBO8" s="10">
        <f t="shared" ref="CBO8" si="521">CBM8/CBL8*100%</f>
        <v>1.0158730158730158</v>
      </c>
      <c r="CBQ8" s="7">
        <v>11</v>
      </c>
      <c r="CBR8" s="7" t="s">
        <v>16</v>
      </c>
      <c r="CBS8" s="7">
        <v>190</v>
      </c>
      <c r="CBT8" s="8">
        <v>189</v>
      </c>
      <c r="CBU8" s="8">
        <v>192</v>
      </c>
      <c r="CBV8" s="8">
        <f t="shared" ref="CBV8" si="522">CBT8-CBU8</f>
        <v>-3</v>
      </c>
      <c r="CBW8" s="10">
        <f t="shared" ref="CBW8" si="523">CBU8/CBT8*100%</f>
        <v>1.0158730158730158</v>
      </c>
      <c r="CBY8" s="7">
        <v>11</v>
      </c>
      <c r="CBZ8" s="7" t="s">
        <v>16</v>
      </c>
      <c r="CCA8" s="7">
        <v>190</v>
      </c>
      <c r="CCB8" s="8">
        <v>189</v>
      </c>
      <c r="CCC8" s="8">
        <v>192</v>
      </c>
      <c r="CCD8" s="8">
        <f t="shared" ref="CCD8" si="524">CCB8-CCC8</f>
        <v>-3</v>
      </c>
      <c r="CCE8" s="10">
        <f t="shared" ref="CCE8" si="525">CCC8/CCB8*100%</f>
        <v>1.0158730158730158</v>
      </c>
      <c r="CCG8" s="7">
        <v>11</v>
      </c>
      <c r="CCH8" s="7" t="s">
        <v>16</v>
      </c>
      <c r="CCI8" s="7">
        <v>190</v>
      </c>
      <c r="CCJ8" s="8">
        <v>189</v>
      </c>
      <c r="CCK8" s="8">
        <v>192</v>
      </c>
      <c r="CCL8" s="8">
        <f t="shared" ref="CCL8" si="526">CCJ8-CCK8</f>
        <v>-3</v>
      </c>
      <c r="CCM8" s="10">
        <f t="shared" ref="CCM8" si="527">CCK8/CCJ8*100%</f>
        <v>1.0158730158730158</v>
      </c>
      <c r="CCO8" s="7">
        <v>11</v>
      </c>
      <c r="CCP8" s="7" t="s">
        <v>16</v>
      </c>
      <c r="CCQ8" s="7">
        <v>190</v>
      </c>
      <c r="CCR8" s="8">
        <v>189</v>
      </c>
      <c r="CCS8" s="8">
        <v>192</v>
      </c>
      <c r="CCT8" s="8">
        <f t="shared" ref="CCT8" si="528">CCR8-CCS8</f>
        <v>-3</v>
      </c>
      <c r="CCU8" s="10">
        <f t="shared" ref="CCU8" si="529">CCS8/CCR8*100%</f>
        <v>1.0158730158730158</v>
      </c>
      <c r="CCW8" s="7">
        <v>11</v>
      </c>
      <c r="CCX8" s="7" t="s">
        <v>16</v>
      </c>
      <c r="CCY8" s="7">
        <v>190</v>
      </c>
      <c r="CCZ8" s="8">
        <v>189</v>
      </c>
      <c r="CDA8" s="8">
        <v>192</v>
      </c>
      <c r="CDB8" s="8">
        <f t="shared" ref="CDB8" si="530">CCZ8-CDA8</f>
        <v>-3</v>
      </c>
      <c r="CDC8" s="10">
        <f t="shared" ref="CDC8" si="531">CDA8/CCZ8*100%</f>
        <v>1.0158730158730158</v>
      </c>
      <c r="CDE8" s="7">
        <v>11</v>
      </c>
      <c r="CDF8" s="7" t="s">
        <v>16</v>
      </c>
      <c r="CDG8" s="7">
        <v>190</v>
      </c>
      <c r="CDH8" s="8">
        <v>189</v>
      </c>
      <c r="CDI8" s="8">
        <v>192</v>
      </c>
      <c r="CDJ8" s="8">
        <f t="shared" ref="CDJ8" si="532">CDH8-CDI8</f>
        <v>-3</v>
      </c>
      <c r="CDK8" s="10">
        <f t="shared" ref="CDK8" si="533">CDI8/CDH8*100%</f>
        <v>1.0158730158730158</v>
      </c>
      <c r="CDM8" s="7">
        <v>11</v>
      </c>
      <c r="CDN8" s="7" t="s">
        <v>16</v>
      </c>
      <c r="CDO8" s="7">
        <v>190</v>
      </c>
      <c r="CDP8" s="8">
        <v>189</v>
      </c>
      <c r="CDQ8" s="8">
        <v>192</v>
      </c>
      <c r="CDR8" s="8">
        <f t="shared" ref="CDR8" si="534">CDP8-CDQ8</f>
        <v>-3</v>
      </c>
      <c r="CDS8" s="10">
        <f t="shared" ref="CDS8" si="535">CDQ8/CDP8*100%</f>
        <v>1.0158730158730158</v>
      </c>
      <c r="CDU8" s="7">
        <v>11</v>
      </c>
      <c r="CDV8" s="7" t="s">
        <v>16</v>
      </c>
      <c r="CDW8" s="7">
        <v>190</v>
      </c>
      <c r="CDX8" s="8">
        <v>189</v>
      </c>
      <c r="CDY8" s="8">
        <v>192</v>
      </c>
      <c r="CDZ8" s="8">
        <f t="shared" ref="CDZ8" si="536">CDX8-CDY8</f>
        <v>-3</v>
      </c>
      <c r="CEA8" s="10">
        <f t="shared" ref="CEA8" si="537">CDY8/CDX8*100%</f>
        <v>1.0158730158730158</v>
      </c>
      <c r="CEC8" s="7">
        <v>11</v>
      </c>
      <c r="CED8" s="7" t="s">
        <v>16</v>
      </c>
      <c r="CEE8" s="7">
        <v>190</v>
      </c>
      <c r="CEF8" s="8">
        <v>189</v>
      </c>
      <c r="CEG8" s="8">
        <v>192</v>
      </c>
      <c r="CEH8" s="8">
        <f t="shared" ref="CEH8" si="538">CEF8-CEG8</f>
        <v>-3</v>
      </c>
      <c r="CEI8" s="10">
        <f t="shared" ref="CEI8" si="539">CEG8/CEF8*100%</f>
        <v>1.0158730158730158</v>
      </c>
      <c r="CEK8" s="7">
        <v>11</v>
      </c>
      <c r="CEL8" s="7" t="s">
        <v>16</v>
      </c>
      <c r="CEM8" s="7">
        <v>190</v>
      </c>
      <c r="CEN8" s="8">
        <v>189</v>
      </c>
      <c r="CEO8" s="8">
        <v>192</v>
      </c>
      <c r="CEP8" s="8">
        <f t="shared" ref="CEP8" si="540">CEN8-CEO8</f>
        <v>-3</v>
      </c>
      <c r="CEQ8" s="10">
        <f t="shared" ref="CEQ8" si="541">CEO8/CEN8*100%</f>
        <v>1.0158730158730158</v>
      </c>
      <c r="CES8" s="7">
        <v>11</v>
      </c>
      <c r="CET8" s="7" t="s">
        <v>16</v>
      </c>
      <c r="CEU8" s="7">
        <v>190</v>
      </c>
      <c r="CEV8" s="8">
        <v>189</v>
      </c>
      <c r="CEW8" s="8">
        <v>192</v>
      </c>
      <c r="CEX8" s="8">
        <f t="shared" ref="CEX8" si="542">CEV8-CEW8</f>
        <v>-3</v>
      </c>
      <c r="CEY8" s="10">
        <f t="shared" ref="CEY8" si="543">CEW8/CEV8*100%</f>
        <v>1.0158730158730158</v>
      </c>
      <c r="CFA8" s="7">
        <v>11</v>
      </c>
      <c r="CFB8" s="7" t="s">
        <v>16</v>
      </c>
      <c r="CFC8" s="7">
        <v>190</v>
      </c>
      <c r="CFD8" s="8">
        <v>189</v>
      </c>
      <c r="CFE8" s="8">
        <v>192</v>
      </c>
      <c r="CFF8" s="8">
        <f t="shared" ref="CFF8" si="544">CFD8-CFE8</f>
        <v>-3</v>
      </c>
      <c r="CFG8" s="10">
        <f t="shared" ref="CFG8" si="545">CFE8/CFD8*100%</f>
        <v>1.0158730158730158</v>
      </c>
      <c r="CFI8" s="7">
        <v>11</v>
      </c>
      <c r="CFJ8" s="7" t="s">
        <v>16</v>
      </c>
      <c r="CFK8" s="7">
        <v>190</v>
      </c>
      <c r="CFL8" s="8">
        <v>189</v>
      </c>
      <c r="CFM8" s="8">
        <v>192</v>
      </c>
      <c r="CFN8" s="8">
        <f t="shared" ref="CFN8" si="546">CFL8-CFM8</f>
        <v>-3</v>
      </c>
      <c r="CFO8" s="10">
        <f t="shared" ref="CFO8" si="547">CFM8/CFL8*100%</f>
        <v>1.0158730158730158</v>
      </c>
      <c r="CFQ8" s="7">
        <v>11</v>
      </c>
      <c r="CFR8" s="7" t="s">
        <v>16</v>
      </c>
      <c r="CFS8" s="7">
        <v>190</v>
      </c>
      <c r="CFT8" s="8">
        <v>189</v>
      </c>
      <c r="CFU8" s="8">
        <v>192</v>
      </c>
      <c r="CFV8" s="8">
        <f t="shared" ref="CFV8" si="548">CFT8-CFU8</f>
        <v>-3</v>
      </c>
      <c r="CFW8" s="10">
        <f t="shared" ref="CFW8" si="549">CFU8/CFT8*100%</f>
        <v>1.0158730158730158</v>
      </c>
      <c r="CFY8" s="7">
        <v>11</v>
      </c>
      <c r="CFZ8" s="7" t="s">
        <v>16</v>
      </c>
      <c r="CGA8" s="7">
        <v>190</v>
      </c>
      <c r="CGB8" s="8">
        <v>189</v>
      </c>
      <c r="CGC8" s="8">
        <v>192</v>
      </c>
      <c r="CGD8" s="8">
        <f t="shared" ref="CGD8" si="550">CGB8-CGC8</f>
        <v>-3</v>
      </c>
      <c r="CGE8" s="10">
        <f t="shared" ref="CGE8" si="551">CGC8/CGB8*100%</f>
        <v>1.0158730158730158</v>
      </c>
      <c r="CGG8" s="7">
        <v>11</v>
      </c>
      <c r="CGH8" s="7" t="s">
        <v>16</v>
      </c>
      <c r="CGI8" s="7">
        <v>190</v>
      </c>
      <c r="CGJ8" s="8">
        <v>189</v>
      </c>
      <c r="CGK8" s="8">
        <v>192</v>
      </c>
      <c r="CGL8" s="8">
        <f t="shared" ref="CGL8" si="552">CGJ8-CGK8</f>
        <v>-3</v>
      </c>
      <c r="CGM8" s="10">
        <f t="shared" ref="CGM8" si="553">CGK8/CGJ8*100%</f>
        <v>1.0158730158730158</v>
      </c>
      <c r="CGO8" s="7">
        <v>11</v>
      </c>
      <c r="CGP8" s="7" t="s">
        <v>16</v>
      </c>
      <c r="CGQ8" s="7">
        <v>190</v>
      </c>
      <c r="CGR8" s="8">
        <v>189</v>
      </c>
      <c r="CGS8" s="8">
        <v>192</v>
      </c>
      <c r="CGT8" s="8">
        <f t="shared" ref="CGT8" si="554">CGR8-CGS8</f>
        <v>-3</v>
      </c>
      <c r="CGU8" s="10">
        <f t="shared" ref="CGU8" si="555">CGS8/CGR8*100%</f>
        <v>1.0158730158730158</v>
      </c>
      <c r="CGW8" s="7">
        <v>11</v>
      </c>
      <c r="CGX8" s="7" t="s">
        <v>16</v>
      </c>
      <c r="CGY8" s="7">
        <v>190</v>
      </c>
      <c r="CGZ8" s="8">
        <v>189</v>
      </c>
      <c r="CHA8" s="8">
        <v>192</v>
      </c>
      <c r="CHB8" s="8">
        <f t="shared" ref="CHB8" si="556">CGZ8-CHA8</f>
        <v>-3</v>
      </c>
      <c r="CHC8" s="10">
        <f t="shared" ref="CHC8" si="557">CHA8/CGZ8*100%</f>
        <v>1.0158730158730158</v>
      </c>
      <c r="CHE8" s="7">
        <v>11</v>
      </c>
      <c r="CHF8" s="7" t="s">
        <v>16</v>
      </c>
      <c r="CHG8" s="7">
        <v>190</v>
      </c>
      <c r="CHH8" s="8">
        <v>189</v>
      </c>
      <c r="CHI8" s="8">
        <v>192</v>
      </c>
      <c r="CHJ8" s="8">
        <f t="shared" ref="CHJ8" si="558">CHH8-CHI8</f>
        <v>-3</v>
      </c>
      <c r="CHK8" s="10">
        <f t="shared" ref="CHK8" si="559">CHI8/CHH8*100%</f>
        <v>1.0158730158730158</v>
      </c>
      <c r="CHM8" s="7">
        <v>11</v>
      </c>
      <c r="CHN8" s="7" t="s">
        <v>16</v>
      </c>
      <c r="CHO8" s="7">
        <v>190</v>
      </c>
      <c r="CHP8" s="8">
        <v>189</v>
      </c>
      <c r="CHQ8" s="8">
        <v>192</v>
      </c>
      <c r="CHR8" s="8">
        <f t="shared" ref="CHR8" si="560">CHP8-CHQ8</f>
        <v>-3</v>
      </c>
      <c r="CHS8" s="10">
        <f t="shared" ref="CHS8" si="561">CHQ8/CHP8*100%</f>
        <v>1.0158730158730158</v>
      </c>
      <c r="CHU8" s="7">
        <v>11</v>
      </c>
      <c r="CHV8" s="7" t="s">
        <v>16</v>
      </c>
      <c r="CHW8" s="7">
        <v>190</v>
      </c>
      <c r="CHX8" s="8">
        <v>189</v>
      </c>
      <c r="CHY8" s="8">
        <v>192</v>
      </c>
      <c r="CHZ8" s="8">
        <f t="shared" ref="CHZ8" si="562">CHX8-CHY8</f>
        <v>-3</v>
      </c>
      <c r="CIA8" s="10">
        <f t="shared" ref="CIA8" si="563">CHY8/CHX8*100%</f>
        <v>1.0158730158730158</v>
      </c>
      <c r="CIC8" s="7">
        <v>11</v>
      </c>
      <c r="CID8" s="7" t="s">
        <v>16</v>
      </c>
      <c r="CIE8" s="7">
        <v>190</v>
      </c>
      <c r="CIF8" s="8">
        <v>189</v>
      </c>
      <c r="CIG8" s="8">
        <v>192</v>
      </c>
      <c r="CIH8" s="8">
        <f t="shared" ref="CIH8" si="564">CIF8-CIG8</f>
        <v>-3</v>
      </c>
      <c r="CII8" s="10">
        <f t="shared" ref="CII8" si="565">CIG8/CIF8*100%</f>
        <v>1.0158730158730158</v>
      </c>
      <c r="CIK8" s="7">
        <v>11</v>
      </c>
      <c r="CIL8" s="7" t="s">
        <v>16</v>
      </c>
      <c r="CIM8" s="7">
        <v>190</v>
      </c>
      <c r="CIN8" s="8">
        <v>189</v>
      </c>
      <c r="CIO8" s="8">
        <v>192</v>
      </c>
      <c r="CIP8" s="8">
        <f t="shared" ref="CIP8" si="566">CIN8-CIO8</f>
        <v>-3</v>
      </c>
      <c r="CIQ8" s="10">
        <f t="shared" ref="CIQ8" si="567">CIO8/CIN8*100%</f>
        <v>1.0158730158730158</v>
      </c>
      <c r="CIS8" s="7">
        <v>11</v>
      </c>
      <c r="CIT8" s="7" t="s">
        <v>16</v>
      </c>
      <c r="CIU8" s="7">
        <v>190</v>
      </c>
      <c r="CIV8" s="8">
        <v>189</v>
      </c>
      <c r="CIW8" s="8">
        <v>192</v>
      </c>
      <c r="CIX8" s="8">
        <f t="shared" ref="CIX8" si="568">CIV8-CIW8</f>
        <v>-3</v>
      </c>
      <c r="CIY8" s="10">
        <f t="shared" ref="CIY8" si="569">CIW8/CIV8*100%</f>
        <v>1.0158730158730158</v>
      </c>
      <c r="CJA8" s="7">
        <v>11</v>
      </c>
      <c r="CJB8" s="7" t="s">
        <v>16</v>
      </c>
      <c r="CJC8" s="7">
        <v>190</v>
      </c>
      <c r="CJD8" s="8">
        <v>189</v>
      </c>
      <c r="CJE8" s="8">
        <v>192</v>
      </c>
      <c r="CJF8" s="8">
        <f t="shared" ref="CJF8" si="570">CJD8-CJE8</f>
        <v>-3</v>
      </c>
      <c r="CJG8" s="10">
        <f t="shared" ref="CJG8" si="571">CJE8/CJD8*100%</f>
        <v>1.0158730158730158</v>
      </c>
      <c r="CJI8" s="7">
        <v>11</v>
      </c>
      <c r="CJJ8" s="7" t="s">
        <v>16</v>
      </c>
      <c r="CJK8" s="7">
        <v>190</v>
      </c>
      <c r="CJL8" s="8">
        <v>189</v>
      </c>
      <c r="CJM8" s="8">
        <v>192</v>
      </c>
      <c r="CJN8" s="8">
        <f t="shared" ref="CJN8" si="572">CJL8-CJM8</f>
        <v>-3</v>
      </c>
      <c r="CJO8" s="10">
        <f t="shared" ref="CJO8" si="573">CJM8/CJL8*100%</f>
        <v>1.0158730158730158</v>
      </c>
      <c r="CJQ8" s="7">
        <v>11</v>
      </c>
      <c r="CJR8" s="7" t="s">
        <v>16</v>
      </c>
      <c r="CJS8" s="7">
        <v>190</v>
      </c>
      <c r="CJT8" s="8">
        <v>189</v>
      </c>
      <c r="CJU8" s="8">
        <v>192</v>
      </c>
      <c r="CJV8" s="8">
        <f t="shared" ref="CJV8" si="574">CJT8-CJU8</f>
        <v>-3</v>
      </c>
      <c r="CJW8" s="10">
        <f t="shared" ref="CJW8" si="575">CJU8/CJT8*100%</f>
        <v>1.0158730158730158</v>
      </c>
      <c r="CJY8" s="7">
        <v>11</v>
      </c>
      <c r="CJZ8" s="7" t="s">
        <v>16</v>
      </c>
      <c r="CKA8" s="7">
        <v>190</v>
      </c>
      <c r="CKB8" s="8">
        <v>189</v>
      </c>
      <c r="CKC8" s="8">
        <v>192</v>
      </c>
      <c r="CKD8" s="8">
        <f t="shared" ref="CKD8" si="576">CKB8-CKC8</f>
        <v>-3</v>
      </c>
      <c r="CKE8" s="10">
        <f t="shared" ref="CKE8" si="577">CKC8/CKB8*100%</f>
        <v>1.0158730158730158</v>
      </c>
      <c r="CKG8" s="7">
        <v>11</v>
      </c>
      <c r="CKH8" s="7" t="s">
        <v>16</v>
      </c>
      <c r="CKI8" s="7">
        <v>190</v>
      </c>
      <c r="CKJ8" s="8">
        <v>189</v>
      </c>
      <c r="CKK8" s="8">
        <v>192</v>
      </c>
      <c r="CKL8" s="8">
        <f t="shared" ref="CKL8" si="578">CKJ8-CKK8</f>
        <v>-3</v>
      </c>
      <c r="CKM8" s="10">
        <f t="shared" ref="CKM8" si="579">CKK8/CKJ8*100%</f>
        <v>1.0158730158730158</v>
      </c>
      <c r="CKO8" s="7">
        <v>11</v>
      </c>
      <c r="CKP8" s="7" t="s">
        <v>16</v>
      </c>
      <c r="CKQ8" s="7">
        <v>190</v>
      </c>
      <c r="CKR8" s="8">
        <v>189</v>
      </c>
      <c r="CKS8" s="8">
        <v>192</v>
      </c>
      <c r="CKT8" s="8">
        <f t="shared" ref="CKT8" si="580">CKR8-CKS8</f>
        <v>-3</v>
      </c>
      <c r="CKU8" s="10">
        <f t="shared" ref="CKU8" si="581">CKS8/CKR8*100%</f>
        <v>1.0158730158730158</v>
      </c>
      <c r="CKW8" s="7">
        <v>11</v>
      </c>
      <c r="CKX8" s="7" t="s">
        <v>16</v>
      </c>
      <c r="CKY8" s="7">
        <v>190</v>
      </c>
      <c r="CKZ8" s="8">
        <v>189</v>
      </c>
      <c r="CLA8" s="8">
        <v>192</v>
      </c>
      <c r="CLB8" s="8">
        <f t="shared" ref="CLB8" si="582">CKZ8-CLA8</f>
        <v>-3</v>
      </c>
      <c r="CLC8" s="10">
        <f t="shared" ref="CLC8" si="583">CLA8/CKZ8*100%</f>
        <v>1.0158730158730158</v>
      </c>
      <c r="CLE8" s="7">
        <v>11</v>
      </c>
      <c r="CLF8" s="7" t="s">
        <v>16</v>
      </c>
      <c r="CLG8" s="7">
        <v>190</v>
      </c>
      <c r="CLH8" s="8">
        <v>189</v>
      </c>
      <c r="CLI8" s="8">
        <v>192</v>
      </c>
      <c r="CLJ8" s="8">
        <f t="shared" ref="CLJ8" si="584">CLH8-CLI8</f>
        <v>-3</v>
      </c>
      <c r="CLK8" s="10">
        <f t="shared" ref="CLK8" si="585">CLI8/CLH8*100%</f>
        <v>1.0158730158730158</v>
      </c>
      <c r="CLM8" s="7">
        <v>11</v>
      </c>
      <c r="CLN8" s="7" t="s">
        <v>16</v>
      </c>
      <c r="CLO8" s="7">
        <v>190</v>
      </c>
      <c r="CLP8" s="8">
        <v>189</v>
      </c>
      <c r="CLQ8" s="8">
        <v>192</v>
      </c>
      <c r="CLR8" s="8">
        <f t="shared" ref="CLR8" si="586">CLP8-CLQ8</f>
        <v>-3</v>
      </c>
      <c r="CLS8" s="10">
        <f t="shared" ref="CLS8" si="587">CLQ8/CLP8*100%</f>
        <v>1.0158730158730158</v>
      </c>
      <c r="CLU8" s="7">
        <v>11</v>
      </c>
      <c r="CLV8" s="7" t="s">
        <v>16</v>
      </c>
      <c r="CLW8" s="7">
        <v>190</v>
      </c>
      <c r="CLX8" s="8">
        <v>189</v>
      </c>
      <c r="CLY8" s="8">
        <v>192</v>
      </c>
      <c r="CLZ8" s="8">
        <f t="shared" ref="CLZ8" si="588">CLX8-CLY8</f>
        <v>-3</v>
      </c>
      <c r="CMA8" s="10">
        <f t="shared" ref="CMA8" si="589">CLY8/CLX8*100%</f>
        <v>1.0158730158730158</v>
      </c>
      <c r="CMC8" s="7">
        <v>11</v>
      </c>
      <c r="CMD8" s="7" t="s">
        <v>16</v>
      </c>
      <c r="CME8" s="7">
        <v>190</v>
      </c>
      <c r="CMF8" s="8">
        <v>189</v>
      </c>
      <c r="CMG8" s="8">
        <v>192</v>
      </c>
      <c r="CMH8" s="8">
        <f t="shared" ref="CMH8" si="590">CMF8-CMG8</f>
        <v>-3</v>
      </c>
      <c r="CMI8" s="10">
        <f t="shared" ref="CMI8" si="591">CMG8/CMF8*100%</f>
        <v>1.0158730158730158</v>
      </c>
      <c r="CMK8" s="7">
        <v>11</v>
      </c>
      <c r="CML8" s="7" t="s">
        <v>16</v>
      </c>
      <c r="CMM8" s="7">
        <v>190</v>
      </c>
      <c r="CMN8" s="8">
        <v>189</v>
      </c>
      <c r="CMO8" s="8">
        <v>192</v>
      </c>
      <c r="CMP8" s="8">
        <f t="shared" ref="CMP8" si="592">CMN8-CMO8</f>
        <v>-3</v>
      </c>
      <c r="CMQ8" s="10">
        <f t="shared" ref="CMQ8" si="593">CMO8/CMN8*100%</f>
        <v>1.0158730158730158</v>
      </c>
      <c r="CMS8" s="7">
        <v>11</v>
      </c>
      <c r="CMT8" s="7" t="s">
        <v>16</v>
      </c>
      <c r="CMU8" s="7">
        <v>190</v>
      </c>
      <c r="CMV8" s="8">
        <v>189</v>
      </c>
      <c r="CMW8" s="8">
        <v>192</v>
      </c>
      <c r="CMX8" s="8">
        <f t="shared" ref="CMX8" si="594">CMV8-CMW8</f>
        <v>-3</v>
      </c>
      <c r="CMY8" s="10">
        <f t="shared" ref="CMY8" si="595">CMW8/CMV8*100%</f>
        <v>1.0158730158730158</v>
      </c>
      <c r="CNA8" s="7">
        <v>11</v>
      </c>
      <c r="CNB8" s="7" t="s">
        <v>16</v>
      </c>
      <c r="CNC8" s="7">
        <v>190</v>
      </c>
      <c r="CND8" s="8">
        <v>189</v>
      </c>
      <c r="CNE8" s="8">
        <v>192</v>
      </c>
      <c r="CNF8" s="8">
        <f t="shared" ref="CNF8" si="596">CND8-CNE8</f>
        <v>-3</v>
      </c>
      <c r="CNG8" s="10">
        <f t="shared" ref="CNG8" si="597">CNE8/CND8*100%</f>
        <v>1.0158730158730158</v>
      </c>
      <c r="CNI8" s="7">
        <v>11</v>
      </c>
      <c r="CNJ8" s="7" t="s">
        <v>16</v>
      </c>
      <c r="CNK8" s="7">
        <v>190</v>
      </c>
      <c r="CNL8" s="8">
        <v>189</v>
      </c>
      <c r="CNM8" s="8">
        <v>192</v>
      </c>
      <c r="CNN8" s="8">
        <f t="shared" ref="CNN8" si="598">CNL8-CNM8</f>
        <v>-3</v>
      </c>
      <c r="CNO8" s="10">
        <f t="shared" ref="CNO8" si="599">CNM8/CNL8*100%</f>
        <v>1.0158730158730158</v>
      </c>
      <c r="CNQ8" s="7">
        <v>11</v>
      </c>
      <c r="CNR8" s="7" t="s">
        <v>16</v>
      </c>
      <c r="CNS8" s="7">
        <v>190</v>
      </c>
      <c r="CNT8" s="8">
        <v>189</v>
      </c>
      <c r="CNU8" s="8">
        <v>192</v>
      </c>
      <c r="CNV8" s="8">
        <f t="shared" ref="CNV8" si="600">CNT8-CNU8</f>
        <v>-3</v>
      </c>
      <c r="CNW8" s="10">
        <f t="shared" ref="CNW8" si="601">CNU8/CNT8*100%</f>
        <v>1.0158730158730158</v>
      </c>
      <c r="CNY8" s="7">
        <v>11</v>
      </c>
      <c r="CNZ8" s="7" t="s">
        <v>16</v>
      </c>
      <c r="COA8" s="7">
        <v>190</v>
      </c>
      <c r="COB8" s="8">
        <v>189</v>
      </c>
      <c r="COC8" s="8">
        <v>192</v>
      </c>
      <c r="COD8" s="8">
        <f t="shared" ref="COD8" si="602">COB8-COC8</f>
        <v>-3</v>
      </c>
      <c r="COE8" s="10">
        <f t="shared" ref="COE8" si="603">COC8/COB8*100%</f>
        <v>1.0158730158730158</v>
      </c>
      <c r="COG8" s="7">
        <v>11</v>
      </c>
      <c r="COH8" s="7" t="s">
        <v>16</v>
      </c>
      <c r="COI8" s="7">
        <v>190</v>
      </c>
      <c r="COJ8" s="8">
        <v>189</v>
      </c>
      <c r="COK8" s="8">
        <v>192</v>
      </c>
      <c r="COL8" s="8">
        <f t="shared" ref="COL8" si="604">COJ8-COK8</f>
        <v>-3</v>
      </c>
      <c r="COM8" s="10">
        <f t="shared" ref="COM8" si="605">COK8/COJ8*100%</f>
        <v>1.0158730158730158</v>
      </c>
      <c r="COO8" s="7">
        <v>11</v>
      </c>
      <c r="COP8" s="7" t="s">
        <v>16</v>
      </c>
      <c r="COQ8" s="7">
        <v>190</v>
      </c>
      <c r="COR8" s="8">
        <v>189</v>
      </c>
      <c r="COS8" s="8">
        <v>192</v>
      </c>
      <c r="COT8" s="8">
        <f t="shared" ref="COT8" si="606">COR8-COS8</f>
        <v>-3</v>
      </c>
      <c r="COU8" s="10">
        <f t="shared" ref="COU8" si="607">COS8/COR8*100%</f>
        <v>1.0158730158730158</v>
      </c>
      <c r="COW8" s="7">
        <v>11</v>
      </c>
      <c r="COX8" s="7" t="s">
        <v>16</v>
      </c>
      <c r="COY8" s="7">
        <v>190</v>
      </c>
      <c r="COZ8" s="8">
        <v>189</v>
      </c>
      <c r="CPA8" s="8">
        <v>192</v>
      </c>
      <c r="CPB8" s="8">
        <f t="shared" ref="CPB8" si="608">COZ8-CPA8</f>
        <v>-3</v>
      </c>
      <c r="CPC8" s="10">
        <f t="shared" ref="CPC8" si="609">CPA8/COZ8*100%</f>
        <v>1.0158730158730158</v>
      </c>
      <c r="CPE8" s="7">
        <v>11</v>
      </c>
      <c r="CPF8" s="7" t="s">
        <v>16</v>
      </c>
      <c r="CPG8" s="7">
        <v>190</v>
      </c>
      <c r="CPH8" s="8">
        <v>189</v>
      </c>
      <c r="CPI8" s="8">
        <v>192</v>
      </c>
      <c r="CPJ8" s="8">
        <f t="shared" ref="CPJ8" si="610">CPH8-CPI8</f>
        <v>-3</v>
      </c>
      <c r="CPK8" s="10">
        <f t="shared" ref="CPK8" si="611">CPI8/CPH8*100%</f>
        <v>1.0158730158730158</v>
      </c>
      <c r="CPM8" s="7">
        <v>11</v>
      </c>
      <c r="CPN8" s="7" t="s">
        <v>16</v>
      </c>
      <c r="CPO8" s="7">
        <v>190</v>
      </c>
      <c r="CPP8" s="8">
        <v>189</v>
      </c>
      <c r="CPQ8" s="8">
        <v>192</v>
      </c>
      <c r="CPR8" s="8">
        <f t="shared" ref="CPR8" si="612">CPP8-CPQ8</f>
        <v>-3</v>
      </c>
      <c r="CPS8" s="10">
        <f t="shared" ref="CPS8" si="613">CPQ8/CPP8*100%</f>
        <v>1.0158730158730158</v>
      </c>
      <c r="CPU8" s="7">
        <v>11</v>
      </c>
      <c r="CPV8" s="7" t="s">
        <v>16</v>
      </c>
      <c r="CPW8" s="7">
        <v>190</v>
      </c>
      <c r="CPX8" s="8">
        <v>189</v>
      </c>
      <c r="CPY8" s="8">
        <v>192</v>
      </c>
      <c r="CPZ8" s="8">
        <f t="shared" ref="CPZ8" si="614">CPX8-CPY8</f>
        <v>-3</v>
      </c>
      <c r="CQA8" s="10">
        <f t="shared" ref="CQA8" si="615">CPY8/CPX8*100%</f>
        <v>1.0158730158730158</v>
      </c>
      <c r="CQC8" s="7">
        <v>11</v>
      </c>
      <c r="CQD8" s="7" t="s">
        <v>16</v>
      </c>
      <c r="CQE8" s="7">
        <v>190</v>
      </c>
      <c r="CQF8" s="8">
        <v>189</v>
      </c>
      <c r="CQG8" s="8">
        <v>192</v>
      </c>
      <c r="CQH8" s="8">
        <f t="shared" ref="CQH8" si="616">CQF8-CQG8</f>
        <v>-3</v>
      </c>
      <c r="CQI8" s="10">
        <f t="shared" ref="CQI8" si="617">CQG8/CQF8*100%</f>
        <v>1.0158730158730158</v>
      </c>
      <c r="CQK8" s="7">
        <v>11</v>
      </c>
      <c r="CQL8" s="7" t="s">
        <v>16</v>
      </c>
      <c r="CQM8" s="7">
        <v>190</v>
      </c>
      <c r="CQN8" s="8">
        <v>189</v>
      </c>
      <c r="CQO8" s="8">
        <v>192</v>
      </c>
      <c r="CQP8" s="8">
        <f t="shared" ref="CQP8" si="618">CQN8-CQO8</f>
        <v>-3</v>
      </c>
      <c r="CQQ8" s="10">
        <f t="shared" ref="CQQ8" si="619">CQO8/CQN8*100%</f>
        <v>1.0158730158730158</v>
      </c>
      <c r="CQS8" s="7">
        <v>11</v>
      </c>
      <c r="CQT8" s="7" t="s">
        <v>16</v>
      </c>
      <c r="CQU8" s="7">
        <v>190</v>
      </c>
      <c r="CQV8" s="8">
        <v>189</v>
      </c>
      <c r="CQW8" s="8">
        <v>192</v>
      </c>
      <c r="CQX8" s="8">
        <f t="shared" ref="CQX8" si="620">CQV8-CQW8</f>
        <v>-3</v>
      </c>
      <c r="CQY8" s="10">
        <f t="shared" ref="CQY8" si="621">CQW8/CQV8*100%</f>
        <v>1.0158730158730158</v>
      </c>
      <c r="CRA8" s="7">
        <v>11</v>
      </c>
      <c r="CRB8" s="7" t="s">
        <v>16</v>
      </c>
      <c r="CRC8" s="7">
        <v>190</v>
      </c>
      <c r="CRD8" s="8">
        <v>189</v>
      </c>
      <c r="CRE8" s="8">
        <v>192</v>
      </c>
      <c r="CRF8" s="8">
        <f t="shared" ref="CRF8" si="622">CRD8-CRE8</f>
        <v>-3</v>
      </c>
      <c r="CRG8" s="10">
        <f t="shared" ref="CRG8" si="623">CRE8/CRD8*100%</f>
        <v>1.0158730158730158</v>
      </c>
      <c r="CRI8" s="7">
        <v>11</v>
      </c>
      <c r="CRJ8" s="7" t="s">
        <v>16</v>
      </c>
      <c r="CRK8" s="7">
        <v>190</v>
      </c>
      <c r="CRL8" s="8">
        <v>189</v>
      </c>
      <c r="CRM8" s="8">
        <v>192</v>
      </c>
      <c r="CRN8" s="8">
        <f t="shared" ref="CRN8" si="624">CRL8-CRM8</f>
        <v>-3</v>
      </c>
      <c r="CRO8" s="10">
        <f t="shared" ref="CRO8" si="625">CRM8/CRL8*100%</f>
        <v>1.0158730158730158</v>
      </c>
      <c r="CRQ8" s="7">
        <v>11</v>
      </c>
      <c r="CRR8" s="7" t="s">
        <v>16</v>
      </c>
      <c r="CRS8" s="7">
        <v>190</v>
      </c>
      <c r="CRT8" s="8">
        <v>189</v>
      </c>
      <c r="CRU8" s="8">
        <v>192</v>
      </c>
      <c r="CRV8" s="8">
        <f t="shared" ref="CRV8" si="626">CRT8-CRU8</f>
        <v>-3</v>
      </c>
      <c r="CRW8" s="10">
        <f t="shared" ref="CRW8" si="627">CRU8/CRT8*100%</f>
        <v>1.0158730158730158</v>
      </c>
      <c r="CRY8" s="7">
        <v>11</v>
      </c>
      <c r="CRZ8" s="7" t="s">
        <v>16</v>
      </c>
      <c r="CSA8" s="7">
        <v>190</v>
      </c>
      <c r="CSB8" s="8">
        <v>189</v>
      </c>
      <c r="CSC8" s="8">
        <v>192</v>
      </c>
      <c r="CSD8" s="8">
        <f t="shared" ref="CSD8" si="628">CSB8-CSC8</f>
        <v>-3</v>
      </c>
      <c r="CSE8" s="10">
        <f t="shared" ref="CSE8" si="629">CSC8/CSB8*100%</f>
        <v>1.0158730158730158</v>
      </c>
      <c r="CSG8" s="7">
        <v>11</v>
      </c>
      <c r="CSH8" s="7" t="s">
        <v>16</v>
      </c>
      <c r="CSI8" s="7">
        <v>190</v>
      </c>
      <c r="CSJ8" s="8">
        <v>189</v>
      </c>
      <c r="CSK8" s="8">
        <v>192</v>
      </c>
      <c r="CSL8" s="8">
        <f t="shared" ref="CSL8" si="630">CSJ8-CSK8</f>
        <v>-3</v>
      </c>
      <c r="CSM8" s="10">
        <f t="shared" ref="CSM8" si="631">CSK8/CSJ8*100%</f>
        <v>1.0158730158730158</v>
      </c>
      <c r="CSO8" s="7">
        <v>11</v>
      </c>
      <c r="CSP8" s="7" t="s">
        <v>16</v>
      </c>
      <c r="CSQ8" s="7">
        <v>190</v>
      </c>
      <c r="CSR8" s="8">
        <v>189</v>
      </c>
      <c r="CSS8" s="8">
        <v>192</v>
      </c>
      <c r="CST8" s="8">
        <f t="shared" ref="CST8" si="632">CSR8-CSS8</f>
        <v>-3</v>
      </c>
      <c r="CSU8" s="10">
        <f t="shared" ref="CSU8" si="633">CSS8/CSR8*100%</f>
        <v>1.0158730158730158</v>
      </c>
      <c r="CSW8" s="7">
        <v>11</v>
      </c>
      <c r="CSX8" s="7" t="s">
        <v>16</v>
      </c>
      <c r="CSY8" s="7">
        <v>190</v>
      </c>
      <c r="CSZ8" s="8">
        <v>189</v>
      </c>
      <c r="CTA8" s="8">
        <v>192</v>
      </c>
      <c r="CTB8" s="8">
        <f t="shared" ref="CTB8" si="634">CSZ8-CTA8</f>
        <v>-3</v>
      </c>
      <c r="CTC8" s="10">
        <f t="shared" ref="CTC8" si="635">CTA8/CSZ8*100%</f>
        <v>1.0158730158730158</v>
      </c>
      <c r="CTE8" s="7">
        <v>11</v>
      </c>
      <c r="CTF8" s="7" t="s">
        <v>16</v>
      </c>
      <c r="CTG8" s="7">
        <v>190</v>
      </c>
      <c r="CTH8" s="8">
        <v>189</v>
      </c>
      <c r="CTI8" s="8">
        <v>192</v>
      </c>
      <c r="CTJ8" s="8">
        <f t="shared" ref="CTJ8" si="636">CTH8-CTI8</f>
        <v>-3</v>
      </c>
      <c r="CTK8" s="10">
        <f t="shared" ref="CTK8" si="637">CTI8/CTH8*100%</f>
        <v>1.0158730158730158</v>
      </c>
      <c r="CTM8" s="7">
        <v>11</v>
      </c>
      <c r="CTN8" s="7" t="s">
        <v>16</v>
      </c>
      <c r="CTO8" s="7">
        <v>190</v>
      </c>
      <c r="CTP8" s="8">
        <v>189</v>
      </c>
      <c r="CTQ8" s="8">
        <v>192</v>
      </c>
      <c r="CTR8" s="8">
        <f t="shared" ref="CTR8" si="638">CTP8-CTQ8</f>
        <v>-3</v>
      </c>
      <c r="CTS8" s="10">
        <f t="shared" ref="CTS8" si="639">CTQ8/CTP8*100%</f>
        <v>1.0158730158730158</v>
      </c>
      <c r="CTU8" s="7">
        <v>11</v>
      </c>
      <c r="CTV8" s="7" t="s">
        <v>16</v>
      </c>
      <c r="CTW8" s="7">
        <v>190</v>
      </c>
      <c r="CTX8" s="8">
        <v>189</v>
      </c>
      <c r="CTY8" s="8">
        <v>192</v>
      </c>
      <c r="CTZ8" s="8">
        <f t="shared" ref="CTZ8" si="640">CTX8-CTY8</f>
        <v>-3</v>
      </c>
      <c r="CUA8" s="10">
        <f t="shared" ref="CUA8" si="641">CTY8/CTX8*100%</f>
        <v>1.0158730158730158</v>
      </c>
      <c r="CUC8" s="7">
        <v>11</v>
      </c>
      <c r="CUD8" s="7" t="s">
        <v>16</v>
      </c>
      <c r="CUE8" s="7">
        <v>190</v>
      </c>
      <c r="CUF8" s="8">
        <v>189</v>
      </c>
      <c r="CUG8" s="8">
        <v>192</v>
      </c>
      <c r="CUH8" s="8">
        <f t="shared" ref="CUH8" si="642">CUF8-CUG8</f>
        <v>-3</v>
      </c>
      <c r="CUI8" s="10">
        <f t="shared" ref="CUI8" si="643">CUG8/CUF8*100%</f>
        <v>1.0158730158730158</v>
      </c>
      <c r="CUK8" s="7">
        <v>11</v>
      </c>
      <c r="CUL8" s="7" t="s">
        <v>16</v>
      </c>
      <c r="CUM8" s="7">
        <v>190</v>
      </c>
      <c r="CUN8" s="8">
        <v>189</v>
      </c>
      <c r="CUO8" s="8">
        <v>192</v>
      </c>
      <c r="CUP8" s="8">
        <f t="shared" ref="CUP8" si="644">CUN8-CUO8</f>
        <v>-3</v>
      </c>
      <c r="CUQ8" s="10">
        <f t="shared" ref="CUQ8" si="645">CUO8/CUN8*100%</f>
        <v>1.0158730158730158</v>
      </c>
      <c r="CUS8" s="7">
        <v>11</v>
      </c>
      <c r="CUT8" s="7" t="s">
        <v>16</v>
      </c>
      <c r="CUU8" s="7">
        <v>190</v>
      </c>
      <c r="CUV8" s="8">
        <v>189</v>
      </c>
      <c r="CUW8" s="8">
        <v>192</v>
      </c>
      <c r="CUX8" s="8">
        <f t="shared" ref="CUX8" si="646">CUV8-CUW8</f>
        <v>-3</v>
      </c>
      <c r="CUY8" s="10">
        <f t="shared" ref="CUY8" si="647">CUW8/CUV8*100%</f>
        <v>1.0158730158730158</v>
      </c>
      <c r="CVA8" s="7">
        <v>11</v>
      </c>
      <c r="CVB8" s="7" t="s">
        <v>16</v>
      </c>
      <c r="CVC8" s="7">
        <v>190</v>
      </c>
      <c r="CVD8" s="8">
        <v>189</v>
      </c>
      <c r="CVE8" s="8">
        <v>192</v>
      </c>
      <c r="CVF8" s="8">
        <f t="shared" ref="CVF8" si="648">CVD8-CVE8</f>
        <v>-3</v>
      </c>
      <c r="CVG8" s="10">
        <f t="shared" ref="CVG8" si="649">CVE8/CVD8*100%</f>
        <v>1.0158730158730158</v>
      </c>
      <c r="CVI8" s="7">
        <v>11</v>
      </c>
      <c r="CVJ8" s="7" t="s">
        <v>16</v>
      </c>
      <c r="CVK8" s="7">
        <v>190</v>
      </c>
      <c r="CVL8" s="8">
        <v>189</v>
      </c>
      <c r="CVM8" s="8">
        <v>192</v>
      </c>
      <c r="CVN8" s="8">
        <f t="shared" ref="CVN8" si="650">CVL8-CVM8</f>
        <v>-3</v>
      </c>
      <c r="CVO8" s="10">
        <f t="shared" ref="CVO8" si="651">CVM8/CVL8*100%</f>
        <v>1.0158730158730158</v>
      </c>
      <c r="CVQ8" s="7">
        <v>11</v>
      </c>
      <c r="CVR8" s="7" t="s">
        <v>16</v>
      </c>
      <c r="CVS8" s="7">
        <v>190</v>
      </c>
      <c r="CVT8" s="8">
        <v>189</v>
      </c>
      <c r="CVU8" s="8">
        <v>192</v>
      </c>
      <c r="CVV8" s="8">
        <f t="shared" ref="CVV8" si="652">CVT8-CVU8</f>
        <v>-3</v>
      </c>
      <c r="CVW8" s="10">
        <f t="shared" ref="CVW8" si="653">CVU8/CVT8*100%</f>
        <v>1.0158730158730158</v>
      </c>
      <c r="CVY8" s="7">
        <v>11</v>
      </c>
      <c r="CVZ8" s="7" t="s">
        <v>16</v>
      </c>
      <c r="CWA8" s="7">
        <v>190</v>
      </c>
      <c r="CWB8" s="8">
        <v>189</v>
      </c>
      <c r="CWC8" s="8">
        <v>192</v>
      </c>
      <c r="CWD8" s="8">
        <f t="shared" ref="CWD8" si="654">CWB8-CWC8</f>
        <v>-3</v>
      </c>
      <c r="CWE8" s="10">
        <f t="shared" ref="CWE8" si="655">CWC8/CWB8*100%</f>
        <v>1.0158730158730158</v>
      </c>
      <c r="CWG8" s="7">
        <v>11</v>
      </c>
      <c r="CWH8" s="7" t="s">
        <v>16</v>
      </c>
      <c r="CWI8" s="7">
        <v>190</v>
      </c>
      <c r="CWJ8" s="8">
        <v>189</v>
      </c>
      <c r="CWK8" s="8">
        <v>192</v>
      </c>
      <c r="CWL8" s="8">
        <f t="shared" ref="CWL8" si="656">CWJ8-CWK8</f>
        <v>-3</v>
      </c>
      <c r="CWM8" s="10">
        <f t="shared" ref="CWM8" si="657">CWK8/CWJ8*100%</f>
        <v>1.0158730158730158</v>
      </c>
      <c r="CWO8" s="7">
        <v>11</v>
      </c>
      <c r="CWP8" s="7" t="s">
        <v>16</v>
      </c>
      <c r="CWQ8" s="7">
        <v>190</v>
      </c>
      <c r="CWR8" s="8">
        <v>189</v>
      </c>
      <c r="CWS8" s="8">
        <v>192</v>
      </c>
      <c r="CWT8" s="8">
        <f t="shared" ref="CWT8" si="658">CWR8-CWS8</f>
        <v>-3</v>
      </c>
      <c r="CWU8" s="10">
        <f t="shared" ref="CWU8" si="659">CWS8/CWR8*100%</f>
        <v>1.0158730158730158</v>
      </c>
      <c r="CWW8" s="7">
        <v>11</v>
      </c>
      <c r="CWX8" s="7" t="s">
        <v>16</v>
      </c>
      <c r="CWY8" s="7">
        <v>190</v>
      </c>
      <c r="CWZ8" s="8">
        <v>189</v>
      </c>
      <c r="CXA8" s="8">
        <v>192</v>
      </c>
      <c r="CXB8" s="8">
        <f t="shared" ref="CXB8" si="660">CWZ8-CXA8</f>
        <v>-3</v>
      </c>
      <c r="CXC8" s="10">
        <f t="shared" ref="CXC8" si="661">CXA8/CWZ8*100%</f>
        <v>1.0158730158730158</v>
      </c>
      <c r="CXE8" s="7">
        <v>11</v>
      </c>
      <c r="CXF8" s="7" t="s">
        <v>16</v>
      </c>
      <c r="CXG8" s="7">
        <v>190</v>
      </c>
      <c r="CXH8" s="8">
        <v>189</v>
      </c>
      <c r="CXI8" s="8">
        <v>192</v>
      </c>
      <c r="CXJ8" s="8">
        <f t="shared" ref="CXJ8" si="662">CXH8-CXI8</f>
        <v>-3</v>
      </c>
      <c r="CXK8" s="10">
        <f t="shared" ref="CXK8" si="663">CXI8/CXH8*100%</f>
        <v>1.0158730158730158</v>
      </c>
      <c r="CXM8" s="7">
        <v>11</v>
      </c>
      <c r="CXN8" s="7" t="s">
        <v>16</v>
      </c>
      <c r="CXO8" s="7">
        <v>190</v>
      </c>
      <c r="CXP8" s="8">
        <v>189</v>
      </c>
      <c r="CXQ8" s="8">
        <v>192</v>
      </c>
      <c r="CXR8" s="8">
        <f t="shared" ref="CXR8" si="664">CXP8-CXQ8</f>
        <v>-3</v>
      </c>
      <c r="CXS8" s="10">
        <f t="shared" ref="CXS8" si="665">CXQ8/CXP8*100%</f>
        <v>1.0158730158730158</v>
      </c>
      <c r="CXU8" s="7">
        <v>11</v>
      </c>
      <c r="CXV8" s="7" t="s">
        <v>16</v>
      </c>
      <c r="CXW8" s="7">
        <v>190</v>
      </c>
      <c r="CXX8" s="8">
        <v>189</v>
      </c>
      <c r="CXY8" s="8">
        <v>192</v>
      </c>
      <c r="CXZ8" s="8">
        <f t="shared" ref="CXZ8" si="666">CXX8-CXY8</f>
        <v>-3</v>
      </c>
      <c r="CYA8" s="10">
        <f t="shared" ref="CYA8" si="667">CXY8/CXX8*100%</f>
        <v>1.0158730158730158</v>
      </c>
      <c r="CYC8" s="7">
        <v>11</v>
      </c>
      <c r="CYD8" s="7" t="s">
        <v>16</v>
      </c>
      <c r="CYE8" s="7">
        <v>190</v>
      </c>
      <c r="CYF8" s="8">
        <v>189</v>
      </c>
      <c r="CYG8" s="8">
        <v>192</v>
      </c>
      <c r="CYH8" s="8">
        <f t="shared" ref="CYH8" si="668">CYF8-CYG8</f>
        <v>-3</v>
      </c>
      <c r="CYI8" s="10">
        <f t="shared" ref="CYI8" si="669">CYG8/CYF8*100%</f>
        <v>1.0158730158730158</v>
      </c>
      <c r="CYK8" s="7">
        <v>11</v>
      </c>
      <c r="CYL8" s="7" t="s">
        <v>16</v>
      </c>
      <c r="CYM8" s="7">
        <v>190</v>
      </c>
      <c r="CYN8" s="8">
        <v>189</v>
      </c>
      <c r="CYO8" s="8">
        <v>192</v>
      </c>
      <c r="CYP8" s="8">
        <f t="shared" ref="CYP8" si="670">CYN8-CYO8</f>
        <v>-3</v>
      </c>
      <c r="CYQ8" s="10">
        <f t="shared" ref="CYQ8" si="671">CYO8/CYN8*100%</f>
        <v>1.0158730158730158</v>
      </c>
      <c r="CYS8" s="7">
        <v>11</v>
      </c>
      <c r="CYT8" s="7" t="s">
        <v>16</v>
      </c>
      <c r="CYU8" s="7">
        <v>190</v>
      </c>
      <c r="CYV8" s="8">
        <v>189</v>
      </c>
      <c r="CYW8" s="8">
        <v>192</v>
      </c>
      <c r="CYX8" s="8">
        <f t="shared" ref="CYX8" si="672">CYV8-CYW8</f>
        <v>-3</v>
      </c>
      <c r="CYY8" s="10">
        <f t="shared" ref="CYY8" si="673">CYW8/CYV8*100%</f>
        <v>1.0158730158730158</v>
      </c>
      <c r="CZA8" s="7">
        <v>11</v>
      </c>
      <c r="CZB8" s="7" t="s">
        <v>16</v>
      </c>
      <c r="CZC8" s="7">
        <v>190</v>
      </c>
      <c r="CZD8" s="8">
        <v>189</v>
      </c>
      <c r="CZE8" s="8">
        <v>192</v>
      </c>
      <c r="CZF8" s="8">
        <f t="shared" ref="CZF8" si="674">CZD8-CZE8</f>
        <v>-3</v>
      </c>
      <c r="CZG8" s="10">
        <f t="shared" ref="CZG8" si="675">CZE8/CZD8*100%</f>
        <v>1.0158730158730158</v>
      </c>
      <c r="CZI8" s="7">
        <v>11</v>
      </c>
      <c r="CZJ8" s="7" t="s">
        <v>16</v>
      </c>
      <c r="CZK8" s="7">
        <v>190</v>
      </c>
      <c r="CZL8" s="8">
        <v>189</v>
      </c>
      <c r="CZM8" s="8">
        <v>192</v>
      </c>
      <c r="CZN8" s="8">
        <f t="shared" ref="CZN8" si="676">CZL8-CZM8</f>
        <v>-3</v>
      </c>
      <c r="CZO8" s="10">
        <f t="shared" ref="CZO8" si="677">CZM8/CZL8*100%</f>
        <v>1.0158730158730158</v>
      </c>
      <c r="CZQ8" s="7">
        <v>11</v>
      </c>
      <c r="CZR8" s="7" t="s">
        <v>16</v>
      </c>
      <c r="CZS8" s="7">
        <v>190</v>
      </c>
      <c r="CZT8" s="8">
        <v>189</v>
      </c>
      <c r="CZU8" s="8">
        <v>192</v>
      </c>
      <c r="CZV8" s="8">
        <f t="shared" ref="CZV8" si="678">CZT8-CZU8</f>
        <v>-3</v>
      </c>
      <c r="CZW8" s="10">
        <f t="shared" ref="CZW8" si="679">CZU8/CZT8*100%</f>
        <v>1.0158730158730158</v>
      </c>
      <c r="CZY8" s="7">
        <v>11</v>
      </c>
      <c r="CZZ8" s="7" t="s">
        <v>16</v>
      </c>
      <c r="DAA8" s="7">
        <v>190</v>
      </c>
      <c r="DAB8" s="8">
        <v>189</v>
      </c>
      <c r="DAC8" s="8">
        <v>192</v>
      </c>
      <c r="DAD8" s="8">
        <f t="shared" ref="DAD8" si="680">DAB8-DAC8</f>
        <v>-3</v>
      </c>
      <c r="DAE8" s="10">
        <f t="shared" ref="DAE8" si="681">DAC8/DAB8*100%</f>
        <v>1.0158730158730158</v>
      </c>
      <c r="DAG8" s="7">
        <v>11</v>
      </c>
      <c r="DAH8" s="7" t="s">
        <v>16</v>
      </c>
      <c r="DAI8" s="7">
        <v>190</v>
      </c>
      <c r="DAJ8" s="8">
        <v>189</v>
      </c>
      <c r="DAK8" s="8">
        <v>192</v>
      </c>
      <c r="DAL8" s="8">
        <f t="shared" ref="DAL8" si="682">DAJ8-DAK8</f>
        <v>-3</v>
      </c>
      <c r="DAM8" s="10">
        <f t="shared" ref="DAM8" si="683">DAK8/DAJ8*100%</f>
        <v>1.0158730158730158</v>
      </c>
      <c r="DAO8" s="7">
        <v>11</v>
      </c>
      <c r="DAP8" s="7" t="s">
        <v>16</v>
      </c>
      <c r="DAQ8" s="7">
        <v>190</v>
      </c>
      <c r="DAR8" s="8">
        <v>189</v>
      </c>
      <c r="DAS8" s="8">
        <v>192</v>
      </c>
      <c r="DAT8" s="8">
        <f t="shared" ref="DAT8" si="684">DAR8-DAS8</f>
        <v>-3</v>
      </c>
      <c r="DAU8" s="10">
        <f t="shared" ref="DAU8" si="685">DAS8/DAR8*100%</f>
        <v>1.0158730158730158</v>
      </c>
      <c r="DAW8" s="7">
        <v>11</v>
      </c>
      <c r="DAX8" s="7" t="s">
        <v>16</v>
      </c>
      <c r="DAY8" s="7">
        <v>190</v>
      </c>
      <c r="DAZ8" s="8">
        <v>189</v>
      </c>
      <c r="DBA8" s="8">
        <v>192</v>
      </c>
      <c r="DBB8" s="8">
        <f t="shared" ref="DBB8" si="686">DAZ8-DBA8</f>
        <v>-3</v>
      </c>
      <c r="DBC8" s="10">
        <f t="shared" ref="DBC8" si="687">DBA8/DAZ8*100%</f>
        <v>1.0158730158730158</v>
      </c>
      <c r="DBE8" s="7">
        <v>11</v>
      </c>
      <c r="DBF8" s="7" t="s">
        <v>16</v>
      </c>
      <c r="DBG8" s="7">
        <v>190</v>
      </c>
      <c r="DBH8" s="8">
        <v>189</v>
      </c>
      <c r="DBI8" s="8">
        <v>192</v>
      </c>
      <c r="DBJ8" s="8">
        <f t="shared" ref="DBJ8" si="688">DBH8-DBI8</f>
        <v>-3</v>
      </c>
      <c r="DBK8" s="10">
        <f t="shared" ref="DBK8" si="689">DBI8/DBH8*100%</f>
        <v>1.0158730158730158</v>
      </c>
      <c r="DBM8" s="7">
        <v>11</v>
      </c>
      <c r="DBN8" s="7" t="s">
        <v>16</v>
      </c>
      <c r="DBO8" s="7">
        <v>190</v>
      </c>
      <c r="DBP8" s="8">
        <v>189</v>
      </c>
      <c r="DBQ8" s="8">
        <v>192</v>
      </c>
      <c r="DBR8" s="8">
        <f t="shared" ref="DBR8" si="690">DBP8-DBQ8</f>
        <v>-3</v>
      </c>
      <c r="DBS8" s="10">
        <f t="shared" ref="DBS8" si="691">DBQ8/DBP8*100%</f>
        <v>1.0158730158730158</v>
      </c>
      <c r="DBU8" s="7">
        <v>11</v>
      </c>
      <c r="DBV8" s="7" t="s">
        <v>16</v>
      </c>
      <c r="DBW8" s="7">
        <v>190</v>
      </c>
      <c r="DBX8" s="8">
        <v>189</v>
      </c>
      <c r="DBY8" s="8">
        <v>192</v>
      </c>
      <c r="DBZ8" s="8">
        <f t="shared" ref="DBZ8" si="692">DBX8-DBY8</f>
        <v>-3</v>
      </c>
      <c r="DCA8" s="10">
        <f t="shared" ref="DCA8" si="693">DBY8/DBX8*100%</f>
        <v>1.0158730158730158</v>
      </c>
      <c r="DCC8" s="7">
        <v>11</v>
      </c>
      <c r="DCD8" s="7" t="s">
        <v>16</v>
      </c>
      <c r="DCE8" s="7">
        <v>190</v>
      </c>
      <c r="DCF8" s="8">
        <v>189</v>
      </c>
      <c r="DCG8" s="8">
        <v>192</v>
      </c>
      <c r="DCH8" s="8">
        <f t="shared" ref="DCH8" si="694">DCF8-DCG8</f>
        <v>-3</v>
      </c>
      <c r="DCI8" s="10">
        <f t="shared" ref="DCI8" si="695">DCG8/DCF8*100%</f>
        <v>1.0158730158730158</v>
      </c>
      <c r="DCK8" s="7">
        <v>11</v>
      </c>
      <c r="DCL8" s="7" t="s">
        <v>16</v>
      </c>
      <c r="DCM8" s="7">
        <v>190</v>
      </c>
      <c r="DCN8" s="8">
        <v>189</v>
      </c>
      <c r="DCO8" s="8">
        <v>192</v>
      </c>
      <c r="DCP8" s="8">
        <f t="shared" ref="DCP8" si="696">DCN8-DCO8</f>
        <v>-3</v>
      </c>
      <c r="DCQ8" s="10">
        <f t="shared" ref="DCQ8" si="697">DCO8/DCN8*100%</f>
        <v>1.0158730158730158</v>
      </c>
      <c r="DCS8" s="7">
        <v>11</v>
      </c>
      <c r="DCT8" s="7" t="s">
        <v>16</v>
      </c>
      <c r="DCU8" s="7">
        <v>190</v>
      </c>
      <c r="DCV8" s="8">
        <v>189</v>
      </c>
      <c r="DCW8" s="8">
        <v>192</v>
      </c>
      <c r="DCX8" s="8">
        <f t="shared" ref="DCX8" si="698">DCV8-DCW8</f>
        <v>-3</v>
      </c>
      <c r="DCY8" s="10">
        <f t="shared" ref="DCY8" si="699">DCW8/DCV8*100%</f>
        <v>1.0158730158730158</v>
      </c>
      <c r="DDA8" s="7">
        <v>11</v>
      </c>
      <c r="DDB8" s="7" t="s">
        <v>16</v>
      </c>
      <c r="DDC8" s="7">
        <v>190</v>
      </c>
      <c r="DDD8" s="8">
        <v>189</v>
      </c>
      <c r="DDE8" s="8">
        <v>192</v>
      </c>
      <c r="DDF8" s="8">
        <f t="shared" ref="DDF8" si="700">DDD8-DDE8</f>
        <v>-3</v>
      </c>
      <c r="DDG8" s="10">
        <f t="shared" ref="DDG8" si="701">DDE8/DDD8*100%</f>
        <v>1.0158730158730158</v>
      </c>
      <c r="DDI8" s="7">
        <v>11</v>
      </c>
      <c r="DDJ8" s="7" t="s">
        <v>16</v>
      </c>
      <c r="DDK8" s="7">
        <v>190</v>
      </c>
      <c r="DDL8" s="8">
        <v>189</v>
      </c>
      <c r="DDM8" s="8">
        <v>192</v>
      </c>
      <c r="DDN8" s="8">
        <f t="shared" ref="DDN8" si="702">DDL8-DDM8</f>
        <v>-3</v>
      </c>
      <c r="DDO8" s="10">
        <f t="shared" ref="DDO8" si="703">DDM8/DDL8*100%</f>
        <v>1.0158730158730158</v>
      </c>
      <c r="DDQ8" s="7">
        <v>11</v>
      </c>
      <c r="DDR8" s="7" t="s">
        <v>16</v>
      </c>
      <c r="DDS8" s="7">
        <v>190</v>
      </c>
      <c r="DDT8" s="8">
        <v>189</v>
      </c>
      <c r="DDU8" s="8">
        <v>192</v>
      </c>
      <c r="DDV8" s="8">
        <f t="shared" ref="DDV8" si="704">DDT8-DDU8</f>
        <v>-3</v>
      </c>
      <c r="DDW8" s="10">
        <f t="shared" ref="DDW8" si="705">DDU8/DDT8*100%</f>
        <v>1.0158730158730158</v>
      </c>
      <c r="DDY8" s="7">
        <v>11</v>
      </c>
      <c r="DDZ8" s="7" t="s">
        <v>16</v>
      </c>
      <c r="DEA8" s="7">
        <v>190</v>
      </c>
      <c r="DEB8" s="8">
        <v>189</v>
      </c>
      <c r="DEC8" s="8">
        <v>192</v>
      </c>
      <c r="DED8" s="8">
        <f t="shared" ref="DED8" si="706">DEB8-DEC8</f>
        <v>-3</v>
      </c>
      <c r="DEE8" s="10">
        <f t="shared" ref="DEE8" si="707">DEC8/DEB8*100%</f>
        <v>1.0158730158730158</v>
      </c>
      <c r="DEG8" s="7">
        <v>11</v>
      </c>
      <c r="DEH8" s="7" t="s">
        <v>16</v>
      </c>
      <c r="DEI8" s="7">
        <v>190</v>
      </c>
      <c r="DEJ8" s="8">
        <v>189</v>
      </c>
      <c r="DEK8" s="8">
        <v>192</v>
      </c>
      <c r="DEL8" s="8">
        <f t="shared" ref="DEL8" si="708">DEJ8-DEK8</f>
        <v>-3</v>
      </c>
      <c r="DEM8" s="10">
        <f t="shared" ref="DEM8" si="709">DEK8/DEJ8*100%</f>
        <v>1.0158730158730158</v>
      </c>
      <c r="DEO8" s="7">
        <v>11</v>
      </c>
      <c r="DEP8" s="7" t="s">
        <v>16</v>
      </c>
      <c r="DEQ8" s="7">
        <v>190</v>
      </c>
      <c r="DER8" s="8">
        <v>189</v>
      </c>
      <c r="DES8" s="8">
        <v>192</v>
      </c>
      <c r="DET8" s="8">
        <f t="shared" ref="DET8" si="710">DER8-DES8</f>
        <v>-3</v>
      </c>
      <c r="DEU8" s="10">
        <f t="shared" ref="DEU8" si="711">DES8/DER8*100%</f>
        <v>1.0158730158730158</v>
      </c>
      <c r="DEW8" s="7">
        <v>11</v>
      </c>
      <c r="DEX8" s="7" t="s">
        <v>16</v>
      </c>
      <c r="DEY8" s="7">
        <v>190</v>
      </c>
      <c r="DEZ8" s="8">
        <v>189</v>
      </c>
      <c r="DFA8" s="8">
        <v>192</v>
      </c>
      <c r="DFB8" s="8">
        <f t="shared" ref="DFB8" si="712">DEZ8-DFA8</f>
        <v>-3</v>
      </c>
      <c r="DFC8" s="10">
        <f t="shared" ref="DFC8" si="713">DFA8/DEZ8*100%</f>
        <v>1.0158730158730158</v>
      </c>
      <c r="DFE8" s="7">
        <v>11</v>
      </c>
      <c r="DFF8" s="7" t="s">
        <v>16</v>
      </c>
      <c r="DFG8" s="7">
        <v>190</v>
      </c>
      <c r="DFH8" s="8">
        <v>189</v>
      </c>
      <c r="DFI8" s="8">
        <v>192</v>
      </c>
      <c r="DFJ8" s="8">
        <f t="shared" ref="DFJ8" si="714">DFH8-DFI8</f>
        <v>-3</v>
      </c>
      <c r="DFK8" s="10">
        <f t="shared" ref="DFK8" si="715">DFI8/DFH8*100%</f>
        <v>1.0158730158730158</v>
      </c>
      <c r="DFM8" s="7">
        <v>11</v>
      </c>
      <c r="DFN8" s="7" t="s">
        <v>16</v>
      </c>
      <c r="DFO8" s="7">
        <v>190</v>
      </c>
      <c r="DFP8" s="8">
        <v>189</v>
      </c>
      <c r="DFQ8" s="8">
        <v>192</v>
      </c>
      <c r="DFR8" s="8">
        <f t="shared" ref="DFR8" si="716">DFP8-DFQ8</f>
        <v>-3</v>
      </c>
      <c r="DFS8" s="10">
        <f t="shared" ref="DFS8" si="717">DFQ8/DFP8*100%</f>
        <v>1.0158730158730158</v>
      </c>
      <c r="DFU8" s="7">
        <v>11</v>
      </c>
      <c r="DFV8" s="7" t="s">
        <v>16</v>
      </c>
      <c r="DFW8" s="7">
        <v>190</v>
      </c>
      <c r="DFX8" s="8">
        <v>189</v>
      </c>
      <c r="DFY8" s="8">
        <v>192</v>
      </c>
      <c r="DFZ8" s="8">
        <f t="shared" ref="DFZ8" si="718">DFX8-DFY8</f>
        <v>-3</v>
      </c>
      <c r="DGA8" s="10">
        <f t="shared" ref="DGA8" si="719">DFY8/DFX8*100%</f>
        <v>1.0158730158730158</v>
      </c>
      <c r="DGC8" s="7">
        <v>11</v>
      </c>
      <c r="DGD8" s="7" t="s">
        <v>16</v>
      </c>
      <c r="DGE8" s="7">
        <v>190</v>
      </c>
      <c r="DGF8" s="8">
        <v>189</v>
      </c>
      <c r="DGG8" s="8">
        <v>192</v>
      </c>
      <c r="DGH8" s="8">
        <f t="shared" ref="DGH8" si="720">DGF8-DGG8</f>
        <v>-3</v>
      </c>
      <c r="DGI8" s="10">
        <f t="shared" ref="DGI8" si="721">DGG8/DGF8*100%</f>
        <v>1.0158730158730158</v>
      </c>
      <c r="DGK8" s="7">
        <v>11</v>
      </c>
      <c r="DGL8" s="7" t="s">
        <v>16</v>
      </c>
      <c r="DGM8" s="7">
        <v>190</v>
      </c>
      <c r="DGN8" s="8">
        <v>189</v>
      </c>
      <c r="DGO8" s="8">
        <v>192</v>
      </c>
      <c r="DGP8" s="8">
        <f t="shared" ref="DGP8" si="722">DGN8-DGO8</f>
        <v>-3</v>
      </c>
      <c r="DGQ8" s="10">
        <f t="shared" ref="DGQ8" si="723">DGO8/DGN8*100%</f>
        <v>1.0158730158730158</v>
      </c>
      <c r="DGS8" s="7">
        <v>11</v>
      </c>
      <c r="DGT8" s="7" t="s">
        <v>16</v>
      </c>
      <c r="DGU8" s="7">
        <v>190</v>
      </c>
      <c r="DGV8" s="8">
        <v>189</v>
      </c>
      <c r="DGW8" s="8">
        <v>192</v>
      </c>
      <c r="DGX8" s="8">
        <f t="shared" ref="DGX8" si="724">DGV8-DGW8</f>
        <v>-3</v>
      </c>
      <c r="DGY8" s="10">
        <f t="shared" ref="DGY8" si="725">DGW8/DGV8*100%</f>
        <v>1.0158730158730158</v>
      </c>
      <c r="DHA8" s="7">
        <v>11</v>
      </c>
      <c r="DHB8" s="7" t="s">
        <v>16</v>
      </c>
      <c r="DHC8" s="7">
        <v>190</v>
      </c>
      <c r="DHD8" s="8">
        <v>189</v>
      </c>
      <c r="DHE8" s="8">
        <v>192</v>
      </c>
      <c r="DHF8" s="8">
        <f t="shared" ref="DHF8" si="726">DHD8-DHE8</f>
        <v>-3</v>
      </c>
      <c r="DHG8" s="10">
        <f t="shared" ref="DHG8" si="727">DHE8/DHD8*100%</f>
        <v>1.0158730158730158</v>
      </c>
      <c r="DHI8" s="7">
        <v>11</v>
      </c>
      <c r="DHJ8" s="7" t="s">
        <v>16</v>
      </c>
      <c r="DHK8" s="7">
        <v>190</v>
      </c>
      <c r="DHL8" s="8">
        <v>189</v>
      </c>
      <c r="DHM8" s="8">
        <v>192</v>
      </c>
      <c r="DHN8" s="8">
        <f t="shared" ref="DHN8" si="728">DHL8-DHM8</f>
        <v>-3</v>
      </c>
      <c r="DHO8" s="10">
        <f t="shared" ref="DHO8" si="729">DHM8/DHL8*100%</f>
        <v>1.0158730158730158</v>
      </c>
      <c r="DHQ8" s="7">
        <v>11</v>
      </c>
      <c r="DHR8" s="7" t="s">
        <v>16</v>
      </c>
      <c r="DHS8" s="7">
        <v>190</v>
      </c>
      <c r="DHT8" s="8">
        <v>189</v>
      </c>
      <c r="DHU8" s="8">
        <v>192</v>
      </c>
      <c r="DHV8" s="8">
        <f t="shared" ref="DHV8" si="730">DHT8-DHU8</f>
        <v>-3</v>
      </c>
      <c r="DHW8" s="10">
        <f t="shared" ref="DHW8" si="731">DHU8/DHT8*100%</f>
        <v>1.0158730158730158</v>
      </c>
      <c r="DHY8" s="7">
        <v>11</v>
      </c>
      <c r="DHZ8" s="7" t="s">
        <v>16</v>
      </c>
      <c r="DIA8" s="7">
        <v>190</v>
      </c>
      <c r="DIB8" s="8">
        <v>189</v>
      </c>
      <c r="DIC8" s="8">
        <v>192</v>
      </c>
      <c r="DID8" s="8">
        <f t="shared" ref="DID8" si="732">DIB8-DIC8</f>
        <v>-3</v>
      </c>
      <c r="DIE8" s="10">
        <f t="shared" ref="DIE8" si="733">DIC8/DIB8*100%</f>
        <v>1.0158730158730158</v>
      </c>
      <c r="DIG8" s="7">
        <v>11</v>
      </c>
      <c r="DIH8" s="7" t="s">
        <v>16</v>
      </c>
      <c r="DII8" s="7">
        <v>190</v>
      </c>
      <c r="DIJ8" s="8">
        <v>189</v>
      </c>
      <c r="DIK8" s="8">
        <v>192</v>
      </c>
      <c r="DIL8" s="8">
        <f t="shared" ref="DIL8" si="734">DIJ8-DIK8</f>
        <v>-3</v>
      </c>
      <c r="DIM8" s="10">
        <f t="shared" ref="DIM8" si="735">DIK8/DIJ8*100%</f>
        <v>1.0158730158730158</v>
      </c>
      <c r="DIO8" s="7">
        <v>11</v>
      </c>
      <c r="DIP8" s="7" t="s">
        <v>16</v>
      </c>
      <c r="DIQ8" s="7">
        <v>190</v>
      </c>
      <c r="DIR8" s="8">
        <v>189</v>
      </c>
      <c r="DIS8" s="8">
        <v>192</v>
      </c>
      <c r="DIT8" s="8">
        <f t="shared" ref="DIT8" si="736">DIR8-DIS8</f>
        <v>-3</v>
      </c>
      <c r="DIU8" s="10">
        <f t="shared" ref="DIU8" si="737">DIS8/DIR8*100%</f>
        <v>1.0158730158730158</v>
      </c>
      <c r="DIW8" s="7">
        <v>11</v>
      </c>
      <c r="DIX8" s="7" t="s">
        <v>16</v>
      </c>
      <c r="DIY8" s="7">
        <v>190</v>
      </c>
      <c r="DIZ8" s="8">
        <v>189</v>
      </c>
      <c r="DJA8" s="8">
        <v>192</v>
      </c>
      <c r="DJB8" s="8">
        <f t="shared" ref="DJB8" si="738">DIZ8-DJA8</f>
        <v>-3</v>
      </c>
      <c r="DJC8" s="10">
        <f t="shared" ref="DJC8" si="739">DJA8/DIZ8*100%</f>
        <v>1.0158730158730158</v>
      </c>
      <c r="DJE8" s="7">
        <v>11</v>
      </c>
      <c r="DJF8" s="7" t="s">
        <v>16</v>
      </c>
      <c r="DJG8" s="7">
        <v>190</v>
      </c>
      <c r="DJH8" s="8">
        <v>189</v>
      </c>
      <c r="DJI8" s="8">
        <v>192</v>
      </c>
      <c r="DJJ8" s="8">
        <f t="shared" ref="DJJ8" si="740">DJH8-DJI8</f>
        <v>-3</v>
      </c>
      <c r="DJK8" s="10">
        <f t="shared" ref="DJK8" si="741">DJI8/DJH8*100%</f>
        <v>1.0158730158730158</v>
      </c>
      <c r="DJM8" s="7">
        <v>11</v>
      </c>
      <c r="DJN8" s="7" t="s">
        <v>16</v>
      </c>
      <c r="DJO8" s="7">
        <v>190</v>
      </c>
      <c r="DJP8" s="8">
        <v>189</v>
      </c>
      <c r="DJQ8" s="8">
        <v>192</v>
      </c>
      <c r="DJR8" s="8">
        <f t="shared" ref="DJR8" si="742">DJP8-DJQ8</f>
        <v>-3</v>
      </c>
      <c r="DJS8" s="10">
        <f t="shared" ref="DJS8" si="743">DJQ8/DJP8*100%</f>
        <v>1.0158730158730158</v>
      </c>
      <c r="DJU8" s="7">
        <v>11</v>
      </c>
      <c r="DJV8" s="7" t="s">
        <v>16</v>
      </c>
      <c r="DJW8" s="7">
        <v>190</v>
      </c>
      <c r="DJX8" s="8">
        <v>189</v>
      </c>
      <c r="DJY8" s="8">
        <v>192</v>
      </c>
      <c r="DJZ8" s="8">
        <f t="shared" ref="DJZ8" si="744">DJX8-DJY8</f>
        <v>-3</v>
      </c>
      <c r="DKA8" s="10">
        <f t="shared" ref="DKA8" si="745">DJY8/DJX8*100%</f>
        <v>1.0158730158730158</v>
      </c>
      <c r="DKC8" s="7">
        <v>11</v>
      </c>
      <c r="DKD8" s="7" t="s">
        <v>16</v>
      </c>
      <c r="DKE8" s="7">
        <v>190</v>
      </c>
      <c r="DKF8" s="8">
        <v>189</v>
      </c>
      <c r="DKG8" s="8">
        <v>192</v>
      </c>
      <c r="DKH8" s="8">
        <f t="shared" ref="DKH8" si="746">DKF8-DKG8</f>
        <v>-3</v>
      </c>
      <c r="DKI8" s="10">
        <f t="shared" ref="DKI8" si="747">DKG8/DKF8*100%</f>
        <v>1.0158730158730158</v>
      </c>
      <c r="DKK8" s="7">
        <v>11</v>
      </c>
      <c r="DKL8" s="7" t="s">
        <v>16</v>
      </c>
      <c r="DKM8" s="7">
        <v>190</v>
      </c>
      <c r="DKN8" s="8">
        <v>189</v>
      </c>
      <c r="DKO8" s="8">
        <v>192</v>
      </c>
      <c r="DKP8" s="8">
        <f t="shared" ref="DKP8" si="748">DKN8-DKO8</f>
        <v>-3</v>
      </c>
      <c r="DKQ8" s="10">
        <f t="shared" ref="DKQ8" si="749">DKO8/DKN8*100%</f>
        <v>1.0158730158730158</v>
      </c>
      <c r="DKS8" s="7">
        <v>11</v>
      </c>
      <c r="DKT8" s="7" t="s">
        <v>16</v>
      </c>
      <c r="DKU8" s="7">
        <v>190</v>
      </c>
      <c r="DKV8" s="8">
        <v>189</v>
      </c>
      <c r="DKW8" s="8">
        <v>192</v>
      </c>
      <c r="DKX8" s="8">
        <f t="shared" ref="DKX8" si="750">DKV8-DKW8</f>
        <v>-3</v>
      </c>
      <c r="DKY8" s="10">
        <f t="shared" ref="DKY8" si="751">DKW8/DKV8*100%</f>
        <v>1.0158730158730158</v>
      </c>
      <c r="DLA8" s="7">
        <v>11</v>
      </c>
      <c r="DLB8" s="7" t="s">
        <v>16</v>
      </c>
      <c r="DLC8" s="7">
        <v>190</v>
      </c>
      <c r="DLD8" s="8">
        <v>189</v>
      </c>
      <c r="DLE8" s="8">
        <v>192</v>
      </c>
      <c r="DLF8" s="8">
        <f t="shared" ref="DLF8" si="752">DLD8-DLE8</f>
        <v>-3</v>
      </c>
      <c r="DLG8" s="10">
        <f t="shared" ref="DLG8" si="753">DLE8/DLD8*100%</f>
        <v>1.0158730158730158</v>
      </c>
      <c r="DLI8" s="7">
        <v>11</v>
      </c>
      <c r="DLJ8" s="7" t="s">
        <v>16</v>
      </c>
      <c r="DLK8" s="7">
        <v>190</v>
      </c>
      <c r="DLL8" s="8">
        <v>189</v>
      </c>
      <c r="DLM8" s="8">
        <v>192</v>
      </c>
      <c r="DLN8" s="8">
        <f t="shared" ref="DLN8" si="754">DLL8-DLM8</f>
        <v>-3</v>
      </c>
      <c r="DLO8" s="10">
        <f t="shared" ref="DLO8" si="755">DLM8/DLL8*100%</f>
        <v>1.0158730158730158</v>
      </c>
      <c r="DLQ8" s="7">
        <v>11</v>
      </c>
      <c r="DLR8" s="7" t="s">
        <v>16</v>
      </c>
      <c r="DLS8" s="7">
        <v>190</v>
      </c>
      <c r="DLT8" s="8">
        <v>189</v>
      </c>
      <c r="DLU8" s="8">
        <v>192</v>
      </c>
      <c r="DLV8" s="8">
        <f t="shared" ref="DLV8" si="756">DLT8-DLU8</f>
        <v>-3</v>
      </c>
      <c r="DLW8" s="10">
        <f t="shared" ref="DLW8" si="757">DLU8/DLT8*100%</f>
        <v>1.0158730158730158</v>
      </c>
      <c r="DLY8" s="7">
        <v>11</v>
      </c>
      <c r="DLZ8" s="7" t="s">
        <v>16</v>
      </c>
      <c r="DMA8" s="7">
        <v>190</v>
      </c>
      <c r="DMB8" s="8">
        <v>189</v>
      </c>
      <c r="DMC8" s="8">
        <v>192</v>
      </c>
      <c r="DMD8" s="8">
        <f t="shared" ref="DMD8" si="758">DMB8-DMC8</f>
        <v>-3</v>
      </c>
      <c r="DME8" s="10">
        <f t="shared" ref="DME8" si="759">DMC8/DMB8*100%</f>
        <v>1.0158730158730158</v>
      </c>
      <c r="DMG8" s="7">
        <v>11</v>
      </c>
      <c r="DMH8" s="7" t="s">
        <v>16</v>
      </c>
      <c r="DMI8" s="7">
        <v>190</v>
      </c>
      <c r="DMJ8" s="8">
        <v>189</v>
      </c>
      <c r="DMK8" s="8">
        <v>192</v>
      </c>
      <c r="DML8" s="8">
        <f t="shared" ref="DML8" si="760">DMJ8-DMK8</f>
        <v>-3</v>
      </c>
      <c r="DMM8" s="10">
        <f t="shared" ref="DMM8" si="761">DMK8/DMJ8*100%</f>
        <v>1.0158730158730158</v>
      </c>
      <c r="DMO8" s="7">
        <v>11</v>
      </c>
      <c r="DMP8" s="7" t="s">
        <v>16</v>
      </c>
      <c r="DMQ8" s="7">
        <v>190</v>
      </c>
      <c r="DMR8" s="8">
        <v>189</v>
      </c>
      <c r="DMS8" s="8">
        <v>192</v>
      </c>
      <c r="DMT8" s="8">
        <f t="shared" ref="DMT8" si="762">DMR8-DMS8</f>
        <v>-3</v>
      </c>
      <c r="DMU8" s="10">
        <f t="shared" ref="DMU8" si="763">DMS8/DMR8*100%</f>
        <v>1.0158730158730158</v>
      </c>
      <c r="DMW8" s="7">
        <v>11</v>
      </c>
      <c r="DMX8" s="7" t="s">
        <v>16</v>
      </c>
      <c r="DMY8" s="7">
        <v>190</v>
      </c>
      <c r="DMZ8" s="8">
        <v>189</v>
      </c>
      <c r="DNA8" s="8">
        <v>192</v>
      </c>
      <c r="DNB8" s="8">
        <f t="shared" ref="DNB8" si="764">DMZ8-DNA8</f>
        <v>-3</v>
      </c>
      <c r="DNC8" s="10">
        <f t="shared" ref="DNC8" si="765">DNA8/DMZ8*100%</f>
        <v>1.0158730158730158</v>
      </c>
      <c r="DNE8" s="7">
        <v>11</v>
      </c>
      <c r="DNF8" s="7" t="s">
        <v>16</v>
      </c>
      <c r="DNG8" s="7">
        <v>190</v>
      </c>
      <c r="DNH8" s="8">
        <v>189</v>
      </c>
      <c r="DNI8" s="8">
        <v>192</v>
      </c>
      <c r="DNJ8" s="8">
        <f t="shared" ref="DNJ8" si="766">DNH8-DNI8</f>
        <v>-3</v>
      </c>
      <c r="DNK8" s="10">
        <f t="shared" ref="DNK8" si="767">DNI8/DNH8*100%</f>
        <v>1.0158730158730158</v>
      </c>
      <c r="DNM8" s="7">
        <v>11</v>
      </c>
      <c r="DNN8" s="7" t="s">
        <v>16</v>
      </c>
      <c r="DNO8" s="7">
        <v>190</v>
      </c>
      <c r="DNP8" s="8">
        <v>189</v>
      </c>
      <c r="DNQ8" s="8">
        <v>192</v>
      </c>
      <c r="DNR8" s="8">
        <f t="shared" ref="DNR8" si="768">DNP8-DNQ8</f>
        <v>-3</v>
      </c>
      <c r="DNS8" s="10">
        <f t="shared" ref="DNS8" si="769">DNQ8/DNP8*100%</f>
        <v>1.0158730158730158</v>
      </c>
      <c r="DNU8" s="7">
        <v>11</v>
      </c>
      <c r="DNV8" s="7" t="s">
        <v>16</v>
      </c>
      <c r="DNW8" s="7">
        <v>190</v>
      </c>
      <c r="DNX8" s="8">
        <v>189</v>
      </c>
      <c r="DNY8" s="8">
        <v>192</v>
      </c>
      <c r="DNZ8" s="8">
        <f t="shared" ref="DNZ8" si="770">DNX8-DNY8</f>
        <v>-3</v>
      </c>
      <c r="DOA8" s="10">
        <f t="shared" ref="DOA8" si="771">DNY8/DNX8*100%</f>
        <v>1.0158730158730158</v>
      </c>
      <c r="DOC8" s="7">
        <v>11</v>
      </c>
      <c r="DOD8" s="7" t="s">
        <v>16</v>
      </c>
      <c r="DOE8" s="7">
        <v>190</v>
      </c>
      <c r="DOF8" s="8">
        <v>189</v>
      </c>
      <c r="DOG8" s="8">
        <v>192</v>
      </c>
      <c r="DOH8" s="8">
        <f t="shared" ref="DOH8" si="772">DOF8-DOG8</f>
        <v>-3</v>
      </c>
      <c r="DOI8" s="10">
        <f t="shared" ref="DOI8" si="773">DOG8/DOF8*100%</f>
        <v>1.0158730158730158</v>
      </c>
      <c r="DOK8" s="7">
        <v>11</v>
      </c>
      <c r="DOL8" s="7" t="s">
        <v>16</v>
      </c>
      <c r="DOM8" s="7">
        <v>190</v>
      </c>
      <c r="DON8" s="8">
        <v>189</v>
      </c>
      <c r="DOO8" s="8">
        <v>192</v>
      </c>
      <c r="DOP8" s="8">
        <f t="shared" ref="DOP8" si="774">DON8-DOO8</f>
        <v>-3</v>
      </c>
      <c r="DOQ8" s="10">
        <f t="shared" ref="DOQ8" si="775">DOO8/DON8*100%</f>
        <v>1.0158730158730158</v>
      </c>
      <c r="DOS8" s="7">
        <v>11</v>
      </c>
      <c r="DOT8" s="7" t="s">
        <v>16</v>
      </c>
      <c r="DOU8" s="7">
        <v>190</v>
      </c>
      <c r="DOV8" s="8">
        <v>189</v>
      </c>
      <c r="DOW8" s="8">
        <v>192</v>
      </c>
      <c r="DOX8" s="8">
        <f t="shared" ref="DOX8" si="776">DOV8-DOW8</f>
        <v>-3</v>
      </c>
      <c r="DOY8" s="10">
        <f t="shared" ref="DOY8" si="777">DOW8/DOV8*100%</f>
        <v>1.0158730158730158</v>
      </c>
      <c r="DPA8" s="7">
        <v>11</v>
      </c>
      <c r="DPB8" s="7" t="s">
        <v>16</v>
      </c>
      <c r="DPC8" s="7">
        <v>190</v>
      </c>
      <c r="DPD8" s="8">
        <v>189</v>
      </c>
      <c r="DPE8" s="8">
        <v>192</v>
      </c>
      <c r="DPF8" s="8">
        <f t="shared" ref="DPF8" si="778">DPD8-DPE8</f>
        <v>-3</v>
      </c>
      <c r="DPG8" s="10">
        <f t="shared" ref="DPG8" si="779">DPE8/DPD8*100%</f>
        <v>1.0158730158730158</v>
      </c>
      <c r="DPI8" s="7">
        <v>11</v>
      </c>
      <c r="DPJ8" s="7" t="s">
        <v>16</v>
      </c>
      <c r="DPK8" s="7">
        <v>190</v>
      </c>
      <c r="DPL8" s="8">
        <v>189</v>
      </c>
      <c r="DPM8" s="8">
        <v>192</v>
      </c>
      <c r="DPN8" s="8">
        <f t="shared" ref="DPN8" si="780">DPL8-DPM8</f>
        <v>-3</v>
      </c>
      <c r="DPO8" s="10">
        <f t="shared" ref="DPO8" si="781">DPM8/DPL8*100%</f>
        <v>1.0158730158730158</v>
      </c>
      <c r="DPQ8" s="7">
        <v>11</v>
      </c>
      <c r="DPR8" s="7" t="s">
        <v>16</v>
      </c>
      <c r="DPS8" s="7">
        <v>190</v>
      </c>
      <c r="DPT8" s="8">
        <v>189</v>
      </c>
      <c r="DPU8" s="8">
        <v>192</v>
      </c>
      <c r="DPV8" s="8">
        <f t="shared" ref="DPV8" si="782">DPT8-DPU8</f>
        <v>-3</v>
      </c>
      <c r="DPW8" s="10">
        <f t="shared" ref="DPW8" si="783">DPU8/DPT8*100%</f>
        <v>1.0158730158730158</v>
      </c>
      <c r="DPY8" s="7">
        <v>11</v>
      </c>
      <c r="DPZ8" s="7" t="s">
        <v>16</v>
      </c>
      <c r="DQA8" s="7">
        <v>190</v>
      </c>
      <c r="DQB8" s="8">
        <v>189</v>
      </c>
      <c r="DQC8" s="8">
        <v>192</v>
      </c>
      <c r="DQD8" s="8">
        <f t="shared" ref="DQD8" si="784">DQB8-DQC8</f>
        <v>-3</v>
      </c>
      <c r="DQE8" s="10">
        <f t="shared" ref="DQE8" si="785">DQC8/DQB8*100%</f>
        <v>1.0158730158730158</v>
      </c>
      <c r="DQG8" s="7">
        <v>11</v>
      </c>
      <c r="DQH8" s="7" t="s">
        <v>16</v>
      </c>
      <c r="DQI8" s="7">
        <v>190</v>
      </c>
      <c r="DQJ8" s="8">
        <v>189</v>
      </c>
      <c r="DQK8" s="8">
        <v>192</v>
      </c>
      <c r="DQL8" s="8">
        <f t="shared" ref="DQL8" si="786">DQJ8-DQK8</f>
        <v>-3</v>
      </c>
      <c r="DQM8" s="10">
        <f t="shared" ref="DQM8" si="787">DQK8/DQJ8*100%</f>
        <v>1.0158730158730158</v>
      </c>
      <c r="DQO8" s="7">
        <v>11</v>
      </c>
      <c r="DQP8" s="7" t="s">
        <v>16</v>
      </c>
      <c r="DQQ8" s="7">
        <v>190</v>
      </c>
      <c r="DQR8" s="8">
        <v>189</v>
      </c>
      <c r="DQS8" s="8">
        <v>192</v>
      </c>
      <c r="DQT8" s="8">
        <f t="shared" ref="DQT8" si="788">DQR8-DQS8</f>
        <v>-3</v>
      </c>
      <c r="DQU8" s="10">
        <f t="shared" ref="DQU8" si="789">DQS8/DQR8*100%</f>
        <v>1.0158730158730158</v>
      </c>
      <c r="DQW8" s="7">
        <v>11</v>
      </c>
      <c r="DQX8" s="7" t="s">
        <v>16</v>
      </c>
      <c r="DQY8" s="7">
        <v>190</v>
      </c>
      <c r="DQZ8" s="8">
        <v>189</v>
      </c>
      <c r="DRA8" s="8">
        <v>192</v>
      </c>
      <c r="DRB8" s="8">
        <f t="shared" ref="DRB8" si="790">DQZ8-DRA8</f>
        <v>-3</v>
      </c>
      <c r="DRC8" s="10">
        <f t="shared" ref="DRC8" si="791">DRA8/DQZ8*100%</f>
        <v>1.0158730158730158</v>
      </c>
      <c r="DRE8" s="7">
        <v>11</v>
      </c>
      <c r="DRF8" s="7" t="s">
        <v>16</v>
      </c>
      <c r="DRG8" s="7">
        <v>190</v>
      </c>
      <c r="DRH8" s="8">
        <v>189</v>
      </c>
      <c r="DRI8" s="8">
        <v>192</v>
      </c>
      <c r="DRJ8" s="8">
        <f t="shared" ref="DRJ8" si="792">DRH8-DRI8</f>
        <v>-3</v>
      </c>
      <c r="DRK8" s="10">
        <f t="shared" ref="DRK8" si="793">DRI8/DRH8*100%</f>
        <v>1.0158730158730158</v>
      </c>
      <c r="DRM8" s="7">
        <v>11</v>
      </c>
      <c r="DRN8" s="7" t="s">
        <v>16</v>
      </c>
      <c r="DRO8" s="7">
        <v>190</v>
      </c>
      <c r="DRP8" s="8">
        <v>189</v>
      </c>
      <c r="DRQ8" s="8">
        <v>192</v>
      </c>
      <c r="DRR8" s="8">
        <f t="shared" ref="DRR8" si="794">DRP8-DRQ8</f>
        <v>-3</v>
      </c>
      <c r="DRS8" s="10">
        <f t="shared" ref="DRS8" si="795">DRQ8/DRP8*100%</f>
        <v>1.0158730158730158</v>
      </c>
      <c r="DRU8" s="7">
        <v>11</v>
      </c>
      <c r="DRV8" s="7" t="s">
        <v>16</v>
      </c>
      <c r="DRW8" s="7">
        <v>190</v>
      </c>
      <c r="DRX8" s="8">
        <v>189</v>
      </c>
      <c r="DRY8" s="8">
        <v>192</v>
      </c>
      <c r="DRZ8" s="8">
        <f t="shared" ref="DRZ8" si="796">DRX8-DRY8</f>
        <v>-3</v>
      </c>
      <c r="DSA8" s="10">
        <f t="shared" ref="DSA8" si="797">DRY8/DRX8*100%</f>
        <v>1.0158730158730158</v>
      </c>
      <c r="DSC8" s="7">
        <v>11</v>
      </c>
      <c r="DSD8" s="7" t="s">
        <v>16</v>
      </c>
      <c r="DSE8" s="7">
        <v>190</v>
      </c>
      <c r="DSF8" s="8">
        <v>189</v>
      </c>
      <c r="DSG8" s="8">
        <v>192</v>
      </c>
      <c r="DSH8" s="8">
        <f t="shared" ref="DSH8" si="798">DSF8-DSG8</f>
        <v>-3</v>
      </c>
      <c r="DSI8" s="10">
        <f t="shared" ref="DSI8" si="799">DSG8/DSF8*100%</f>
        <v>1.0158730158730158</v>
      </c>
      <c r="DSK8" s="7">
        <v>11</v>
      </c>
      <c r="DSL8" s="7" t="s">
        <v>16</v>
      </c>
      <c r="DSM8" s="7">
        <v>190</v>
      </c>
      <c r="DSN8" s="8">
        <v>189</v>
      </c>
      <c r="DSO8" s="8">
        <v>192</v>
      </c>
      <c r="DSP8" s="8">
        <f t="shared" ref="DSP8" si="800">DSN8-DSO8</f>
        <v>-3</v>
      </c>
      <c r="DSQ8" s="10">
        <f t="shared" ref="DSQ8" si="801">DSO8/DSN8*100%</f>
        <v>1.0158730158730158</v>
      </c>
      <c r="DSS8" s="7">
        <v>11</v>
      </c>
      <c r="DST8" s="7" t="s">
        <v>16</v>
      </c>
      <c r="DSU8" s="7">
        <v>190</v>
      </c>
      <c r="DSV8" s="8">
        <v>189</v>
      </c>
      <c r="DSW8" s="8">
        <v>192</v>
      </c>
      <c r="DSX8" s="8">
        <f t="shared" ref="DSX8" si="802">DSV8-DSW8</f>
        <v>-3</v>
      </c>
      <c r="DSY8" s="10">
        <f t="shared" ref="DSY8" si="803">DSW8/DSV8*100%</f>
        <v>1.0158730158730158</v>
      </c>
      <c r="DTA8" s="7">
        <v>11</v>
      </c>
      <c r="DTB8" s="7" t="s">
        <v>16</v>
      </c>
      <c r="DTC8" s="7">
        <v>190</v>
      </c>
      <c r="DTD8" s="8">
        <v>189</v>
      </c>
      <c r="DTE8" s="8">
        <v>192</v>
      </c>
      <c r="DTF8" s="8">
        <f t="shared" ref="DTF8" si="804">DTD8-DTE8</f>
        <v>-3</v>
      </c>
      <c r="DTG8" s="10">
        <f t="shared" ref="DTG8" si="805">DTE8/DTD8*100%</f>
        <v>1.0158730158730158</v>
      </c>
      <c r="DTI8" s="7">
        <v>11</v>
      </c>
      <c r="DTJ8" s="7" t="s">
        <v>16</v>
      </c>
      <c r="DTK8" s="7">
        <v>190</v>
      </c>
      <c r="DTL8" s="8">
        <v>189</v>
      </c>
      <c r="DTM8" s="8">
        <v>192</v>
      </c>
      <c r="DTN8" s="8">
        <f t="shared" ref="DTN8" si="806">DTL8-DTM8</f>
        <v>-3</v>
      </c>
      <c r="DTO8" s="10">
        <f t="shared" ref="DTO8" si="807">DTM8/DTL8*100%</f>
        <v>1.0158730158730158</v>
      </c>
      <c r="DTQ8" s="7">
        <v>11</v>
      </c>
      <c r="DTR8" s="7" t="s">
        <v>16</v>
      </c>
      <c r="DTS8" s="7">
        <v>190</v>
      </c>
      <c r="DTT8" s="8">
        <v>189</v>
      </c>
      <c r="DTU8" s="8">
        <v>192</v>
      </c>
      <c r="DTV8" s="8">
        <f t="shared" ref="DTV8" si="808">DTT8-DTU8</f>
        <v>-3</v>
      </c>
      <c r="DTW8" s="10">
        <f t="shared" ref="DTW8" si="809">DTU8/DTT8*100%</f>
        <v>1.0158730158730158</v>
      </c>
      <c r="DTY8" s="7">
        <v>11</v>
      </c>
      <c r="DTZ8" s="7" t="s">
        <v>16</v>
      </c>
      <c r="DUA8" s="7">
        <v>190</v>
      </c>
      <c r="DUB8" s="8">
        <v>189</v>
      </c>
      <c r="DUC8" s="8">
        <v>192</v>
      </c>
      <c r="DUD8" s="8">
        <f t="shared" ref="DUD8" si="810">DUB8-DUC8</f>
        <v>-3</v>
      </c>
      <c r="DUE8" s="10">
        <f t="shared" ref="DUE8" si="811">DUC8/DUB8*100%</f>
        <v>1.0158730158730158</v>
      </c>
      <c r="DUG8" s="7">
        <v>11</v>
      </c>
      <c r="DUH8" s="7" t="s">
        <v>16</v>
      </c>
      <c r="DUI8" s="7">
        <v>190</v>
      </c>
      <c r="DUJ8" s="8">
        <v>189</v>
      </c>
      <c r="DUK8" s="8">
        <v>192</v>
      </c>
      <c r="DUL8" s="8">
        <f t="shared" ref="DUL8" si="812">DUJ8-DUK8</f>
        <v>-3</v>
      </c>
      <c r="DUM8" s="10">
        <f t="shared" ref="DUM8" si="813">DUK8/DUJ8*100%</f>
        <v>1.0158730158730158</v>
      </c>
      <c r="DUO8" s="7">
        <v>11</v>
      </c>
      <c r="DUP8" s="7" t="s">
        <v>16</v>
      </c>
      <c r="DUQ8" s="7">
        <v>190</v>
      </c>
      <c r="DUR8" s="8">
        <v>189</v>
      </c>
      <c r="DUS8" s="8">
        <v>192</v>
      </c>
      <c r="DUT8" s="8">
        <f t="shared" ref="DUT8" si="814">DUR8-DUS8</f>
        <v>-3</v>
      </c>
      <c r="DUU8" s="10">
        <f t="shared" ref="DUU8" si="815">DUS8/DUR8*100%</f>
        <v>1.0158730158730158</v>
      </c>
      <c r="DUW8" s="7">
        <v>11</v>
      </c>
      <c r="DUX8" s="7" t="s">
        <v>16</v>
      </c>
      <c r="DUY8" s="7">
        <v>190</v>
      </c>
      <c r="DUZ8" s="8">
        <v>189</v>
      </c>
      <c r="DVA8" s="8">
        <v>192</v>
      </c>
      <c r="DVB8" s="8">
        <f t="shared" ref="DVB8" si="816">DUZ8-DVA8</f>
        <v>-3</v>
      </c>
      <c r="DVC8" s="10">
        <f t="shared" ref="DVC8" si="817">DVA8/DUZ8*100%</f>
        <v>1.0158730158730158</v>
      </c>
      <c r="DVE8" s="7">
        <v>11</v>
      </c>
      <c r="DVF8" s="7" t="s">
        <v>16</v>
      </c>
      <c r="DVG8" s="7">
        <v>190</v>
      </c>
      <c r="DVH8" s="8">
        <v>189</v>
      </c>
      <c r="DVI8" s="8">
        <v>192</v>
      </c>
      <c r="DVJ8" s="8">
        <f t="shared" ref="DVJ8" si="818">DVH8-DVI8</f>
        <v>-3</v>
      </c>
      <c r="DVK8" s="10">
        <f t="shared" ref="DVK8" si="819">DVI8/DVH8*100%</f>
        <v>1.0158730158730158</v>
      </c>
      <c r="DVM8" s="7">
        <v>11</v>
      </c>
      <c r="DVN8" s="7" t="s">
        <v>16</v>
      </c>
      <c r="DVO8" s="7">
        <v>190</v>
      </c>
      <c r="DVP8" s="8">
        <v>189</v>
      </c>
      <c r="DVQ8" s="8">
        <v>192</v>
      </c>
      <c r="DVR8" s="8">
        <f t="shared" ref="DVR8" si="820">DVP8-DVQ8</f>
        <v>-3</v>
      </c>
      <c r="DVS8" s="10">
        <f t="shared" ref="DVS8" si="821">DVQ8/DVP8*100%</f>
        <v>1.0158730158730158</v>
      </c>
      <c r="DVU8" s="7">
        <v>11</v>
      </c>
      <c r="DVV8" s="7" t="s">
        <v>16</v>
      </c>
      <c r="DVW8" s="7">
        <v>190</v>
      </c>
      <c r="DVX8" s="8">
        <v>189</v>
      </c>
      <c r="DVY8" s="8">
        <v>192</v>
      </c>
      <c r="DVZ8" s="8">
        <f t="shared" ref="DVZ8" si="822">DVX8-DVY8</f>
        <v>-3</v>
      </c>
      <c r="DWA8" s="10">
        <f t="shared" ref="DWA8" si="823">DVY8/DVX8*100%</f>
        <v>1.0158730158730158</v>
      </c>
      <c r="DWC8" s="7">
        <v>11</v>
      </c>
      <c r="DWD8" s="7" t="s">
        <v>16</v>
      </c>
      <c r="DWE8" s="7">
        <v>190</v>
      </c>
      <c r="DWF8" s="8">
        <v>189</v>
      </c>
      <c r="DWG8" s="8">
        <v>192</v>
      </c>
      <c r="DWH8" s="8">
        <f t="shared" ref="DWH8" si="824">DWF8-DWG8</f>
        <v>-3</v>
      </c>
      <c r="DWI8" s="10">
        <f t="shared" ref="DWI8" si="825">DWG8/DWF8*100%</f>
        <v>1.0158730158730158</v>
      </c>
      <c r="DWK8" s="7">
        <v>11</v>
      </c>
      <c r="DWL8" s="7" t="s">
        <v>16</v>
      </c>
      <c r="DWM8" s="7">
        <v>190</v>
      </c>
      <c r="DWN8" s="8">
        <v>189</v>
      </c>
      <c r="DWO8" s="8">
        <v>192</v>
      </c>
      <c r="DWP8" s="8">
        <f t="shared" ref="DWP8" si="826">DWN8-DWO8</f>
        <v>-3</v>
      </c>
      <c r="DWQ8" s="10">
        <f t="shared" ref="DWQ8" si="827">DWO8/DWN8*100%</f>
        <v>1.0158730158730158</v>
      </c>
      <c r="DWS8" s="7">
        <v>11</v>
      </c>
      <c r="DWT8" s="7" t="s">
        <v>16</v>
      </c>
      <c r="DWU8" s="7">
        <v>190</v>
      </c>
      <c r="DWV8" s="8">
        <v>189</v>
      </c>
      <c r="DWW8" s="8">
        <v>192</v>
      </c>
      <c r="DWX8" s="8">
        <f t="shared" ref="DWX8" si="828">DWV8-DWW8</f>
        <v>-3</v>
      </c>
      <c r="DWY8" s="10">
        <f t="shared" ref="DWY8" si="829">DWW8/DWV8*100%</f>
        <v>1.0158730158730158</v>
      </c>
      <c r="DXA8" s="7">
        <v>11</v>
      </c>
      <c r="DXB8" s="7" t="s">
        <v>16</v>
      </c>
      <c r="DXC8" s="7">
        <v>190</v>
      </c>
      <c r="DXD8" s="8">
        <v>189</v>
      </c>
      <c r="DXE8" s="8">
        <v>192</v>
      </c>
      <c r="DXF8" s="8">
        <f t="shared" ref="DXF8" si="830">DXD8-DXE8</f>
        <v>-3</v>
      </c>
      <c r="DXG8" s="10">
        <f t="shared" ref="DXG8" si="831">DXE8/DXD8*100%</f>
        <v>1.0158730158730158</v>
      </c>
      <c r="DXI8" s="7">
        <v>11</v>
      </c>
      <c r="DXJ8" s="7" t="s">
        <v>16</v>
      </c>
      <c r="DXK8" s="7">
        <v>190</v>
      </c>
      <c r="DXL8" s="8">
        <v>189</v>
      </c>
      <c r="DXM8" s="8">
        <v>192</v>
      </c>
      <c r="DXN8" s="8">
        <f t="shared" ref="DXN8" si="832">DXL8-DXM8</f>
        <v>-3</v>
      </c>
      <c r="DXO8" s="10">
        <f t="shared" ref="DXO8" si="833">DXM8/DXL8*100%</f>
        <v>1.0158730158730158</v>
      </c>
      <c r="DXQ8" s="7">
        <v>11</v>
      </c>
      <c r="DXR8" s="7" t="s">
        <v>16</v>
      </c>
      <c r="DXS8" s="7">
        <v>190</v>
      </c>
      <c r="DXT8" s="8">
        <v>189</v>
      </c>
      <c r="DXU8" s="8">
        <v>192</v>
      </c>
      <c r="DXV8" s="8">
        <f t="shared" ref="DXV8" si="834">DXT8-DXU8</f>
        <v>-3</v>
      </c>
      <c r="DXW8" s="10">
        <f t="shared" ref="DXW8" si="835">DXU8/DXT8*100%</f>
        <v>1.0158730158730158</v>
      </c>
      <c r="DXY8" s="7">
        <v>11</v>
      </c>
      <c r="DXZ8" s="7" t="s">
        <v>16</v>
      </c>
      <c r="DYA8" s="7">
        <v>190</v>
      </c>
      <c r="DYB8" s="8">
        <v>189</v>
      </c>
      <c r="DYC8" s="8">
        <v>192</v>
      </c>
      <c r="DYD8" s="8">
        <f t="shared" ref="DYD8" si="836">DYB8-DYC8</f>
        <v>-3</v>
      </c>
      <c r="DYE8" s="10">
        <f t="shared" ref="DYE8" si="837">DYC8/DYB8*100%</f>
        <v>1.0158730158730158</v>
      </c>
      <c r="DYG8" s="7">
        <v>11</v>
      </c>
      <c r="DYH8" s="7" t="s">
        <v>16</v>
      </c>
      <c r="DYI8" s="7">
        <v>190</v>
      </c>
      <c r="DYJ8" s="8">
        <v>189</v>
      </c>
      <c r="DYK8" s="8">
        <v>192</v>
      </c>
      <c r="DYL8" s="8">
        <f t="shared" ref="DYL8" si="838">DYJ8-DYK8</f>
        <v>-3</v>
      </c>
      <c r="DYM8" s="10">
        <f t="shared" ref="DYM8" si="839">DYK8/DYJ8*100%</f>
        <v>1.0158730158730158</v>
      </c>
      <c r="DYO8" s="7">
        <v>11</v>
      </c>
      <c r="DYP8" s="7" t="s">
        <v>16</v>
      </c>
      <c r="DYQ8" s="7">
        <v>190</v>
      </c>
      <c r="DYR8" s="8">
        <v>189</v>
      </c>
      <c r="DYS8" s="8">
        <v>192</v>
      </c>
      <c r="DYT8" s="8">
        <f t="shared" ref="DYT8" si="840">DYR8-DYS8</f>
        <v>-3</v>
      </c>
      <c r="DYU8" s="10">
        <f t="shared" ref="DYU8" si="841">DYS8/DYR8*100%</f>
        <v>1.0158730158730158</v>
      </c>
      <c r="DYW8" s="7">
        <v>11</v>
      </c>
      <c r="DYX8" s="7" t="s">
        <v>16</v>
      </c>
      <c r="DYY8" s="7">
        <v>190</v>
      </c>
      <c r="DYZ8" s="8">
        <v>189</v>
      </c>
      <c r="DZA8" s="8">
        <v>192</v>
      </c>
      <c r="DZB8" s="8">
        <f t="shared" ref="DZB8" si="842">DYZ8-DZA8</f>
        <v>-3</v>
      </c>
      <c r="DZC8" s="10">
        <f t="shared" ref="DZC8" si="843">DZA8/DYZ8*100%</f>
        <v>1.0158730158730158</v>
      </c>
      <c r="DZE8" s="7">
        <v>11</v>
      </c>
      <c r="DZF8" s="7" t="s">
        <v>16</v>
      </c>
      <c r="DZG8" s="7">
        <v>190</v>
      </c>
      <c r="DZH8" s="8">
        <v>189</v>
      </c>
      <c r="DZI8" s="8">
        <v>192</v>
      </c>
      <c r="DZJ8" s="8">
        <f t="shared" ref="DZJ8" si="844">DZH8-DZI8</f>
        <v>-3</v>
      </c>
      <c r="DZK8" s="10">
        <f t="shared" ref="DZK8" si="845">DZI8/DZH8*100%</f>
        <v>1.0158730158730158</v>
      </c>
      <c r="DZM8" s="7">
        <v>11</v>
      </c>
      <c r="DZN8" s="7" t="s">
        <v>16</v>
      </c>
      <c r="DZO8" s="7">
        <v>190</v>
      </c>
      <c r="DZP8" s="8">
        <v>189</v>
      </c>
      <c r="DZQ8" s="8">
        <v>192</v>
      </c>
      <c r="DZR8" s="8">
        <f t="shared" ref="DZR8" si="846">DZP8-DZQ8</f>
        <v>-3</v>
      </c>
      <c r="DZS8" s="10">
        <f t="shared" ref="DZS8" si="847">DZQ8/DZP8*100%</f>
        <v>1.0158730158730158</v>
      </c>
      <c r="DZU8" s="7">
        <v>11</v>
      </c>
      <c r="DZV8" s="7" t="s">
        <v>16</v>
      </c>
      <c r="DZW8" s="7">
        <v>190</v>
      </c>
      <c r="DZX8" s="8">
        <v>189</v>
      </c>
      <c r="DZY8" s="8">
        <v>192</v>
      </c>
      <c r="DZZ8" s="8">
        <f t="shared" ref="DZZ8" si="848">DZX8-DZY8</f>
        <v>-3</v>
      </c>
      <c r="EAA8" s="10">
        <f t="shared" ref="EAA8" si="849">DZY8/DZX8*100%</f>
        <v>1.0158730158730158</v>
      </c>
      <c r="EAC8" s="7">
        <v>11</v>
      </c>
      <c r="EAD8" s="7" t="s">
        <v>16</v>
      </c>
      <c r="EAE8" s="7">
        <v>190</v>
      </c>
      <c r="EAF8" s="8">
        <v>189</v>
      </c>
      <c r="EAG8" s="8">
        <v>192</v>
      </c>
      <c r="EAH8" s="8">
        <f t="shared" ref="EAH8" si="850">EAF8-EAG8</f>
        <v>-3</v>
      </c>
      <c r="EAI8" s="10">
        <f t="shared" ref="EAI8" si="851">EAG8/EAF8*100%</f>
        <v>1.0158730158730158</v>
      </c>
      <c r="EAK8" s="7">
        <v>11</v>
      </c>
      <c r="EAL8" s="7" t="s">
        <v>16</v>
      </c>
      <c r="EAM8" s="7">
        <v>190</v>
      </c>
      <c r="EAN8" s="8">
        <v>189</v>
      </c>
      <c r="EAO8" s="8">
        <v>192</v>
      </c>
      <c r="EAP8" s="8">
        <f t="shared" ref="EAP8" si="852">EAN8-EAO8</f>
        <v>-3</v>
      </c>
      <c r="EAQ8" s="10">
        <f t="shared" ref="EAQ8" si="853">EAO8/EAN8*100%</f>
        <v>1.0158730158730158</v>
      </c>
      <c r="EAS8" s="7">
        <v>11</v>
      </c>
      <c r="EAT8" s="7" t="s">
        <v>16</v>
      </c>
      <c r="EAU8" s="7">
        <v>190</v>
      </c>
      <c r="EAV8" s="8">
        <v>189</v>
      </c>
      <c r="EAW8" s="8">
        <v>192</v>
      </c>
      <c r="EAX8" s="8">
        <f t="shared" ref="EAX8" si="854">EAV8-EAW8</f>
        <v>-3</v>
      </c>
      <c r="EAY8" s="10">
        <f t="shared" ref="EAY8" si="855">EAW8/EAV8*100%</f>
        <v>1.0158730158730158</v>
      </c>
      <c r="EBA8" s="7">
        <v>11</v>
      </c>
      <c r="EBB8" s="7" t="s">
        <v>16</v>
      </c>
      <c r="EBC8" s="7">
        <v>190</v>
      </c>
      <c r="EBD8" s="8">
        <v>189</v>
      </c>
      <c r="EBE8" s="8">
        <v>192</v>
      </c>
      <c r="EBF8" s="8">
        <f t="shared" ref="EBF8" si="856">EBD8-EBE8</f>
        <v>-3</v>
      </c>
      <c r="EBG8" s="10">
        <f t="shared" ref="EBG8" si="857">EBE8/EBD8*100%</f>
        <v>1.0158730158730158</v>
      </c>
      <c r="EBI8" s="7">
        <v>11</v>
      </c>
      <c r="EBJ8" s="7" t="s">
        <v>16</v>
      </c>
      <c r="EBK8" s="7">
        <v>190</v>
      </c>
      <c r="EBL8" s="8">
        <v>189</v>
      </c>
      <c r="EBM8" s="8">
        <v>192</v>
      </c>
      <c r="EBN8" s="8">
        <f t="shared" ref="EBN8" si="858">EBL8-EBM8</f>
        <v>-3</v>
      </c>
      <c r="EBO8" s="10">
        <f t="shared" ref="EBO8" si="859">EBM8/EBL8*100%</f>
        <v>1.0158730158730158</v>
      </c>
      <c r="EBQ8" s="7">
        <v>11</v>
      </c>
      <c r="EBR8" s="7" t="s">
        <v>16</v>
      </c>
      <c r="EBS8" s="7">
        <v>190</v>
      </c>
      <c r="EBT8" s="8">
        <v>189</v>
      </c>
      <c r="EBU8" s="8">
        <v>192</v>
      </c>
      <c r="EBV8" s="8">
        <f t="shared" ref="EBV8" si="860">EBT8-EBU8</f>
        <v>-3</v>
      </c>
      <c r="EBW8" s="10">
        <f t="shared" ref="EBW8" si="861">EBU8/EBT8*100%</f>
        <v>1.0158730158730158</v>
      </c>
      <c r="EBY8" s="7">
        <v>11</v>
      </c>
      <c r="EBZ8" s="7" t="s">
        <v>16</v>
      </c>
      <c r="ECA8" s="7">
        <v>190</v>
      </c>
      <c r="ECB8" s="8">
        <v>189</v>
      </c>
      <c r="ECC8" s="8">
        <v>192</v>
      </c>
      <c r="ECD8" s="8">
        <f t="shared" ref="ECD8" si="862">ECB8-ECC8</f>
        <v>-3</v>
      </c>
      <c r="ECE8" s="10">
        <f t="shared" ref="ECE8" si="863">ECC8/ECB8*100%</f>
        <v>1.0158730158730158</v>
      </c>
      <c r="ECG8" s="7">
        <v>11</v>
      </c>
      <c r="ECH8" s="7" t="s">
        <v>16</v>
      </c>
      <c r="ECI8" s="7">
        <v>190</v>
      </c>
      <c r="ECJ8" s="8">
        <v>189</v>
      </c>
      <c r="ECK8" s="8">
        <v>192</v>
      </c>
      <c r="ECL8" s="8">
        <f t="shared" ref="ECL8" si="864">ECJ8-ECK8</f>
        <v>-3</v>
      </c>
      <c r="ECM8" s="10">
        <f t="shared" ref="ECM8" si="865">ECK8/ECJ8*100%</f>
        <v>1.0158730158730158</v>
      </c>
      <c r="ECO8" s="7">
        <v>11</v>
      </c>
      <c r="ECP8" s="7" t="s">
        <v>16</v>
      </c>
      <c r="ECQ8" s="7">
        <v>190</v>
      </c>
      <c r="ECR8" s="8">
        <v>189</v>
      </c>
      <c r="ECS8" s="8">
        <v>192</v>
      </c>
      <c r="ECT8" s="8">
        <f t="shared" ref="ECT8" si="866">ECR8-ECS8</f>
        <v>-3</v>
      </c>
      <c r="ECU8" s="10">
        <f t="shared" ref="ECU8" si="867">ECS8/ECR8*100%</f>
        <v>1.0158730158730158</v>
      </c>
      <c r="ECW8" s="7">
        <v>11</v>
      </c>
      <c r="ECX8" s="7" t="s">
        <v>16</v>
      </c>
      <c r="ECY8" s="7">
        <v>190</v>
      </c>
      <c r="ECZ8" s="8">
        <v>189</v>
      </c>
      <c r="EDA8" s="8">
        <v>192</v>
      </c>
      <c r="EDB8" s="8">
        <f t="shared" ref="EDB8" si="868">ECZ8-EDA8</f>
        <v>-3</v>
      </c>
      <c r="EDC8" s="10">
        <f t="shared" ref="EDC8" si="869">EDA8/ECZ8*100%</f>
        <v>1.0158730158730158</v>
      </c>
      <c r="EDE8" s="7">
        <v>11</v>
      </c>
      <c r="EDF8" s="7" t="s">
        <v>16</v>
      </c>
      <c r="EDG8" s="7">
        <v>190</v>
      </c>
      <c r="EDH8" s="8">
        <v>189</v>
      </c>
      <c r="EDI8" s="8">
        <v>192</v>
      </c>
      <c r="EDJ8" s="8">
        <f t="shared" ref="EDJ8" si="870">EDH8-EDI8</f>
        <v>-3</v>
      </c>
      <c r="EDK8" s="10">
        <f t="shared" ref="EDK8" si="871">EDI8/EDH8*100%</f>
        <v>1.0158730158730158</v>
      </c>
      <c r="EDM8" s="7">
        <v>11</v>
      </c>
      <c r="EDN8" s="7" t="s">
        <v>16</v>
      </c>
      <c r="EDO8" s="7">
        <v>190</v>
      </c>
      <c r="EDP8" s="8">
        <v>189</v>
      </c>
      <c r="EDQ8" s="8">
        <v>192</v>
      </c>
      <c r="EDR8" s="8">
        <f t="shared" ref="EDR8" si="872">EDP8-EDQ8</f>
        <v>-3</v>
      </c>
      <c r="EDS8" s="10">
        <f t="shared" ref="EDS8" si="873">EDQ8/EDP8*100%</f>
        <v>1.0158730158730158</v>
      </c>
      <c r="EDU8" s="7">
        <v>11</v>
      </c>
      <c r="EDV8" s="7" t="s">
        <v>16</v>
      </c>
      <c r="EDW8" s="7">
        <v>190</v>
      </c>
      <c r="EDX8" s="8">
        <v>189</v>
      </c>
      <c r="EDY8" s="8">
        <v>192</v>
      </c>
      <c r="EDZ8" s="8">
        <f t="shared" ref="EDZ8" si="874">EDX8-EDY8</f>
        <v>-3</v>
      </c>
      <c r="EEA8" s="10">
        <f t="shared" ref="EEA8" si="875">EDY8/EDX8*100%</f>
        <v>1.0158730158730158</v>
      </c>
      <c r="EEC8" s="7">
        <v>11</v>
      </c>
      <c r="EED8" s="7" t="s">
        <v>16</v>
      </c>
      <c r="EEE8" s="7">
        <v>190</v>
      </c>
      <c r="EEF8" s="8">
        <v>189</v>
      </c>
      <c r="EEG8" s="8">
        <v>192</v>
      </c>
      <c r="EEH8" s="8">
        <f t="shared" ref="EEH8" si="876">EEF8-EEG8</f>
        <v>-3</v>
      </c>
      <c r="EEI8" s="10">
        <f t="shared" ref="EEI8" si="877">EEG8/EEF8*100%</f>
        <v>1.0158730158730158</v>
      </c>
      <c r="EEK8" s="7">
        <v>11</v>
      </c>
      <c r="EEL8" s="7" t="s">
        <v>16</v>
      </c>
      <c r="EEM8" s="7">
        <v>190</v>
      </c>
      <c r="EEN8" s="8">
        <v>189</v>
      </c>
      <c r="EEO8" s="8">
        <v>192</v>
      </c>
      <c r="EEP8" s="8">
        <f t="shared" ref="EEP8" si="878">EEN8-EEO8</f>
        <v>-3</v>
      </c>
      <c r="EEQ8" s="10">
        <f t="shared" ref="EEQ8" si="879">EEO8/EEN8*100%</f>
        <v>1.0158730158730158</v>
      </c>
      <c r="EES8" s="7">
        <v>11</v>
      </c>
      <c r="EET8" s="7" t="s">
        <v>16</v>
      </c>
      <c r="EEU8" s="7">
        <v>190</v>
      </c>
      <c r="EEV8" s="8">
        <v>189</v>
      </c>
      <c r="EEW8" s="8">
        <v>192</v>
      </c>
      <c r="EEX8" s="8">
        <f t="shared" ref="EEX8" si="880">EEV8-EEW8</f>
        <v>-3</v>
      </c>
      <c r="EEY8" s="10">
        <f t="shared" ref="EEY8" si="881">EEW8/EEV8*100%</f>
        <v>1.0158730158730158</v>
      </c>
      <c r="EFA8" s="7">
        <v>11</v>
      </c>
      <c r="EFB8" s="7" t="s">
        <v>16</v>
      </c>
      <c r="EFC8" s="7">
        <v>190</v>
      </c>
      <c r="EFD8" s="8">
        <v>189</v>
      </c>
      <c r="EFE8" s="8">
        <v>192</v>
      </c>
      <c r="EFF8" s="8">
        <f t="shared" ref="EFF8" si="882">EFD8-EFE8</f>
        <v>-3</v>
      </c>
      <c r="EFG8" s="10">
        <f t="shared" ref="EFG8" si="883">EFE8/EFD8*100%</f>
        <v>1.0158730158730158</v>
      </c>
      <c r="EFI8" s="7">
        <v>11</v>
      </c>
      <c r="EFJ8" s="7" t="s">
        <v>16</v>
      </c>
      <c r="EFK8" s="7">
        <v>190</v>
      </c>
      <c r="EFL8" s="8">
        <v>189</v>
      </c>
      <c r="EFM8" s="8">
        <v>192</v>
      </c>
      <c r="EFN8" s="8">
        <f t="shared" ref="EFN8" si="884">EFL8-EFM8</f>
        <v>-3</v>
      </c>
      <c r="EFO8" s="10">
        <f t="shared" ref="EFO8" si="885">EFM8/EFL8*100%</f>
        <v>1.0158730158730158</v>
      </c>
      <c r="EFQ8" s="7">
        <v>11</v>
      </c>
      <c r="EFR8" s="7" t="s">
        <v>16</v>
      </c>
      <c r="EFS8" s="7">
        <v>190</v>
      </c>
      <c r="EFT8" s="8">
        <v>189</v>
      </c>
      <c r="EFU8" s="8">
        <v>192</v>
      </c>
      <c r="EFV8" s="8">
        <f t="shared" ref="EFV8" si="886">EFT8-EFU8</f>
        <v>-3</v>
      </c>
      <c r="EFW8" s="10">
        <f t="shared" ref="EFW8" si="887">EFU8/EFT8*100%</f>
        <v>1.0158730158730158</v>
      </c>
      <c r="EFY8" s="7">
        <v>11</v>
      </c>
      <c r="EFZ8" s="7" t="s">
        <v>16</v>
      </c>
      <c r="EGA8" s="7">
        <v>190</v>
      </c>
      <c r="EGB8" s="8">
        <v>189</v>
      </c>
      <c r="EGC8" s="8">
        <v>192</v>
      </c>
      <c r="EGD8" s="8">
        <f t="shared" ref="EGD8" si="888">EGB8-EGC8</f>
        <v>-3</v>
      </c>
      <c r="EGE8" s="10">
        <f t="shared" ref="EGE8" si="889">EGC8/EGB8*100%</f>
        <v>1.0158730158730158</v>
      </c>
      <c r="EGG8" s="7">
        <v>11</v>
      </c>
      <c r="EGH8" s="7" t="s">
        <v>16</v>
      </c>
      <c r="EGI8" s="7">
        <v>190</v>
      </c>
      <c r="EGJ8" s="8">
        <v>189</v>
      </c>
      <c r="EGK8" s="8">
        <v>192</v>
      </c>
      <c r="EGL8" s="8">
        <f t="shared" ref="EGL8" si="890">EGJ8-EGK8</f>
        <v>-3</v>
      </c>
      <c r="EGM8" s="10">
        <f t="shared" ref="EGM8" si="891">EGK8/EGJ8*100%</f>
        <v>1.0158730158730158</v>
      </c>
      <c r="EGO8" s="7">
        <v>11</v>
      </c>
      <c r="EGP8" s="7" t="s">
        <v>16</v>
      </c>
      <c r="EGQ8" s="7">
        <v>190</v>
      </c>
      <c r="EGR8" s="8">
        <v>189</v>
      </c>
      <c r="EGS8" s="8">
        <v>192</v>
      </c>
      <c r="EGT8" s="8">
        <f t="shared" ref="EGT8" si="892">EGR8-EGS8</f>
        <v>-3</v>
      </c>
      <c r="EGU8" s="10">
        <f t="shared" ref="EGU8" si="893">EGS8/EGR8*100%</f>
        <v>1.0158730158730158</v>
      </c>
      <c r="EGW8" s="7">
        <v>11</v>
      </c>
      <c r="EGX8" s="7" t="s">
        <v>16</v>
      </c>
      <c r="EGY8" s="7">
        <v>190</v>
      </c>
      <c r="EGZ8" s="8">
        <v>189</v>
      </c>
      <c r="EHA8" s="8">
        <v>192</v>
      </c>
      <c r="EHB8" s="8">
        <f t="shared" ref="EHB8" si="894">EGZ8-EHA8</f>
        <v>-3</v>
      </c>
      <c r="EHC8" s="10">
        <f t="shared" ref="EHC8" si="895">EHA8/EGZ8*100%</f>
        <v>1.0158730158730158</v>
      </c>
      <c r="EHE8" s="7">
        <v>11</v>
      </c>
      <c r="EHF8" s="7" t="s">
        <v>16</v>
      </c>
      <c r="EHG8" s="7">
        <v>190</v>
      </c>
      <c r="EHH8" s="8">
        <v>189</v>
      </c>
      <c r="EHI8" s="8">
        <v>192</v>
      </c>
      <c r="EHJ8" s="8">
        <f t="shared" ref="EHJ8" si="896">EHH8-EHI8</f>
        <v>-3</v>
      </c>
      <c r="EHK8" s="10">
        <f t="shared" ref="EHK8" si="897">EHI8/EHH8*100%</f>
        <v>1.0158730158730158</v>
      </c>
      <c r="EHM8" s="7">
        <v>11</v>
      </c>
      <c r="EHN8" s="7" t="s">
        <v>16</v>
      </c>
      <c r="EHO8" s="7">
        <v>190</v>
      </c>
      <c r="EHP8" s="8">
        <v>189</v>
      </c>
      <c r="EHQ8" s="8">
        <v>192</v>
      </c>
      <c r="EHR8" s="8">
        <f t="shared" ref="EHR8" si="898">EHP8-EHQ8</f>
        <v>-3</v>
      </c>
      <c r="EHS8" s="10">
        <f t="shared" ref="EHS8" si="899">EHQ8/EHP8*100%</f>
        <v>1.0158730158730158</v>
      </c>
      <c r="EHU8" s="7">
        <v>11</v>
      </c>
      <c r="EHV8" s="7" t="s">
        <v>16</v>
      </c>
      <c r="EHW8" s="7">
        <v>190</v>
      </c>
      <c r="EHX8" s="8">
        <v>189</v>
      </c>
      <c r="EHY8" s="8">
        <v>192</v>
      </c>
      <c r="EHZ8" s="8">
        <f t="shared" ref="EHZ8" si="900">EHX8-EHY8</f>
        <v>-3</v>
      </c>
      <c r="EIA8" s="10">
        <f t="shared" ref="EIA8" si="901">EHY8/EHX8*100%</f>
        <v>1.0158730158730158</v>
      </c>
      <c r="EIC8" s="7">
        <v>11</v>
      </c>
      <c r="EID8" s="7" t="s">
        <v>16</v>
      </c>
      <c r="EIE8" s="7">
        <v>190</v>
      </c>
      <c r="EIF8" s="8">
        <v>189</v>
      </c>
      <c r="EIG8" s="8">
        <v>192</v>
      </c>
      <c r="EIH8" s="8">
        <f t="shared" ref="EIH8" si="902">EIF8-EIG8</f>
        <v>-3</v>
      </c>
      <c r="EII8" s="10">
        <f t="shared" ref="EII8" si="903">EIG8/EIF8*100%</f>
        <v>1.0158730158730158</v>
      </c>
      <c r="EIK8" s="7">
        <v>11</v>
      </c>
      <c r="EIL8" s="7" t="s">
        <v>16</v>
      </c>
      <c r="EIM8" s="7">
        <v>190</v>
      </c>
      <c r="EIN8" s="8">
        <v>189</v>
      </c>
      <c r="EIO8" s="8">
        <v>192</v>
      </c>
      <c r="EIP8" s="8">
        <f t="shared" ref="EIP8" si="904">EIN8-EIO8</f>
        <v>-3</v>
      </c>
      <c r="EIQ8" s="10">
        <f t="shared" ref="EIQ8" si="905">EIO8/EIN8*100%</f>
        <v>1.0158730158730158</v>
      </c>
      <c r="EIS8" s="7">
        <v>11</v>
      </c>
      <c r="EIT8" s="7" t="s">
        <v>16</v>
      </c>
      <c r="EIU8" s="7">
        <v>190</v>
      </c>
      <c r="EIV8" s="8">
        <v>189</v>
      </c>
      <c r="EIW8" s="8">
        <v>192</v>
      </c>
      <c r="EIX8" s="8">
        <f t="shared" ref="EIX8" si="906">EIV8-EIW8</f>
        <v>-3</v>
      </c>
      <c r="EIY8" s="10">
        <f t="shared" ref="EIY8" si="907">EIW8/EIV8*100%</f>
        <v>1.0158730158730158</v>
      </c>
      <c r="EJA8" s="7">
        <v>11</v>
      </c>
      <c r="EJB8" s="7" t="s">
        <v>16</v>
      </c>
      <c r="EJC8" s="7">
        <v>190</v>
      </c>
      <c r="EJD8" s="8">
        <v>189</v>
      </c>
      <c r="EJE8" s="8">
        <v>192</v>
      </c>
      <c r="EJF8" s="8">
        <f t="shared" ref="EJF8" si="908">EJD8-EJE8</f>
        <v>-3</v>
      </c>
      <c r="EJG8" s="10">
        <f t="shared" ref="EJG8" si="909">EJE8/EJD8*100%</f>
        <v>1.0158730158730158</v>
      </c>
      <c r="EJI8" s="7">
        <v>11</v>
      </c>
      <c r="EJJ8" s="7" t="s">
        <v>16</v>
      </c>
      <c r="EJK8" s="7">
        <v>190</v>
      </c>
      <c r="EJL8" s="8">
        <v>189</v>
      </c>
      <c r="EJM8" s="8">
        <v>192</v>
      </c>
      <c r="EJN8" s="8">
        <f t="shared" ref="EJN8" si="910">EJL8-EJM8</f>
        <v>-3</v>
      </c>
      <c r="EJO8" s="10">
        <f t="shared" ref="EJO8" si="911">EJM8/EJL8*100%</f>
        <v>1.0158730158730158</v>
      </c>
      <c r="EJQ8" s="7">
        <v>11</v>
      </c>
      <c r="EJR8" s="7" t="s">
        <v>16</v>
      </c>
      <c r="EJS8" s="7">
        <v>190</v>
      </c>
      <c r="EJT8" s="8">
        <v>189</v>
      </c>
      <c r="EJU8" s="8">
        <v>192</v>
      </c>
      <c r="EJV8" s="8">
        <f t="shared" ref="EJV8" si="912">EJT8-EJU8</f>
        <v>-3</v>
      </c>
      <c r="EJW8" s="10">
        <f t="shared" ref="EJW8" si="913">EJU8/EJT8*100%</f>
        <v>1.0158730158730158</v>
      </c>
      <c r="EJY8" s="7">
        <v>11</v>
      </c>
      <c r="EJZ8" s="7" t="s">
        <v>16</v>
      </c>
      <c r="EKA8" s="7">
        <v>190</v>
      </c>
      <c r="EKB8" s="8">
        <v>189</v>
      </c>
      <c r="EKC8" s="8">
        <v>192</v>
      </c>
      <c r="EKD8" s="8">
        <f t="shared" ref="EKD8" si="914">EKB8-EKC8</f>
        <v>-3</v>
      </c>
      <c r="EKE8" s="10">
        <f t="shared" ref="EKE8" si="915">EKC8/EKB8*100%</f>
        <v>1.0158730158730158</v>
      </c>
      <c r="EKG8" s="7">
        <v>11</v>
      </c>
      <c r="EKH8" s="7" t="s">
        <v>16</v>
      </c>
      <c r="EKI8" s="7">
        <v>190</v>
      </c>
      <c r="EKJ8" s="8">
        <v>189</v>
      </c>
      <c r="EKK8" s="8">
        <v>192</v>
      </c>
      <c r="EKL8" s="8">
        <f t="shared" ref="EKL8" si="916">EKJ8-EKK8</f>
        <v>-3</v>
      </c>
      <c r="EKM8" s="10">
        <f t="shared" ref="EKM8" si="917">EKK8/EKJ8*100%</f>
        <v>1.0158730158730158</v>
      </c>
      <c r="EKO8" s="7">
        <v>11</v>
      </c>
      <c r="EKP8" s="7" t="s">
        <v>16</v>
      </c>
      <c r="EKQ8" s="7">
        <v>190</v>
      </c>
      <c r="EKR8" s="8">
        <v>189</v>
      </c>
      <c r="EKS8" s="8">
        <v>192</v>
      </c>
      <c r="EKT8" s="8">
        <f t="shared" ref="EKT8" si="918">EKR8-EKS8</f>
        <v>-3</v>
      </c>
      <c r="EKU8" s="10">
        <f t="shared" ref="EKU8" si="919">EKS8/EKR8*100%</f>
        <v>1.0158730158730158</v>
      </c>
      <c r="EKW8" s="7">
        <v>11</v>
      </c>
      <c r="EKX8" s="7" t="s">
        <v>16</v>
      </c>
      <c r="EKY8" s="7">
        <v>190</v>
      </c>
      <c r="EKZ8" s="8">
        <v>189</v>
      </c>
      <c r="ELA8" s="8">
        <v>192</v>
      </c>
      <c r="ELB8" s="8">
        <f t="shared" ref="ELB8" si="920">EKZ8-ELA8</f>
        <v>-3</v>
      </c>
      <c r="ELC8" s="10">
        <f t="shared" ref="ELC8" si="921">ELA8/EKZ8*100%</f>
        <v>1.0158730158730158</v>
      </c>
      <c r="ELE8" s="7">
        <v>11</v>
      </c>
      <c r="ELF8" s="7" t="s">
        <v>16</v>
      </c>
      <c r="ELG8" s="7">
        <v>190</v>
      </c>
      <c r="ELH8" s="8">
        <v>189</v>
      </c>
      <c r="ELI8" s="8">
        <v>192</v>
      </c>
      <c r="ELJ8" s="8">
        <f t="shared" ref="ELJ8" si="922">ELH8-ELI8</f>
        <v>-3</v>
      </c>
      <c r="ELK8" s="10">
        <f t="shared" ref="ELK8" si="923">ELI8/ELH8*100%</f>
        <v>1.0158730158730158</v>
      </c>
      <c r="ELM8" s="7">
        <v>11</v>
      </c>
      <c r="ELN8" s="7" t="s">
        <v>16</v>
      </c>
      <c r="ELO8" s="7">
        <v>190</v>
      </c>
      <c r="ELP8" s="8">
        <v>189</v>
      </c>
      <c r="ELQ8" s="8">
        <v>192</v>
      </c>
      <c r="ELR8" s="8">
        <f t="shared" ref="ELR8" si="924">ELP8-ELQ8</f>
        <v>-3</v>
      </c>
      <c r="ELS8" s="10">
        <f t="shared" ref="ELS8" si="925">ELQ8/ELP8*100%</f>
        <v>1.0158730158730158</v>
      </c>
      <c r="ELU8" s="7">
        <v>11</v>
      </c>
      <c r="ELV8" s="7" t="s">
        <v>16</v>
      </c>
      <c r="ELW8" s="7">
        <v>190</v>
      </c>
      <c r="ELX8" s="8">
        <v>189</v>
      </c>
      <c r="ELY8" s="8">
        <v>192</v>
      </c>
      <c r="ELZ8" s="8">
        <f t="shared" ref="ELZ8" si="926">ELX8-ELY8</f>
        <v>-3</v>
      </c>
      <c r="EMA8" s="10">
        <f t="shared" ref="EMA8" si="927">ELY8/ELX8*100%</f>
        <v>1.0158730158730158</v>
      </c>
      <c r="EMC8" s="7">
        <v>11</v>
      </c>
      <c r="EMD8" s="7" t="s">
        <v>16</v>
      </c>
      <c r="EME8" s="7">
        <v>190</v>
      </c>
      <c r="EMF8" s="8">
        <v>189</v>
      </c>
      <c r="EMG8" s="8">
        <v>192</v>
      </c>
      <c r="EMH8" s="8">
        <f t="shared" ref="EMH8" si="928">EMF8-EMG8</f>
        <v>-3</v>
      </c>
      <c r="EMI8" s="10">
        <f t="shared" ref="EMI8" si="929">EMG8/EMF8*100%</f>
        <v>1.0158730158730158</v>
      </c>
      <c r="EMK8" s="7">
        <v>11</v>
      </c>
      <c r="EML8" s="7" t="s">
        <v>16</v>
      </c>
      <c r="EMM8" s="7">
        <v>190</v>
      </c>
      <c r="EMN8" s="8">
        <v>189</v>
      </c>
      <c r="EMO8" s="8">
        <v>192</v>
      </c>
      <c r="EMP8" s="8">
        <f t="shared" ref="EMP8" si="930">EMN8-EMO8</f>
        <v>-3</v>
      </c>
      <c r="EMQ8" s="10">
        <f t="shared" ref="EMQ8" si="931">EMO8/EMN8*100%</f>
        <v>1.0158730158730158</v>
      </c>
      <c r="EMS8" s="7">
        <v>11</v>
      </c>
      <c r="EMT8" s="7" t="s">
        <v>16</v>
      </c>
      <c r="EMU8" s="7">
        <v>190</v>
      </c>
      <c r="EMV8" s="8">
        <v>189</v>
      </c>
      <c r="EMW8" s="8">
        <v>192</v>
      </c>
      <c r="EMX8" s="8">
        <f t="shared" ref="EMX8" si="932">EMV8-EMW8</f>
        <v>-3</v>
      </c>
      <c r="EMY8" s="10">
        <f t="shared" ref="EMY8" si="933">EMW8/EMV8*100%</f>
        <v>1.0158730158730158</v>
      </c>
      <c r="ENA8" s="7">
        <v>11</v>
      </c>
      <c r="ENB8" s="7" t="s">
        <v>16</v>
      </c>
      <c r="ENC8" s="7">
        <v>190</v>
      </c>
      <c r="END8" s="8">
        <v>189</v>
      </c>
      <c r="ENE8" s="8">
        <v>192</v>
      </c>
      <c r="ENF8" s="8">
        <f t="shared" ref="ENF8" si="934">END8-ENE8</f>
        <v>-3</v>
      </c>
      <c r="ENG8" s="10">
        <f t="shared" ref="ENG8" si="935">ENE8/END8*100%</f>
        <v>1.0158730158730158</v>
      </c>
      <c r="ENI8" s="7">
        <v>11</v>
      </c>
      <c r="ENJ8" s="7" t="s">
        <v>16</v>
      </c>
      <c r="ENK8" s="7">
        <v>190</v>
      </c>
      <c r="ENL8" s="8">
        <v>189</v>
      </c>
      <c r="ENM8" s="8">
        <v>192</v>
      </c>
      <c r="ENN8" s="8">
        <f t="shared" ref="ENN8" si="936">ENL8-ENM8</f>
        <v>-3</v>
      </c>
      <c r="ENO8" s="10">
        <f t="shared" ref="ENO8" si="937">ENM8/ENL8*100%</f>
        <v>1.0158730158730158</v>
      </c>
      <c r="ENQ8" s="7">
        <v>11</v>
      </c>
      <c r="ENR8" s="7" t="s">
        <v>16</v>
      </c>
      <c r="ENS8" s="7">
        <v>190</v>
      </c>
      <c r="ENT8" s="8">
        <v>189</v>
      </c>
      <c r="ENU8" s="8">
        <v>192</v>
      </c>
      <c r="ENV8" s="8">
        <f t="shared" ref="ENV8" si="938">ENT8-ENU8</f>
        <v>-3</v>
      </c>
      <c r="ENW8" s="10">
        <f t="shared" ref="ENW8" si="939">ENU8/ENT8*100%</f>
        <v>1.0158730158730158</v>
      </c>
      <c r="ENY8" s="7">
        <v>11</v>
      </c>
      <c r="ENZ8" s="7" t="s">
        <v>16</v>
      </c>
      <c r="EOA8" s="7">
        <v>190</v>
      </c>
      <c r="EOB8" s="8">
        <v>189</v>
      </c>
      <c r="EOC8" s="8">
        <v>192</v>
      </c>
      <c r="EOD8" s="8">
        <f t="shared" ref="EOD8" si="940">EOB8-EOC8</f>
        <v>-3</v>
      </c>
      <c r="EOE8" s="10">
        <f t="shared" ref="EOE8" si="941">EOC8/EOB8*100%</f>
        <v>1.0158730158730158</v>
      </c>
      <c r="EOG8" s="7">
        <v>11</v>
      </c>
      <c r="EOH8" s="7" t="s">
        <v>16</v>
      </c>
      <c r="EOI8" s="7">
        <v>190</v>
      </c>
      <c r="EOJ8" s="8">
        <v>189</v>
      </c>
      <c r="EOK8" s="8">
        <v>192</v>
      </c>
      <c r="EOL8" s="8">
        <f t="shared" ref="EOL8" si="942">EOJ8-EOK8</f>
        <v>-3</v>
      </c>
      <c r="EOM8" s="10">
        <f t="shared" ref="EOM8" si="943">EOK8/EOJ8*100%</f>
        <v>1.0158730158730158</v>
      </c>
      <c r="EOO8" s="7">
        <v>11</v>
      </c>
      <c r="EOP8" s="7" t="s">
        <v>16</v>
      </c>
      <c r="EOQ8" s="7">
        <v>190</v>
      </c>
      <c r="EOR8" s="8">
        <v>189</v>
      </c>
      <c r="EOS8" s="8">
        <v>192</v>
      </c>
      <c r="EOT8" s="8">
        <f t="shared" ref="EOT8" si="944">EOR8-EOS8</f>
        <v>-3</v>
      </c>
      <c r="EOU8" s="10">
        <f t="shared" ref="EOU8" si="945">EOS8/EOR8*100%</f>
        <v>1.0158730158730158</v>
      </c>
      <c r="EOW8" s="7">
        <v>11</v>
      </c>
      <c r="EOX8" s="7" t="s">
        <v>16</v>
      </c>
      <c r="EOY8" s="7">
        <v>190</v>
      </c>
      <c r="EOZ8" s="8">
        <v>189</v>
      </c>
      <c r="EPA8" s="8">
        <v>192</v>
      </c>
      <c r="EPB8" s="8">
        <f t="shared" ref="EPB8" si="946">EOZ8-EPA8</f>
        <v>-3</v>
      </c>
      <c r="EPC8" s="10">
        <f t="shared" ref="EPC8" si="947">EPA8/EOZ8*100%</f>
        <v>1.0158730158730158</v>
      </c>
      <c r="EPE8" s="7">
        <v>11</v>
      </c>
      <c r="EPF8" s="7" t="s">
        <v>16</v>
      </c>
      <c r="EPG8" s="7">
        <v>190</v>
      </c>
      <c r="EPH8" s="8">
        <v>189</v>
      </c>
      <c r="EPI8" s="8">
        <v>192</v>
      </c>
      <c r="EPJ8" s="8">
        <f t="shared" ref="EPJ8" si="948">EPH8-EPI8</f>
        <v>-3</v>
      </c>
      <c r="EPK8" s="10">
        <f t="shared" ref="EPK8" si="949">EPI8/EPH8*100%</f>
        <v>1.0158730158730158</v>
      </c>
      <c r="EPM8" s="7">
        <v>11</v>
      </c>
      <c r="EPN8" s="7" t="s">
        <v>16</v>
      </c>
      <c r="EPO8" s="7">
        <v>190</v>
      </c>
      <c r="EPP8" s="8">
        <v>189</v>
      </c>
      <c r="EPQ8" s="8">
        <v>192</v>
      </c>
      <c r="EPR8" s="8">
        <f t="shared" ref="EPR8" si="950">EPP8-EPQ8</f>
        <v>-3</v>
      </c>
      <c r="EPS8" s="10">
        <f t="shared" ref="EPS8" si="951">EPQ8/EPP8*100%</f>
        <v>1.0158730158730158</v>
      </c>
      <c r="EPU8" s="7">
        <v>11</v>
      </c>
      <c r="EPV8" s="7" t="s">
        <v>16</v>
      </c>
      <c r="EPW8" s="7">
        <v>190</v>
      </c>
      <c r="EPX8" s="8">
        <v>189</v>
      </c>
      <c r="EPY8" s="8">
        <v>192</v>
      </c>
      <c r="EPZ8" s="8">
        <f t="shared" ref="EPZ8" si="952">EPX8-EPY8</f>
        <v>-3</v>
      </c>
      <c r="EQA8" s="10">
        <f t="shared" ref="EQA8" si="953">EPY8/EPX8*100%</f>
        <v>1.0158730158730158</v>
      </c>
      <c r="EQC8" s="7">
        <v>11</v>
      </c>
      <c r="EQD8" s="7" t="s">
        <v>16</v>
      </c>
      <c r="EQE8" s="7">
        <v>190</v>
      </c>
      <c r="EQF8" s="8">
        <v>189</v>
      </c>
      <c r="EQG8" s="8">
        <v>192</v>
      </c>
      <c r="EQH8" s="8">
        <f t="shared" ref="EQH8" si="954">EQF8-EQG8</f>
        <v>-3</v>
      </c>
      <c r="EQI8" s="10">
        <f t="shared" ref="EQI8" si="955">EQG8/EQF8*100%</f>
        <v>1.0158730158730158</v>
      </c>
      <c r="EQK8" s="7">
        <v>11</v>
      </c>
      <c r="EQL8" s="7" t="s">
        <v>16</v>
      </c>
      <c r="EQM8" s="7">
        <v>190</v>
      </c>
      <c r="EQN8" s="8">
        <v>189</v>
      </c>
      <c r="EQO8" s="8">
        <v>192</v>
      </c>
      <c r="EQP8" s="8">
        <f t="shared" ref="EQP8" si="956">EQN8-EQO8</f>
        <v>-3</v>
      </c>
      <c r="EQQ8" s="10">
        <f t="shared" ref="EQQ8" si="957">EQO8/EQN8*100%</f>
        <v>1.0158730158730158</v>
      </c>
      <c r="EQS8" s="7">
        <v>11</v>
      </c>
      <c r="EQT8" s="7" t="s">
        <v>16</v>
      </c>
      <c r="EQU8" s="7">
        <v>190</v>
      </c>
      <c r="EQV8" s="8">
        <v>189</v>
      </c>
      <c r="EQW8" s="8">
        <v>192</v>
      </c>
      <c r="EQX8" s="8">
        <f t="shared" ref="EQX8" si="958">EQV8-EQW8</f>
        <v>-3</v>
      </c>
      <c r="EQY8" s="10">
        <f t="shared" ref="EQY8" si="959">EQW8/EQV8*100%</f>
        <v>1.0158730158730158</v>
      </c>
      <c r="ERA8" s="7">
        <v>11</v>
      </c>
      <c r="ERB8" s="7" t="s">
        <v>16</v>
      </c>
      <c r="ERC8" s="7">
        <v>190</v>
      </c>
      <c r="ERD8" s="8">
        <v>189</v>
      </c>
      <c r="ERE8" s="8">
        <v>192</v>
      </c>
      <c r="ERF8" s="8">
        <f t="shared" ref="ERF8" si="960">ERD8-ERE8</f>
        <v>-3</v>
      </c>
      <c r="ERG8" s="10">
        <f t="shared" ref="ERG8" si="961">ERE8/ERD8*100%</f>
        <v>1.0158730158730158</v>
      </c>
      <c r="ERI8" s="7">
        <v>11</v>
      </c>
      <c r="ERJ8" s="7" t="s">
        <v>16</v>
      </c>
      <c r="ERK8" s="7">
        <v>190</v>
      </c>
      <c r="ERL8" s="8">
        <v>189</v>
      </c>
      <c r="ERM8" s="8">
        <v>192</v>
      </c>
      <c r="ERN8" s="8">
        <f t="shared" ref="ERN8" si="962">ERL8-ERM8</f>
        <v>-3</v>
      </c>
      <c r="ERO8" s="10">
        <f t="shared" ref="ERO8" si="963">ERM8/ERL8*100%</f>
        <v>1.0158730158730158</v>
      </c>
      <c r="ERQ8" s="7">
        <v>11</v>
      </c>
      <c r="ERR8" s="7" t="s">
        <v>16</v>
      </c>
      <c r="ERS8" s="7">
        <v>190</v>
      </c>
      <c r="ERT8" s="8">
        <v>189</v>
      </c>
      <c r="ERU8" s="8">
        <v>192</v>
      </c>
      <c r="ERV8" s="8">
        <f t="shared" ref="ERV8" si="964">ERT8-ERU8</f>
        <v>-3</v>
      </c>
      <c r="ERW8" s="10">
        <f t="shared" ref="ERW8" si="965">ERU8/ERT8*100%</f>
        <v>1.0158730158730158</v>
      </c>
      <c r="ERY8" s="7">
        <v>11</v>
      </c>
      <c r="ERZ8" s="7" t="s">
        <v>16</v>
      </c>
      <c r="ESA8" s="7">
        <v>190</v>
      </c>
      <c r="ESB8" s="8">
        <v>189</v>
      </c>
      <c r="ESC8" s="8">
        <v>192</v>
      </c>
      <c r="ESD8" s="8">
        <f t="shared" ref="ESD8" si="966">ESB8-ESC8</f>
        <v>-3</v>
      </c>
      <c r="ESE8" s="10">
        <f t="shared" ref="ESE8" si="967">ESC8/ESB8*100%</f>
        <v>1.0158730158730158</v>
      </c>
      <c r="ESG8" s="7">
        <v>11</v>
      </c>
      <c r="ESH8" s="7" t="s">
        <v>16</v>
      </c>
      <c r="ESI8" s="7">
        <v>190</v>
      </c>
      <c r="ESJ8" s="8">
        <v>189</v>
      </c>
      <c r="ESK8" s="8">
        <v>192</v>
      </c>
      <c r="ESL8" s="8">
        <f t="shared" ref="ESL8" si="968">ESJ8-ESK8</f>
        <v>-3</v>
      </c>
      <c r="ESM8" s="10">
        <f t="shared" ref="ESM8" si="969">ESK8/ESJ8*100%</f>
        <v>1.0158730158730158</v>
      </c>
      <c r="ESO8" s="7">
        <v>11</v>
      </c>
      <c r="ESP8" s="7" t="s">
        <v>16</v>
      </c>
      <c r="ESQ8" s="7">
        <v>190</v>
      </c>
      <c r="ESR8" s="8">
        <v>189</v>
      </c>
      <c r="ESS8" s="8">
        <v>192</v>
      </c>
      <c r="EST8" s="8">
        <f t="shared" ref="EST8" si="970">ESR8-ESS8</f>
        <v>-3</v>
      </c>
      <c r="ESU8" s="10">
        <f t="shared" ref="ESU8" si="971">ESS8/ESR8*100%</f>
        <v>1.0158730158730158</v>
      </c>
      <c r="ESW8" s="7">
        <v>11</v>
      </c>
      <c r="ESX8" s="7" t="s">
        <v>16</v>
      </c>
      <c r="ESY8" s="7">
        <v>190</v>
      </c>
      <c r="ESZ8" s="8">
        <v>189</v>
      </c>
      <c r="ETA8" s="8">
        <v>192</v>
      </c>
      <c r="ETB8" s="8">
        <f t="shared" ref="ETB8" si="972">ESZ8-ETA8</f>
        <v>-3</v>
      </c>
      <c r="ETC8" s="10">
        <f t="shared" ref="ETC8" si="973">ETA8/ESZ8*100%</f>
        <v>1.0158730158730158</v>
      </c>
      <c r="ETE8" s="7">
        <v>11</v>
      </c>
      <c r="ETF8" s="7" t="s">
        <v>16</v>
      </c>
      <c r="ETG8" s="7">
        <v>190</v>
      </c>
      <c r="ETH8" s="8">
        <v>189</v>
      </c>
      <c r="ETI8" s="8">
        <v>192</v>
      </c>
      <c r="ETJ8" s="8">
        <f t="shared" ref="ETJ8" si="974">ETH8-ETI8</f>
        <v>-3</v>
      </c>
      <c r="ETK8" s="10">
        <f t="shared" ref="ETK8" si="975">ETI8/ETH8*100%</f>
        <v>1.0158730158730158</v>
      </c>
      <c r="ETM8" s="7">
        <v>11</v>
      </c>
      <c r="ETN8" s="7" t="s">
        <v>16</v>
      </c>
      <c r="ETO8" s="7">
        <v>190</v>
      </c>
      <c r="ETP8" s="8">
        <v>189</v>
      </c>
      <c r="ETQ8" s="8">
        <v>192</v>
      </c>
      <c r="ETR8" s="8">
        <f t="shared" ref="ETR8" si="976">ETP8-ETQ8</f>
        <v>-3</v>
      </c>
      <c r="ETS8" s="10">
        <f t="shared" ref="ETS8" si="977">ETQ8/ETP8*100%</f>
        <v>1.0158730158730158</v>
      </c>
      <c r="ETU8" s="7">
        <v>11</v>
      </c>
      <c r="ETV8" s="7" t="s">
        <v>16</v>
      </c>
      <c r="ETW8" s="7">
        <v>190</v>
      </c>
      <c r="ETX8" s="8">
        <v>189</v>
      </c>
      <c r="ETY8" s="8">
        <v>192</v>
      </c>
      <c r="ETZ8" s="8">
        <f t="shared" ref="ETZ8" si="978">ETX8-ETY8</f>
        <v>-3</v>
      </c>
      <c r="EUA8" s="10">
        <f t="shared" ref="EUA8" si="979">ETY8/ETX8*100%</f>
        <v>1.0158730158730158</v>
      </c>
      <c r="EUC8" s="7">
        <v>11</v>
      </c>
      <c r="EUD8" s="7" t="s">
        <v>16</v>
      </c>
      <c r="EUE8" s="7">
        <v>190</v>
      </c>
      <c r="EUF8" s="8">
        <v>189</v>
      </c>
      <c r="EUG8" s="8">
        <v>192</v>
      </c>
      <c r="EUH8" s="8">
        <f t="shared" ref="EUH8" si="980">EUF8-EUG8</f>
        <v>-3</v>
      </c>
      <c r="EUI8" s="10">
        <f t="shared" ref="EUI8" si="981">EUG8/EUF8*100%</f>
        <v>1.0158730158730158</v>
      </c>
      <c r="EUK8" s="7">
        <v>11</v>
      </c>
      <c r="EUL8" s="7" t="s">
        <v>16</v>
      </c>
      <c r="EUM8" s="7">
        <v>190</v>
      </c>
      <c r="EUN8" s="8">
        <v>189</v>
      </c>
      <c r="EUO8" s="8">
        <v>192</v>
      </c>
      <c r="EUP8" s="8">
        <f t="shared" ref="EUP8" si="982">EUN8-EUO8</f>
        <v>-3</v>
      </c>
      <c r="EUQ8" s="10">
        <f t="shared" ref="EUQ8" si="983">EUO8/EUN8*100%</f>
        <v>1.0158730158730158</v>
      </c>
      <c r="EUS8" s="7">
        <v>11</v>
      </c>
      <c r="EUT8" s="7" t="s">
        <v>16</v>
      </c>
      <c r="EUU8" s="7">
        <v>190</v>
      </c>
      <c r="EUV8" s="8">
        <v>189</v>
      </c>
      <c r="EUW8" s="8">
        <v>192</v>
      </c>
      <c r="EUX8" s="8">
        <f t="shared" ref="EUX8" si="984">EUV8-EUW8</f>
        <v>-3</v>
      </c>
      <c r="EUY8" s="10">
        <f t="shared" ref="EUY8" si="985">EUW8/EUV8*100%</f>
        <v>1.0158730158730158</v>
      </c>
      <c r="EVA8" s="7">
        <v>11</v>
      </c>
      <c r="EVB8" s="7" t="s">
        <v>16</v>
      </c>
      <c r="EVC8" s="7">
        <v>190</v>
      </c>
      <c r="EVD8" s="8">
        <v>189</v>
      </c>
      <c r="EVE8" s="8">
        <v>192</v>
      </c>
      <c r="EVF8" s="8">
        <f t="shared" ref="EVF8" si="986">EVD8-EVE8</f>
        <v>-3</v>
      </c>
      <c r="EVG8" s="10">
        <f t="shared" ref="EVG8" si="987">EVE8/EVD8*100%</f>
        <v>1.0158730158730158</v>
      </c>
      <c r="EVI8" s="7">
        <v>11</v>
      </c>
      <c r="EVJ8" s="7" t="s">
        <v>16</v>
      </c>
      <c r="EVK8" s="7">
        <v>190</v>
      </c>
      <c r="EVL8" s="8">
        <v>189</v>
      </c>
      <c r="EVM8" s="8">
        <v>192</v>
      </c>
      <c r="EVN8" s="8">
        <f t="shared" ref="EVN8" si="988">EVL8-EVM8</f>
        <v>-3</v>
      </c>
      <c r="EVO8" s="10">
        <f t="shared" ref="EVO8" si="989">EVM8/EVL8*100%</f>
        <v>1.0158730158730158</v>
      </c>
      <c r="EVQ8" s="7">
        <v>11</v>
      </c>
      <c r="EVR8" s="7" t="s">
        <v>16</v>
      </c>
      <c r="EVS8" s="7">
        <v>190</v>
      </c>
      <c r="EVT8" s="8">
        <v>189</v>
      </c>
      <c r="EVU8" s="8">
        <v>192</v>
      </c>
      <c r="EVV8" s="8">
        <f t="shared" ref="EVV8" si="990">EVT8-EVU8</f>
        <v>-3</v>
      </c>
      <c r="EVW8" s="10">
        <f t="shared" ref="EVW8" si="991">EVU8/EVT8*100%</f>
        <v>1.0158730158730158</v>
      </c>
      <c r="EVY8" s="7">
        <v>11</v>
      </c>
      <c r="EVZ8" s="7" t="s">
        <v>16</v>
      </c>
      <c r="EWA8" s="7">
        <v>190</v>
      </c>
      <c r="EWB8" s="8">
        <v>189</v>
      </c>
      <c r="EWC8" s="8">
        <v>192</v>
      </c>
      <c r="EWD8" s="8">
        <f t="shared" ref="EWD8" si="992">EWB8-EWC8</f>
        <v>-3</v>
      </c>
      <c r="EWE8" s="10">
        <f t="shared" ref="EWE8" si="993">EWC8/EWB8*100%</f>
        <v>1.0158730158730158</v>
      </c>
      <c r="EWG8" s="7">
        <v>11</v>
      </c>
      <c r="EWH8" s="7" t="s">
        <v>16</v>
      </c>
      <c r="EWI8" s="7">
        <v>190</v>
      </c>
      <c r="EWJ8" s="8">
        <v>189</v>
      </c>
      <c r="EWK8" s="8">
        <v>192</v>
      </c>
      <c r="EWL8" s="8">
        <f t="shared" ref="EWL8" si="994">EWJ8-EWK8</f>
        <v>-3</v>
      </c>
      <c r="EWM8" s="10">
        <f t="shared" ref="EWM8" si="995">EWK8/EWJ8*100%</f>
        <v>1.0158730158730158</v>
      </c>
      <c r="EWO8" s="7">
        <v>11</v>
      </c>
      <c r="EWP8" s="7" t="s">
        <v>16</v>
      </c>
      <c r="EWQ8" s="7">
        <v>190</v>
      </c>
      <c r="EWR8" s="8">
        <v>189</v>
      </c>
      <c r="EWS8" s="8">
        <v>192</v>
      </c>
      <c r="EWT8" s="8">
        <f t="shared" ref="EWT8" si="996">EWR8-EWS8</f>
        <v>-3</v>
      </c>
      <c r="EWU8" s="10">
        <f t="shared" ref="EWU8" si="997">EWS8/EWR8*100%</f>
        <v>1.0158730158730158</v>
      </c>
      <c r="EWW8" s="7">
        <v>11</v>
      </c>
      <c r="EWX8" s="7" t="s">
        <v>16</v>
      </c>
      <c r="EWY8" s="7">
        <v>190</v>
      </c>
      <c r="EWZ8" s="8">
        <v>189</v>
      </c>
      <c r="EXA8" s="8">
        <v>192</v>
      </c>
      <c r="EXB8" s="8">
        <f t="shared" ref="EXB8" si="998">EWZ8-EXA8</f>
        <v>-3</v>
      </c>
      <c r="EXC8" s="10">
        <f t="shared" ref="EXC8" si="999">EXA8/EWZ8*100%</f>
        <v>1.0158730158730158</v>
      </c>
      <c r="EXE8" s="7">
        <v>11</v>
      </c>
      <c r="EXF8" s="7" t="s">
        <v>16</v>
      </c>
      <c r="EXG8" s="7">
        <v>190</v>
      </c>
      <c r="EXH8" s="8">
        <v>189</v>
      </c>
      <c r="EXI8" s="8">
        <v>192</v>
      </c>
      <c r="EXJ8" s="8">
        <f t="shared" ref="EXJ8" si="1000">EXH8-EXI8</f>
        <v>-3</v>
      </c>
      <c r="EXK8" s="10">
        <f t="shared" ref="EXK8" si="1001">EXI8/EXH8*100%</f>
        <v>1.0158730158730158</v>
      </c>
      <c r="EXM8" s="7">
        <v>11</v>
      </c>
      <c r="EXN8" s="7" t="s">
        <v>16</v>
      </c>
      <c r="EXO8" s="7">
        <v>190</v>
      </c>
      <c r="EXP8" s="8">
        <v>189</v>
      </c>
      <c r="EXQ8" s="8">
        <v>192</v>
      </c>
      <c r="EXR8" s="8">
        <f t="shared" ref="EXR8" si="1002">EXP8-EXQ8</f>
        <v>-3</v>
      </c>
      <c r="EXS8" s="10">
        <f t="shared" ref="EXS8" si="1003">EXQ8/EXP8*100%</f>
        <v>1.0158730158730158</v>
      </c>
      <c r="EXU8" s="7">
        <v>11</v>
      </c>
      <c r="EXV8" s="7" t="s">
        <v>16</v>
      </c>
      <c r="EXW8" s="7">
        <v>190</v>
      </c>
      <c r="EXX8" s="8">
        <v>189</v>
      </c>
      <c r="EXY8" s="8">
        <v>192</v>
      </c>
      <c r="EXZ8" s="8">
        <f t="shared" ref="EXZ8" si="1004">EXX8-EXY8</f>
        <v>-3</v>
      </c>
      <c r="EYA8" s="10">
        <f t="shared" ref="EYA8" si="1005">EXY8/EXX8*100%</f>
        <v>1.0158730158730158</v>
      </c>
      <c r="EYC8" s="7">
        <v>11</v>
      </c>
      <c r="EYD8" s="7" t="s">
        <v>16</v>
      </c>
      <c r="EYE8" s="7">
        <v>190</v>
      </c>
      <c r="EYF8" s="8">
        <v>189</v>
      </c>
      <c r="EYG8" s="8">
        <v>192</v>
      </c>
      <c r="EYH8" s="8">
        <f t="shared" ref="EYH8" si="1006">EYF8-EYG8</f>
        <v>-3</v>
      </c>
      <c r="EYI8" s="10">
        <f t="shared" ref="EYI8" si="1007">EYG8/EYF8*100%</f>
        <v>1.0158730158730158</v>
      </c>
      <c r="EYK8" s="7">
        <v>11</v>
      </c>
      <c r="EYL8" s="7" t="s">
        <v>16</v>
      </c>
      <c r="EYM8" s="7">
        <v>190</v>
      </c>
      <c r="EYN8" s="8">
        <v>189</v>
      </c>
      <c r="EYO8" s="8">
        <v>192</v>
      </c>
      <c r="EYP8" s="8">
        <f t="shared" ref="EYP8" si="1008">EYN8-EYO8</f>
        <v>-3</v>
      </c>
      <c r="EYQ8" s="10">
        <f t="shared" ref="EYQ8" si="1009">EYO8/EYN8*100%</f>
        <v>1.0158730158730158</v>
      </c>
      <c r="EYS8" s="7">
        <v>11</v>
      </c>
      <c r="EYT8" s="7" t="s">
        <v>16</v>
      </c>
      <c r="EYU8" s="7">
        <v>190</v>
      </c>
      <c r="EYV8" s="8">
        <v>189</v>
      </c>
      <c r="EYW8" s="8">
        <v>192</v>
      </c>
      <c r="EYX8" s="8">
        <f t="shared" ref="EYX8" si="1010">EYV8-EYW8</f>
        <v>-3</v>
      </c>
      <c r="EYY8" s="10">
        <f t="shared" ref="EYY8" si="1011">EYW8/EYV8*100%</f>
        <v>1.0158730158730158</v>
      </c>
      <c r="EZA8" s="7">
        <v>11</v>
      </c>
      <c r="EZB8" s="7" t="s">
        <v>16</v>
      </c>
      <c r="EZC8" s="7">
        <v>190</v>
      </c>
      <c r="EZD8" s="8">
        <v>189</v>
      </c>
      <c r="EZE8" s="8">
        <v>192</v>
      </c>
      <c r="EZF8" s="8">
        <f t="shared" ref="EZF8" si="1012">EZD8-EZE8</f>
        <v>-3</v>
      </c>
      <c r="EZG8" s="10">
        <f t="shared" ref="EZG8" si="1013">EZE8/EZD8*100%</f>
        <v>1.0158730158730158</v>
      </c>
      <c r="EZI8" s="7">
        <v>11</v>
      </c>
      <c r="EZJ8" s="7" t="s">
        <v>16</v>
      </c>
      <c r="EZK8" s="7">
        <v>190</v>
      </c>
      <c r="EZL8" s="8">
        <v>189</v>
      </c>
      <c r="EZM8" s="8">
        <v>192</v>
      </c>
      <c r="EZN8" s="8">
        <f t="shared" ref="EZN8" si="1014">EZL8-EZM8</f>
        <v>-3</v>
      </c>
      <c r="EZO8" s="10">
        <f t="shared" ref="EZO8" si="1015">EZM8/EZL8*100%</f>
        <v>1.0158730158730158</v>
      </c>
      <c r="EZQ8" s="7">
        <v>11</v>
      </c>
      <c r="EZR8" s="7" t="s">
        <v>16</v>
      </c>
      <c r="EZS8" s="7">
        <v>190</v>
      </c>
      <c r="EZT8" s="8">
        <v>189</v>
      </c>
      <c r="EZU8" s="8">
        <v>192</v>
      </c>
      <c r="EZV8" s="8">
        <f t="shared" ref="EZV8" si="1016">EZT8-EZU8</f>
        <v>-3</v>
      </c>
      <c r="EZW8" s="10">
        <f t="shared" ref="EZW8" si="1017">EZU8/EZT8*100%</f>
        <v>1.0158730158730158</v>
      </c>
      <c r="EZY8" s="7">
        <v>11</v>
      </c>
      <c r="EZZ8" s="7" t="s">
        <v>16</v>
      </c>
      <c r="FAA8" s="7">
        <v>190</v>
      </c>
      <c r="FAB8" s="8">
        <v>189</v>
      </c>
      <c r="FAC8" s="8">
        <v>192</v>
      </c>
      <c r="FAD8" s="8">
        <f t="shared" ref="FAD8" si="1018">FAB8-FAC8</f>
        <v>-3</v>
      </c>
      <c r="FAE8" s="10">
        <f t="shared" ref="FAE8" si="1019">FAC8/FAB8*100%</f>
        <v>1.0158730158730158</v>
      </c>
      <c r="FAG8" s="7">
        <v>11</v>
      </c>
      <c r="FAH8" s="7" t="s">
        <v>16</v>
      </c>
      <c r="FAI8" s="7">
        <v>190</v>
      </c>
      <c r="FAJ8" s="8">
        <v>189</v>
      </c>
      <c r="FAK8" s="8">
        <v>192</v>
      </c>
      <c r="FAL8" s="8">
        <f t="shared" ref="FAL8" si="1020">FAJ8-FAK8</f>
        <v>-3</v>
      </c>
      <c r="FAM8" s="10">
        <f t="shared" ref="FAM8" si="1021">FAK8/FAJ8*100%</f>
        <v>1.0158730158730158</v>
      </c>
      <c r="FAO8" s="7">
        <v>11</v>
      </c>
      <c r="FAP8" s="7" t="s">
        <v>16</v>
      </c>
      <c r="FAQ8" s="7">
        <v>190</v>
      </c>
      <c r="FAR8" s="8">
        <v>189</v>
      </c>
      <c r="FAS8" s="8">
        <v>192</v>
      </c>
      <c r="FAT8" s="8">
        <f t="shared" ref="FAT8" si="1022">FAR8-FAS8</f>
        <v>-3</v>
      </c>
      <c r="FAU8" s="10">
        <f t="shared" ref="FAU8" si="1023">FAS8/FAR8*100%</f>
        <v>1.0158730158730158</v>
      </c>
      <c r="FAW8" s="7">
        <v>11</v>
      </c>
      <c r="FAX8" s="7" t="s">
        <v>16</v>
      </c>
      <c r="FAY8" s="7">
        <v>190</v>
      </c>
      <c r="FAZ8" s="8">
        <v>189</v>
      </c>
      <c r="FBA8" s="8">
        <v>192</v>
      </c>
      <c r="FBB8" s="8">
        <f t="shared" ref="FBB8" si="1024">FAZ8-FBA8</f>
        <v>-3</v>
      </c>
      <c r="FBC8" s="10">
        <f t="shared" ref="FBC8" si="1025">FBA8/FAZ8*100%</f>
        <v>1.0158730158730158</v>
      </c>
      <c r="FBE8" s="7">
        <v>11</v>
      </c>
      <c r="FBF8" s="7" t="s">
        <v>16</v>
      </c>
      <c r="FBG8" s="7">
        <v>190</v>
      </c>
      <c r="FBH8" s="8">
        <v>189</v>
      </c>
      <c r="FBI8" s="8">
        <v>192</v>
      </c>
      <c r="FBJ8" s="8">
        <f t="shared" ref="FBJ8" si="1026">FBH8-FBI8</f>
        <v>-3</v>
      </c>
      <c r="FBK8" s="10">
        <f t="shared" ref="FBK8" si="1027">FBI8/FBH8*100%</f>
        <v>1.0158730158730158</v>
      </c>
      <c r="FBM8" s="7">
        <v>11</v>
      </c>
      <c r="FBN8" s="7" t="s">
        <v>16</v>
      </c>
      <c r="FBO8" s="7">
        <v>190</v>
      </c>
      <c r="FBP8" s="8">
        <v>189</v>
      </c>
      <c r="FBQ8" s="8">
        <v>192</v>
      </c>
      <c r="FBR8" s="8">
        <f t="shared" ref="FBR8" si="1028">FBP8-FBQ8</f>
        <v>-3</v>
      </c>
      <c r="FBS8" s="10">
        <f t="shared" ref="FBS8" si="1029">FBQ8/FBP8*100%</f>
        <v>1.0158730158730158</v>
      </c>
      <c r="FBU8" s="7">
        <v>11</v>
      </c>
      <c r="FBV8" s="7" t="s">
        <v>16</v>
      </c>
      <c r="FBW8" s="7">
        <v>190</v>
      </c>
      <c r="FBX8" s="8">
        <v>189</v>
      </c>
      <c r="FBY8" s="8">
        <v>192</v>
      </c>
      <c r="FBZ8" s="8">
        <f t="shared" ref="FBZ8" si="1030">FBX8-FBY8</f>
        <v>-3</v>
      </c>
      <c r="FCA8" s="10">
        <f t="shared" ref="FCA8" si="1031">FBY8/FBX8*100%</f>
        <v>1.0158730158730158</v>
      </c>
      <c r="FCC8" s="7">
        <v>11</v>
      </c>
      <c r="FCD8" s="7" t="s">
        <v>16</v>
      </c>
      <c r="FCE8" s="7">
        <v>190</v>
      </c>
      <c r="FCF8" s="8">
        <v>189</v>
      </c>
      <c r="FCG8" s="8">
        <v>192</v>
      </c>
      <c r="FCH8" s="8">
        <f t="shared" ref="FCH8" si="1032">FCF8-FCG8</f>
        <v>-3</v>
      </c>
      <c r="FCI8" s="10">
        <f t="shared" ref="FCI8" si="1033">FCG8/FCF8*100%</f>
        <v>1.0158730158730158</v>
      </c>
      <c r="FCK8" s="7">
        <v>11</v>
      </c>
      <c r="FCL8" s="7" t="s">
        <v>16</v>
      </c>
      <c r="FCM8" s="7">
        <v>190</v>
      </c>
      <c r="FCN8" s="8">
        <v>189</v>
      </c>
      <c r="FCO8" s="8">
        <v>192</v>
      </c>
      <c r="FCP8" s="8">
        <f t="shared" ref="FCP8" si="1034">FCN8-FCO8</f>
        <v>-3</v>
      </c>
      <c r="FCQ8" s="10">
        <f t="shared" ref="FCQ8" si="1035">FCO8/FCN8*100%</f>
        <v>1.0158730158730158</v>
      </c>
      <c r="FCS8" s="7">
        <v>11</v>
      </c>
      <c r="FCT8" s="7" t="s">
        <v>16</v>
      </c>
      <c r="FCU8" s="7">
        <v>190</v>
      </c>
      <c r="FCV8" s="8">
        <v>189</v>
      </c>
      <c r="FCW8" s="8">
        <v>192</v>
      </c>
      <c r="FCX8" s="8">
        <f t="shared" ref="FCX8" si="1036">FCV8-FCW8</f>
        <v>-3</v>
      </c>
      <c r="FCY8" s="10">
        <f t="shared" ref="FCY8" si="1037">FCW8/FCV8*100%</f>
        <v>1.0158730158730158</v>
      </c>
      <c r="FDA8" s="7">
        <v>11</v>
      </c>
      <c r="FDB8" s="7" t="s">
        <v>16</v>
      </c>
      <c r="FDC8" s="7">
        <v>190</v>
      </c>
      <c r="FDD8" s="8">
        <v>189</v>
      </c>
      <c r="FDE8" s="8">
        <v>192</v>
      </c>
      <c r="FDF8" s="8">
        <f t="shared" ref="FDF8" si="1038">FDD8-FDE8</f>
        <v>-3</v>
      </c>
      <c r="FDG8" s="10">
        <f t="shared" ref="FDG8" si="1039">FDE8/FDD8*100%</f>
        <v>1.0158730158730158</v>
      </c>
      <c r="FDI8" s="7">
        <v>11</v>
      </c>
      <c r="FDJ8" s="7" t="s">
        <v>16</v>
      </c>
      <c r="FDK8" s="7">
        <v>190</v>
      </c>
      <c r="FDL8" s="8">
        <v>189</v>
      </c>
      <c r="FDM8" s="8">
        <v>192</v>
      </c>
      <c r="FDN8" s="8">
        <f t="shared" ref="FDN8" si="1040">FDL8-FDM8</f>
        <v>-3</v>
      </c>
      <c r="FDO8" s="10">
        <f t="shared" ref="FDO8" si="1041">FDM8/FDL8*100%</f>
        <v>1.0158730158730158</v>
      </c>
      <c r="FDQ8" s="7">
        <v>11</v>
      </c>
      <c r="FDR8" s="7" t="s">
        <v>16</v>
      </c>
      <c r="FDS8" s="7">
        <v>190</v>
      </c>
      <c r="FDT8" s="8">
        <v>189</v>
      </c>
      <c r="FDU8" s="8">
        <v>192</v>
      </c>
      <c r="FDV8" s="8">
        <f t="shared" ref="FDV8" si="1042">FDT8-FDU8</f>
        <v>-3</v>
      </c>
      <c r="FDW8" s="10">
        <f t="shared" ref="FDW8" si="1043">FDU8/FDT8*100%</f>
        <v>1.0158730158730158</v>
      </c>
      <c r="FDY8" s="7">
        <v>11</v>
      </c>
      <c r="FDZ8" s="7" t="s">
        <v>16</v>
      </c>
      <c r="FEA8" s="7">
        <v>190</v>
      </c>
      <c r="FEB8" s="8">
        <v>189</v>
      </c>
      <c r="FEC8" s="8">
        <v>192</v>
      </c>
      <c r="FED8" s="8">
        <f t="shared" ref="FED8" si="1044">FEB8-FEC8</f>
        <v>-3</v>
      </c>
      <c r="FEE8" s="10">
        <f t="shared" ref="FEE8" si="1045">FEC8/FEB8*100%</f>
        <v>1.0158730158730158</v>
      </c>
      <c r="FEG8" s="7">
        <v>11</v>
      </c>
      <c r="FEH8" s="7" t="s">
        <v>16</v>
      </c>
      <c r="FEI8" s="7">
        <v>190</v>
      </c>
      <c r="FEJ8" s="8">
        <v>189</v>
      </c>
      <c r="FEK8" s="8">
        <v>192</v>
      </c>
      <c r="FEL8" s="8">
        <f t="shared" ref="FEL8" si="1046">FEJ8-FEK8</f>
        <v>-3</v>
      </c>
      <c r="FEM8" s="10">
        <f t="shared" ref="FEM8" si="1047">FEK8/FEJ8*100%</f>
        <v>1.0158730158730158</v>
      </c>
      <c r="FEO8" s="7">
        <v>11</v>
      </c>
      <c r="FEP8" s="7" t="s">
        <v>16</v>
      </c>
      <c r="FEQ8" s="7">
        <v>190</v>
      </c>
      <c r="FER8" s="8">
        <v>189</v>
      </c>
      <c r="FES8" s="8">
        <v>192</v>
      </c>
      <c r="FET8" s="8">
        <f t="shared" ref="FET8" si="1048">FER8-FES8</f>
        <v>-3</v>
      </c>
      <c r="FEU8" s="10">
        <f t="shared" ref="FEU8" si="1049">FES8/FER8*100%</f>
        <v>1.0158730158730158</v>
      </c>
      <c r="FEW8" s="7">
        <v>11</v>
      </c>
      <c r="FEX8" s="7" t="s">
        <v>16</v>
      </c>
      <c r="FEY8" s="7">
        <v>190</v>
      </c>
      <c r="FEZ8" s="8">
        <v>189</v>
      </c>
      <c r="FFA8" s="8">
        <v>192</v>
      </c>
      <c r="FFB8" s="8">
        <f t="shared" ref="FFB8" si="1050">FEZ8-FFA8</f>
        <v>-3</v>
      </c>
      <c r="FFC8" s="10">
        <f t="shared" ref="FFC8" si="1051">FFA8/FEZ8*100%</f>
        <v>1.0158730158730158</v>
      </c>
      <c r="FFE8" s="7">
        <v>11</v>
      </c>
      <c r="FFF8" s="7" t="s">
        <v>16</v>
      </c>
      <c r="FFG8" s="7">
        <v>190</v>
      </c>
      <c r="FFH8" s="8">
        <v>189</v>
      </c>
      <c r="FFI8" s="8">
        <v>192</v>
      </c>
      <c r="FFJ8" s="8">
        <f t="shared" ref="FFJ8" si="1052">FFH8-FFI8</f>
        <v>-3</v>
      </c>
      <c r="FFK8" s="10">
        <f t="shared" ref="FFK8" si="1053">FFI8/FFH8*100%</f>
        <v>1.0158730158730158</v>
      </c>
      <c r="FFM8" s="7">
        <v>11</v>
      </c>
      <c r="FFN8" s="7" t="s">
        <v>16</v>
      </c>
      <c r="FFO8" s="7">
        <v>190</v>
      </c>
      <c r="FFP8" s="8">
        <v>189</v>
      </c>
      <c r="FFQ8" s="8">
        <v>192</v>
      </c>
      <c r="FFR8" s="8">
        <f t="shared" ref="FFR8" si="1054">FFP8-FFQ8</f>
        <v>-3</v>
      </c>
      <c r="FFS8" s="10">
        <f t="shared" ref="FFS8" si="1055">FFQ8/FFP8*100%</f>
        <v>1.0158730158730158</v>
      </c>
      <c r="FFU8" s="7">
        <v>11</v>
      </c>
      <c r="FFV8" s="7" t="s">
        <v>16</v>
      </c>
      <c r="FFW8" s="7">
        <v>190</v>
      </c>
      <c r="FFX8" s="8">
        <v>189</v>
      </c>
      <c r="FFY8" s="8">
        <v>192</v>
      </c>
      <c r="FFZ8" s="8">
        <f t="shared" ref="FFZ8" si="1056">FFX8-FFY8</f>
        <v>-3</v>
      </c>
      <c r="FGA8" s="10">
        <f t="shared" ref="FGA8" si="1057">FFY8/FFX8*100%</f>
        <v>1.0158730158730158</v>
      </c>
      <c r="FGC8" s="7">
        <v>11</v>
      </c>
      <c r="FGD8" s="7" t="s">
        <v>16</v>
      </c>
      <c r="FGE8" s="7">
        <v>190</v>
      </c>
      <c r="FGF8" s="8">
        <v>189</v>
      </c>
      <c r="FGG8" s="8">
        <v>192</v>
      </c>
      <c r="FGH8" s="8">
        <f t="shared" ref="FGH8" si="1058">FGF8-FGG8</f>
        <v>-3</v>
      </c>
      <c r="FGI8" s="10">
        <f t="shared" ref="FGI8" si="1059">FGG8/FGF8*100%</f>
        <v>1.0158730158730158</v>
      </c>
      <c r="FGK8" s="7">
        <v>11</v>
      </c>
      <c r="FGL8" s="7" t="s">
        <v>16</v>
      </c>
      <c r="FGM8" s="7">
        <v>190</v>
      </c>
      <c r="FGN8" s="8">
        <v>189</v>
      </c>
      <c r="FGO8" s="8">
        <v>192</v>
      </c>
      <c r="FGP8" s="8">
        <f t="shared" ref="FGP8" si="1060">FGN8-FGO8</f>
        <v>-3</v>
      </c>
      <c r="FGQ8" s="10">
        <f t="shared" ref="FGQ8" si="1061">FGO8/FGN8*100%</f>
        <v>1.0158730158730158</v>
      </c>
      <c r="FGS8" s="7">
        <v>11</v>
      </c>
      <c r="FGT8" s="7" t="s">
        <v>16</v>
      </c>
      <c r="FGU8" s="7">
        <v>190</v>
      </c>
      <c r="FGV8" s="8">
        <v>189</v>
      </c>
      <c r="FGW8" s="8">
        <v>192</v>
      </c>
      <c r="FGX8" s="8">
        <f t="shared" ref="FGX8" si="1062">FGV8-FGW8</f>
        <v>-3</v>
      </c>
      <c r="FGY8" s="10">
        <f t="shared" ref="FGY8" si="1063">FGW8/FGV8*100%</f>
        <v>1.0158730158730158</v>
      </c>
      <c r="FHA8" s="7">
        <v>11</v>
      </c>
      <c r="FHB8" s="7" t="s">
        <v>16</v>
      </c>
      <c r="FHC8" s="7">
        <v>190</v>
      </c>
      <c r="FHD8" s="8">
        <v>189</v>
      </c>
      <c r="FHE8" s="8">
        <v>192</v>
      </c>
      <c r="FHF8" s="8">
        <f t="shared" ref="FHF8" si="1064">FHD8-FHE8</f>
        <v>-3</v>
      </c>
      <c r="FHG8" s="10">
        <f t="shared" ref="FHG8" si="1065">FHE8/FHD8*100%</f>
        <v>1.0158730158730158</v>
      </c>
      <c r="FHI8" s="7">
        <v>11</v>
      </c>
      <c r="FHJ8" s="7" t="s">
        <v>16</v>
      </c>
      <c r="FHK8" s="7">
        <v>190</v>
      </c>
      <c r="FHL8" s="8">
        <v>189</v>
      </c>
      <c r="FHM8" s="8">
        <v>192</v>
      </c>
      <c r="FHN8" s="8">
        <f t="shared" ref="FHN8" si="1066">FHL8-FHM8</f>
        <v>-3</v>
      </c>
      <c r="FHO8" s="10">
        <f t="shared" ref="FHO8" si="1067">FHM8/FHL8*100%</f>
        <v>1.0158730158730158</v>
      </c>
      <c r="FHQ8" s="7">
        <v>11</v>
      </c>
      <c r="FHR8" s="7" t="s">
        <v>16</v>
      </c>
      <c r="FHS8" s="7">
        <v>190</v>
      </c>
      <c r="FHT8" s="8">
        <v>189</v>
      </c>
      <c r="FHU8" s="8">
        <v>192</v>
      </c>
      <c r="FHV8" s="8">
        <f t="shared" ref="FHV8" si="1068">FHT8-FHU8</f>
        <v>-3</v>
      </c>
      <c r="FHW8" s="10">
        <f t="shared" ref="FHW8" si="1069">FHU8/FHT8*100%</f>
        <v>1.0158730158730158</v>
      </c>
      <c r="FHY8" s="7">
        <v>11</v>
      </c>
      <c r="FHZ8" s="7" t="s">
        <v>16</v>
      </c>
      <c r="FIA8" s="7">
        <v>190</v>
      </c>
      <c r="FIB8" s="8">
        <v>189</v>
      </c>
      <c r="FIC8" s="8">
        <v>192</v>
      </c>
      <c r="FID8" s="8">
        <f t="shared" ref="FID8" si="1070">FIB8-FIC8</f>
        <v>-3</v>
      </c>
      <c r="FIE8" s="10">
        <f t="shared" ref="FIE8" si="1071">FIC8/FIB8*100%</f>
        <v>1.0158730158730158</v>
      </c>
      <c r="FIG8" s="7">
        <v>11</v>
      </c>
      <c r="FIH8" s="7" t="s">
        <v>16</v>
      </c>
      <c r="FII8" s="7">
        <v>190</v>
      </c>
      <c r="FIJ8" s="8">
        <v>189</v>
      </c>
      <c r="FIK8" s="8">
        <v>192</v>
      </c>
      <c r="FIL8" s="8">
        <f t="shared" ref="FIL8" si="1072">FIJ8-FIK8</f>
        <v>-3</v>
      </c>
      <c r="FIM8" s="10">
        <f t="shared" ref="FIM8" si="1073">FIK8/FIJ8*100%</f>
        <v>1.0158730158730158</v>
      </c>
      <c r="FIO8" s="7">
        <v>11</v>
      </c>
      <c r="FIP8" s="7" t="s">
        <v>16</v>
      </c>
      <c r="FIQ8" s="7">
        <v>190</v>
      </c>
      <c r="FIR8" s="8">
        <v>189</v>
      </c>
      <c r="FIS8" s="8">
        <v>192</v>
      </c>
      <c r="FIT8" s="8">
        <f t="shared" ref="FIT8" si="1074">FIR8-FIS8</f>
        <v>-3</v>
      </c>
      <c r="FIU8" s="10">
        <f t="shared" ref="FIU8" si="1075">FIS8/FIR8*100%</f>
        <v>1.0158730158730158</v>
      </c>
      <c r="FIW8" s="7">
        <v>11</v>
      </c>
      <c r="FIX8" s="7" t="s">
        <v>16</v>
      </c>
      <c r="FIY8" s="7">
        <v>190</v>
      </c>
      <c r="FIZ8" s="8">
        <v>189</v>
      </c>
      <c r="FJA8" s="8">
        <v>192</v>
      </c>
      <c r="FJB8" s="8">
        <f t="shared" ref="FJB8" si="1076">FIZ8-FJA8</f>
        <v>-3</v>
      </c>
      <c r="FJC8" s="10">
        <f t="shared" ref="FJC8" si="1077">FJA8/FIZ8*100%</f>
        <v>1.0158730158730158</v>
      </c>
      <c r="FJE8" s="7">
        <v>11</v>
      </c>
      <c r="FJF8" s="7" t="s">
        <v>16</v>
      </c>
      <c r="FJG8" s="7">
        <v>190</v>
      </c>
      <c r="FJH8" s="8">
        <v>189</v>
      </c>
      <c r="FJI8" s="8">
        <v>192</v>
      </c>
      <c r="FJJ8" s="8">
        <f t="shared" ref="FJJ8" si="1078">FJH8-FJI8</f>
        <v>-3</v>
      </c>
      <c r="FJK8" s="10">
        <f t="shared" ref="FJK8" si="1079">FJI8/FJH8*100%</f>
        <v>1.0158730158730158</v>
      </c>
      <c r="FJM8" s="7">
        <v>11</v>
      </c>
      <c r="FJN8" s="7" t="s">
        <v>16</v>
      </c>
      <c r="FJO8" s="7">
        <v>190</v>
      </c>
      <c r="FJP8" s="8">
        <v>189</v>
      </c>
      <c r="FJQ8" s="8">
        <v>192</v>
      </c>
      <c r="FJR8" s="8">
        <f t="shared" ref="FJR8" si="1080">FJP8-FJQ8</f>
        <v>-3</v>
      </c>
      <c r="FJS8" s="10">
        <f t="shared" ref="FJS8" si="1081">FJQ8/FJP8*100%</f>
        <v>1.0158730158730158</v>
      </c>
      <c r="FJU8" s="7">
        <v>11</v>
      </c>
      <c r="FJV8" s="7" t="s">
        <v>16</v>
      </c>
      <c r="FJW8" s="7">
        <v>190</v>
      </c>
      <c r="FJX8" s="8">
        <v>189</v>
      </c>
      <c r="FJY8" s="8">
        <v>192</v>
      </c>
      <c r="FJZ8" s="8">
        <f t="shared" ref="FJZ8" si="1082">FJX8-FJY8</f>
        <v>-3</v>
      </c>
      <c r="FKA8" s="10">
        <f t="shared" ref="FKA8" si="1083">FJY8/FJX8*100%</f>
        <v>1.0158730158730158</v>
      </c>
      <c r="FKC8" s="7">
        <v>11</v>
      </c>
      <c r="FKD8" s="7" t="s">
        <v>16</v>
      </c>
      <c r="FKE8" s="7">
        <v>190</v>
      </c>
      <c r="FKF8" s="8">
        <v>189</v>
      </c>
      <c r="FKG8" s="8">
        <v>192</v>
      </c>
      <c r="FKH8" s="8">
        <f t="shared" ref="FKH8" si="1084">FKF8-FKG8</f>
        <v>-3</v>
      </c>
      <c r="FKI8" s="10">
        <f t="shared" ref="FKI8" si="1085">FKG8/FKF8*100%</f>
        <v>1.0158730158730158</v>
      </c>
      <c r="FKK8" s="7">
        <v>11</v>
      </c>
      <c r="FKL8" s="7" t="s">
        <v>16</v>
      </c>
      <c r="FKM8" s="7">
        <v>190</v>
      </c>
      <c r="FKN8" s="8">
        <v>189</v>
      </c>
      <c r="FKO8" s="8">
        <v>192</v>
      </c>
      <c r="FKP8" s="8">
        <f t="shared" ref="FKP8" si="1086">FKN8-FKO8</f>
        <v>-3</v>
      </c>
      <c r="FKQ8" s="10">
        <f t="shared" ref="FKQ8" si="1087">FKO8/FKN8*100%</f>
        <v>1.0158730158730158</v>
      </c>
      <c r="FKS8" s="7">
        <v>11</v>
      </c>
      <c r="FKT8" s="7" t="s">
        <v>16</v>
      </c>
      <c r="FKU8" s="7">
        <v>190</v>
      </c>
      <c r="FKV8" s="8">
        <v>189</v>
      </c>
      <c r="FKW8" s="8">
        <v>192</v>
      </c>
      <c r="FKX8" s="8">
        <f t="shared" ref="FKX8" si="1088">FKV8-FKW8</f>
        <v>-3</v>
      </c>
      <c r="FKY8" s="10">
        <f t="shared" ref="FKY8" si="1089">FKW8/FKV8*100%</f>
        <v>1.0158730158730158</v>
      </c>
      <c r="FLA8" s="7">
        <v>11</v>
      </c>
      <c r="FLB8" s="7" t="s">
        <v>16</v>
      </c>
      <c r="FLC8" s="7">
        <v>190</v>
      </c>
      <c r="FLD8" s="8">
        <v>189</v>
      </c>
      <c r="FLE8" s="8">
        <v>192</v>
      </c>
      <c r="FLF8" s="8">
        <f t="shared" ref="FLF8" si="1090">FLD8-FLE8</f>
        <v>-3</v>
      </c>
      <c r="FLG8" s="10">
        <f t="shared" ref="FLG8" si="1091">FLE8/FLD8*100%</f>
        <v>1.0158730158730158</v>
      </c>
      <c r="FLI8" s="7">
        <v>11</v>
      </c>
      <c r="FLJ8" s="7" t="s">
        <v>16</v>
      </c>
      <c r="FLK8" s="7">
        <v>190</v>
      </c>
      <c r="FLL8" s="8">
        <v>189</v>
      </c>
      <c r="FLM8" s="8">
        <v>192</v>
      </c>
      <c r="FLN8" s="8">
        <f t="shared" ref="FLN8" si="1092">FLL8-FLM8</f>
        <v>-3</v>
      </c>
      <c r="FLO8" s="10">
        <f t="shared" ref="FLO8" si="1093">FLM8/FLL8*100%</f>
        <v>1.0158730158730158</v>
      </c>
      <c r="FLQ8" s="7">
        <v>11</v>
      </c>
      <c r="FLR8" s="7" t="s">
        <v>16</v>
      </c>
      <c r="FLS8" s="7">
        <v>190</v>
      </c>
      <c r="FLT8" s="8">
        <v>189</v>
      </c>
      <c r="FLU8" s="8">
        <v>192</v>
      </c>
      <c r="FLV8" s="8">
        <f t="shared" ref="FLV8" si="1094">FLT8-FLU8</f>
        <v>-3</v>
      </c>
      <c r="FLW8" s="10">
        <f t="shared" ref="FLW8" si="1095">FLU8/FLT8*100%</f>
        <v>1.0158730158730158</v>
      </c>
      <c r="FLY8" s="7">
        <v>11</v>
      </c>
      <c r="FLZ8" s="7" t="s">
        <v>16</v>
      </c>
      <c r="FMA8" s="7">
        <v>190</v>
      </c>
      <c r="FMB8" s="8">
        <v>189</v>
      </c>
      <c r="FMC8" s="8">
        <v>192</v>
      </c>
      <c r="FMD8" s="8">
        <f t="shared" ref="FMD8" si="1096">FMB8-FMC8</f>
        <v>-3</v>
      </c>
      <c r="FME8" s="10">
        <f t="shared" ref="FME8" si="1097">FMC8/FMB8*100%</f>
        <v>1.0158730158730158</v>
      </c>
      <c r="FMG8" s="7">
        <v>11</v>
      </c>
      <c r="FMH8" s="7" t="s">
        <v>16</v>
      </c>
      <c r="FMI8" s="7">
        <v>190</v>
      </c>
      <c r="FMJ8" s="8">
        <v>189</v>
      </c>
      <c r="FMK8" s="8">
        <v>192</v>
      </c>
      <c r="FML8" s="8">
        <f t="shared" ref="FML8" si="1098">FMJ8-FMK8</f>
        <v>-3</v>
      </c>
      <c r="FMM8" s="10">
        <f t="shared" ref="FMM8" si="1099">FMK8/FMJ8*100%</f>
        <v>1.0158730158730158</v>
      </c>
      <c r="FMO8" s="7">
        <v>11</v>
      </c>
      <c r="FMP8" s="7" t="s">
        <v>16</v>
      </c>
      <c r="FMQ8" s="7">
        <v>190</v>
      </c>
      <c r="FMR8" s="8">
        <v>189</v>
      </c>
      <c r="FMS8" s="8">
        <v>192</v>
      </c>
      <c r="FMT8" s="8">
        <f t="shared" ref="FMT8" si="1100">FMR8-FMS8</f>
        <v>-3</v>
      </c>
      <c r="FMU8" s="10">
        <f t="shared" ref="FMU8" si="1101">FMS8/FMR8*100%</f>
        <v>1.0158730158730158</v>
      </c>
      <c r="FMW8" s="7">
        <v>11</v>
      </c>
      <c r="FMX8" s="7" t="s">
        <v>16</v>
      </c>
      <c r="FMY8" s="7">
        <v>190</v>
      </c>
      <c r="FMZ8" s="8">
        <v>189</v>
      </c>
      <c r="FNA8" s="8">
        <v>192</v>
      </c>
      <c r="FNB8" s="8">
        <f t="shared" ref="FNB8" si="1102">FMZ8-FNA8</f>
        <v>-3</v>
      </c>
      <c r="FNC8" s="10">
        <f t="shared" ref="FNC8" si="1103">FNA8/FMZ8*100%</f>
        <v>1.0158730158730158</v>
      </c>
      <c r="FNE8" s="7">
        <v>11</v>
      </c>
      <c r="FNF8" s="7" t="s">
        <v>16</v>
      </c>
      <c r="FNG8" s="7">
        <v>190</v>
      </c>
      <c r="FNH8" s="8">
        <v>189</v>
      </c>
      <c r="FNI8" s="8">
        <v>192</v>
      </c>
      <c r="FNJ8" s="8">
        <f t="shared" ref="FNJ8" si="1104">FNH8-FNI8</f>
        <v>-3</v>
      </c>
      <c r="FNK8" s="10">
        <f t="shared" ref="FNK8" si="1105">FNI8/FNH8*100%</f>
        <v>1.0158730158730158</v>
      </c>
      <c r="FNM8" s="7">
        <v>11</v>
      </c>
      <c r="FNN8" s="7" t="s">
        <v>16</v>
      </c>
      <c r="FNO8" s="7">
        <v>190</v>
      </c>
      <c r="FNP8" s="8">
        <v>189</v>
      </c>
      <c r="FNQ8" s="8">
        <v>192</v>
      </c>
      <c r="FNR8" s="8">
        <f t="shared" ref="FNR8" si="1106">FNP8-FNQ8</f>
        <v>-3</v>
      </c>
      <c r="FNS8" s="10">
        <f t="shared" ref="FNS8" si="1107">FNQ8/FNP8*100%</f>
        <v>1.0158730158730158</v>
      </c>
      <c r="FNU8" s="7">
        <v>11</v>
      </c>
      <c r="FNV8" s="7" t="s">
        <v>16</v>
      </c>
      <c r="FNW8" s="7">
        <v>190</v>
      </c>
      <c r="FNX8" s="8">
        <v>189</v>
      </c>
      <c r="FNY8" s="8">
        <v>192</v>
      </c>
      <c r="FNZ8" s="8">
        <f t="shared" ref="FNZ8" si="1108">FNX8-FNY8</f>
        <v>-3</v>
      </c>
      <c r="FOA8" s="10">
        <f t="shared" ref="FOA8" si="1109">FNY8/FNX8*100%</f>
        <v>1.0158730158730158</v>
      </c>
      <c r="FOC8" s="7">
        <v>11</v>
      </c>
      <c r="FOD8" s="7" t="s">
        <v>16</v>
      </c>
      <c r="FOE8" s="7">
        <v>190</v>
      </c>
      <c r="FOF8" s="8">
        <v>189</v>
      </c>
      <c r="FOG8" s="8">
        <v>192</v>
      </c>
      <c r="FOH8" s="8">
        <f t="shared" ref="FOH8" si="1110">FOF8-FOG8</f>
        <v>-3</v>
      </c>
      <c r="FOI8" s="10">
        <f t="shared" ref="FOI8" si="1111">FOG8/FOF8*100%</f>
        <v>1.0158730158730158</v>
      </c>
      <c r="FOK8" s="7">
        <v>11</v>
      </c>
      <c r="FOL8" s="7" t="s">
        <v>16</v>
      </c>
      <c r="FOM8" s="7">
        <v>190</v>
      </c>
      <c r="FON8" s="8">
        <v>189</v>
      </c>
      <c r="FOO8" s="8">
        <v>192</v>
      </c>
      <c r="FOP8" s="8">
        <f t="shared" ref="FOP8" si="1112">FON8-FOO8</f>
        <v>-3</v>
      </c>
      <c r="FOQ8" s="10">
        <f t="shared" ref="FOQ8" si="1113">FOO8/FON8*100%</f>
        <v>1.0158730158730158</v>
      </c>
      <c r="FOS8" s="7">
        <v>11</v>
      </c>
      <c r="FOT8" s="7" t="s">
        <v>16</v>
      </c>
      <c r="FOU8" s="7">
        <v>190</v>
      </c>
      <c r="FOV8" s="8">
        <v>189</v>
      </c>
      <c r="FOW8" s="8">
        <v>192</v>
      </c>
      <c r="FOX8" s="8">
        <f t="shared" ref="FOX8" si="1114">FOV8-FOW8</f>
        <v>-3</v>
      </c>
      <c r="FOY8" s="10">
        <f t="shared" ref="FOY8" si="1115">FOW8/FOV8*100%</f>
        <v>1.0158730158730158</v>
      </c>
      <c r="FPA8" s="7">
        <v>11</v>
      </c>
      <c r="FPB8" s="7" t="s">
        <v>16</v>
      </c>
      <c r="FPC8" s="7">
        <v>190</v>
      </c>
      <c r="FPD8" s="8">
        <v>189</v>
      </c>
      <c r="FPE8" s="8">
        <v>192</v>
      </c>
      <c r="FPF8" s="8">
        <f t="shared" ref="FPF8" si="1116">FPD8-FPE8</f>
        <v>-3</v>
      </c>
      <c r="FPG8" s="10">
        <f t="shared" ref="FPG8" si="1117">FPE8/FPD8*100%</f>
        <v>1.0158730158730158</v>
      </c>
      <c r="FPI8" s="7">
        <v>11</v>
      </c>
      <c r="FPJ8" s="7" t="s">
        <v>16</v>
      </c>
      <c r="FPK8" s="7">
        <v>190</v>
      </c>
      <c r="FPL8" s="8">
        <v>189</v>
      </c>
      <c r="FPM8" s="8">
        <v>192</v>
      </c>
      <c r="FPN8" s="8">
        <f t="shared" ref="FPN8" si="1118">FPL8-FPM8</f>
        <v>-3</v>
      </c>
      <c r="FPO8" s="10">
        <f t="shared" ref="FPO8" si="1119">FPM8/FPL8*100%</f>
        <v>1.0158730158730158</v>
      </c>
      <c r="FPQ8" s="7">
        <v>11</v>
      </c>
      <c r="FPR8" s="7" t="s">
        <v>16</v>
      </c>
      <c r="FPS8" s="7">
        <v>190</v>
      </c>
      <c r="FPT8" s="8">
        <v>189</v>
      </c>
      <c r="FPU8" s="8">
        <v>192</v>
      </c>
      <c r="FPV8" s="8">
        <f t="shared" ref="FPV8" si="1120">FPT8-FPU8</f>
        <v>-3</v>
      </c>
      <c r="FPW8" s="10">
        <f t="shared" ref="FPW8" si="1121">FPU8/FPT8*100%</f>
        <v>1.0158730158730158</v>
      </c>
      <c r="FPY8" s="7">
        <v>11</v>
      </c>
      <c r="FPZ8" s="7" t="s">
        <v>16</v>
      </c>
      <c r="FQA8" s="7">
        <v>190</v>
      </c>
      <c r="FQB8" s="8">
        <v>189</v>
      </c>
      <c r="FQC8" s="8">
        <v>192</v>
      </c>
      <c r="FQD8" s="8">
        <f t="shared" ref="FQD8" si="1122">FQB8-FQC8</f>
        <v>-3</v>
      </c>
      <c r="FQE8" s="10">
        <f t="shared" ref="FQE8" si="1123">FQC8/FQB8*100%</f>
        <v>1.0158730158730158</v>
      </c>
      <c r="FQG8" s="7">
        <v>11</v>
      </c>
      <c r="FQH8" s="7" t="s">
        <v>16</v>
      </c>
      <c r="FQI8" s="7">
        <v>190</v>
      </c>
      <c r="FQJ8" s="8">
        <v>189</v>
      </c>
      <c r="FQK8" s="8">
        <v>192</v>
      </c>
      <c r="FQL8" s="8">
        <f t="shared" ref="FQL8" si="1124">FQJ8-FQK8</f>
        <v>-3</v>
      </c>
      <c r="FQM8" s="10">
        <f t="shared" ref="FQM8" si="1125">FQK8/FQJ8*100%</f>
        <v>1.0158730158730158</v>
      </c>
      <c r="FQO8" s="7">
        <v>11</v>
      </c>
      <c r="FQP8" s="7" t="s">
        <v>16</v>
      </c>
      <c r="FQQ8" s="7">
        <v>190</v>
      </c>
      <c r="FQR8" s="8">
        <v>189</v>
      </c>
      <c r="FQS8" s="8">
        <v>192</v>
      </c>
      <c r="FQT8" s="8">
        <f t="shared" ref="FQT8" si="1126">FQR8-FQS8</f>
        <v>-3</v>
      </c>
      <c r="FQU8" s="10">
        <f t="shared" ref="FQU8" si="1127">FQS8/FQR8*100%</f>
        <v>1.0158730158730158</v>
      </c>
      <c r="FQW8" s="7">
        <v>11</v>
      </c>
      <c r="FQX8" s="7" t="s">
        <v>16</v>
      </c>
      <c r="FQY8" s="7">
        <v>190</v>
      </c>
      <c r="FQZ8" s="8">
        <v>189</v>
      </c>
      <c r="FRA8" s="8">
        <v>192</v>
      </c>
      <c r="FRB8" s="8">
        <f t="shared" ref="FRB8" si="1128">FQZ8-FRA8</f>
        <v>-3</v>
      </c>
      <c r="FRC8" s="10">
        <f t="shared" ref="FRC8" si="1129">FRA8/FQZ8*100%</f>
        <v>1.0158730158730158</v>
      </c>
      <c r="FRE8" s="7">
        <v>11</v>
      </c>
      <c r="FRF8" s="7" t="s">
        <v>16</v>
      </c>
      <c r="FRG8" s="7">
        <v>190</v>
      </c>
      <c r="FRH8" s="8">
        <v>189</v>
      </c>
      <c r="FRI8" s="8">
        <v>192</v>
      </c>
      <c r="FRJ8" s="8">
        <f t="shared" ref="FRJ8" si="1130">FRH8-FRI8</f>
        <v>-3</v>
      </c>
      <c r="FRK8" s="10">
        <f t="shared" ref="FRK8" si="1131">FRI8/FRH8*100%</f>
        <v>1.0158730158730158</v>
      </c>
      <c r="FRM8" s="7">
        <v>11</v>
      </c>
      <c r="FRN8" s="7" t="s">
        <v>16</v>
      </c>
      <c r="FRO8" s="7">
        <v>190</v>
      </c>
      <c r="FRP8" s="8">
        <v>189</v>
      </c>
      <c r="FRQ8" s="8">
        <v>192</v>
      </c>
      <c r="FRR8" s="8">
        <f t="shared" ref="FRR8" si="1132">FRP8-FRQ8</f>
        <v>-3</v>
      </c>
      <c r="FRS8" s="10">
        <f t="shared" ref="FRS8" si="1133">FRQ8/FRP8*100%</f>
        <v>1.0158730158730158</v>
      </c>
      <c r="FRU8" s="7">
        <v>11</v>
      </c>
      <c r="FRV8" s="7" t="s">
        <v>16</v>
      </c>
      <c r="FRW8" s="7">
        <v>190</v>
      </c>
      <c r="FRX8" s="8">
        <v>189</v>
      </c>
      <c r="FRY8" s="8">
        <v>192</v>
      </c>
      <c r="FRZ8" s="8">
        <f t="shared" ref="FRZ8" si="1134">FRX8-FRY8</f>
        <v>-3</v>
      </c>
      <c r="FSA8" s="10">
        <f t="shared" ref="FSA8" si="1135">FRY8/FRX8*100%</f>
        <v>1.0158730158730158</v>
      </c>
      <c r="FSC8" s="7">
        <v>11</v>
      </c>
      <c r="FSD8" s="7" t="s">
        <v>16</v>
      </c>
      <c r="FSE8" s="7">
        <v>190</v>
      </c>
      <c r="FSF8" s="8">
        <v>189</v>
      </c>
      <c r="FSG8" s="8">
        <v>192</v>
      </c>
      <c r="FSH8" s="8">
        <f t="shared" ref="FSH8" si="1136">FSF8-FSG8</f>
        <v>-3</v>
      </c>
      <c r="FSI8" s="10">
        <f t="shared" ref="FSI8" si="1137">FSG8/FSF8*100%</f>
        <v>1.0158730158730158</v>
      </c>
      <c r="FSK8" s="7">
        <v>11</v>
      </c>
      <c r="FSL8" s="7" t="s">
        <v>16</v>
      </c>
      <c r="FSM8" s="7">
        <v>190</v>
      </c>
      <c r="FSN8" s="8">
        <v>189</v>
      </c>
      <c r="FSO8" s="8">
        <v>192</v>
      </c>
      <c r="FSP8" s="8">
        <f t="shared" ref="FSP8" si="1138">FSN8-FSO8</f>
        <v>-3</v>
      </c>
      <c r="FSQ8" s="10">
        <f t="shared" ref="FSQ8" si="1139">FSO8/FSN8*100%</f>
        <v>1.0158730158730158</v>
      </c>
      <c r="FSS8" s="7">
        <v>11</v>
      </c>
      <c r="FST8" s="7" t="s">
        <v>16</v>
      </c>
      <c r="FSU8" s="7">
        <v>190</v>
      </c>
      <c r="FSV8" s="8">
        <v>189</v>
      </c>
      <c r="FSW8" s="8">
        <v>192</v>
      </c>
      <c r="FSX8" s="8">
        <f t="shared" ref="FSX8" si="1140">FSV8-FSW8</f>
        <v>-3</v>
      </c>
      <c r="FSY8" s="10">
        <f t="shared" ref="FSY8" si="1141">FSW8/FSV8*100%</f>
        <v>1.0158730158730158</v>
      </c>
      <c r="FTA8" s="7">
        <v>11</v>
      </c>
      <c r="FTB8" s="7" t="s">
        <v>16</v>
      </c>
      <c r="FTC8" s="7">
        <v>190</v>
      </c>
      <c r="FTD8" s="8">
        <v>189</v>
      </c>
      <c r="FTE8" s="8">
        <v>192</v>
      </c>
      <c r="FTF8" s="8">
        <f t="shared" ref="FTF8" si="1142">FTD8-FTE8</f>
        <v>-3</v>
      </c>
      <c r="FTG8" s="10">
        <f t="shared" ref="FTG8" si="1143">FTE8/FTD8*100%</f>
        <v>1.0158730158730158</v>
      </c>
      <c r="FTI8" s="7">
        <v>11</v>
      </c>
      <c r="FTJ8" s="7" t="s">
        <v>16</v>
      </c>
      <c r="FTK8" s="7">
        <v>190</v>
      </c>
      <c r="FTL8" s="8">
        <v>189</v>
      </c>
      <c r="FTM8" s="8">
        <v>192</v>
      </c>
      <c r="FTN8" s="8">
        <f t="shared" ref="FTN8" si="1144">FTL8-FTM8</f>
        <v>-3</v>
      </c>
      <c r="FTO8" s="10">
        <f t="shared" ref="FTO8" si="1145">FTM8/FTL8*100%</f>
        <v>1.0158730158730158</v>
      </c>
      <c r="FTQ8" s="7">
        <v>11</v>
      </c>
      <c r="FTR8" s="7" t="s">
        <v>16</v>
      </c>
      <c r="FTS8" s="7">
        <v>190</v>
      </c>
      <c r="FTT8" s="8">
        <v>189</v>
      </c>
      <c r="FTU8" s="8">
        <v>192</v>
      </c>
      <c r="FTV8" s="8">
        <f t="shared" ref="FTV8" si="1146">FTT8-FTU8</f>
        <v>-3</v>
      </c>
      <c r="FTW8" s="10">
        <f t="shared" ref="FTW8" si="1147">FTU8/FTT8*100%</f>
        <v>1.0158730158730158</v>
      </c>
      <c r="FTY8" s="7">
        <v>11</v>
      </c>
      <c r="FTZ8" s="7" t="s">
        <v>16</v>
      </c>
      <c r="FUA8" s="7">
        <v>190</v>
      </c>
      <c r="FUB8" s="8">
        <v>189</v>
      </c>
      <c r="FUC8" s="8">
        <v>192</v>
      </c>
      <c r="FUD8" s="8">
        <f t="shared" ref="FUD8" si="1148">FUB8-FUC8</f>
        <v>-3</v>
      </c>
      <c r="FUE8" s="10">
        <f t="shared" ref="FUE8" si="1149">FUC8/FUB8*100%</f>
        <v>1.0158730158730158</v>
      </c>
      <c r="FUG8" s="7">
        <v>11</v>
      </c>
      <c r="FUH8" s="7" t="s">
        <v>16</v>
      </c>
      <c r="FUI8" s="7">
        <v>190</v>
      </c>
      <c r="FUJ8" s="8">
        <v>189</v>
      </c>
      <c r="FUK8" s="8">
        <v>192</v>
      </c>
      <c r="FUL8" s="8">
        <f t="shared" ref="FUL8" si="1150">FUJ8-FUK8</f>
        <v>-3</v>
      </c>
      <c r="FUM8" s="10">
        <f t="shared" ref="FUM8" si="1151">FUK8/FUJ8*100%</f>
        <v>1.0158730158730158</v>
      </c>
      <c r="FUO8" s="7">
        <v>11</v>
      </c>
      <c r="FUP8" s="7" t="s">
        <v>16</v>
      </c>
      <c r="FUQ8" s="7">
        <v>190</v>
      </c>
      <c r="FUR8" s="8">
        <v>189</v>
      </c>
      <c r="FUS8" s="8">
        <v>192</v>
      </c>
      <c r="FUT8" s="8">
        <f t="shared" ref="FUT8" si="1152">FUR8-FUS8</f>
        <v>-3</v>
      </c>
      <c r="FUU8" s="10">
        <f t="shared" ref="FUU8" si="1153">FUS8/FUR8*100%</f>
        <v>1.0158730158730158</v>
      </c>
      <c r="FUW8" s="7">
        <v>11</v>
      </c>
      <c r="FUX8" s="7" t="s">
        <v>16</v>
      </c>
      <c r="FUY8" s="7">
        <v>190</v>
      </c>
      <c r="FUZ8" s="8">
        <v>189</v>
      </c>
      <c r="FVA8" s="8">
        <v>192</v>
      </c>
      <c r="FVB8" s="8">
        <f t="shared" ref="FVB8" si="1154">FUZ8-FVA8</f>
        <v>-3</v>
      </c>
      <c r="FVC8" s="10">
        <f t="shared" ref="FVC8" si="1155">FVA8/FUZ8*100%</f>
        <v>1.0158730158730158</v>
      </c>
      <c r="FVE8" s="7">
        <v>11</v>
      </c>
      <c r="FVF8" s="7" t="s">
        <v>16</v>
      </c>
      <c r="FVG8" s="7">
        <v>190</v>
      </c>
      <c r="FVH8" s="8">
        <v>189</v>
      </c>
      <c r="FVI8" s="8">
        <v>192</v>
      </c>
      <c r="FVJ8" s="8">
        <f t="shared" ref="FVJ8" si="1156">FVH8-FVI8</f>
        <v>-3</v>
      </c>
      <c r="FVK8" s="10">
        <f t="shared" ref="FVK8" si="1157">FVI8/FVH8*100%</f>
        <v>1.0158730158730158</v>
      </c>
      <c r="FVM8" s="7">
        <v>11</v>
      </c>
      <c r="FVN8" s="7" t="s">
        <v>16</v>
      </c>
      <c r="FVO8" s="7">
        <v>190</v>
      </c>
      <c r="FVP8" s="8">
        <v>189</v>
      </c>
      <c r="FVQ8" s="8">
        <v>192</v>
      </c>
      <c r="FVR8" s="8">
        <f t="shared" ref="FVR8" si="1158">FVP8-FVQ8</f>
        <v>-3</v>
      </c>
      <c r="FVS8" s="10">
        <f t="shared" ref="FVS8" si="1159">FVQ8/FVP8*100%</f>
        <v>1.0158730158730158</v>
      </c>
      <c r="FVU8" s="7">
        <v>11</v>
      </c>
      <c r="FVV8" s="7" t="s">
        <v>16</v>
      </c>
      <c r="FVW8" s="7">
        <v>190</v>
      </c>
      <c r="FVX8" s="8">
        <v>189</v>
      </c>
      <c r="FVY8" s="8">
        <v>192</v>
      </c>
      <c r="FVZ8" s="8">
        <f t="shared" ref="FVZ8" si="1160">FVX8-FVY8</f>
        <v>-3</v>
      </c>
      <c r="FWA8" s="10">
        <f t="shared" ref="FWA8" si="1161">FVY8/FVX8*100%</f>
        <v>1.0158730158730158</v>
      </c>
      <c r="FWC8" s="7">
        <v>11</v>
      </c>
      <c r="FWD8" s="7" t="s">
        <v>16</v>
      </c>
      <c r="FWE8" s="7">
        <v>190</v>
      </c>
      <c r="FWF8" s="8">
        <v>189</v>
      </c>
      <c r="FWG8" s="8">
        <v>192</v>
      </c>
      <c r="FWH8" s="8">
        <f t="shared" ref="FWH8" si="1162">FWF8-FWG8</f>
        <v>-3</v>
      </c>
      <c r="FWI8" s="10">
        <f t="shared" ref="FWI8" si="1163">FWG8/FWF8*100%</f>
        <v>1.0158730158730158</v>
      </c>
      <c r="FWK8" s="7">
        <v>11</v>
      </c>
      <c r="FWL8" s="7" t="s">
        <v>16</v>
      </c>
      <c r="FWM8" s="7">
        <v>190</v>
      </c>
      <c r="FWN8" s="8">
        <v>189</v>
      </c>
      <c r="FWO8" s="8">
        <v>192</v>
      </c>
      <c r="FWP8" s="8">
        <f t="shared" ref="FWP8" si="1164">FWN8-FWO8</f>
        <v>-3</v>
      </c>
      <c r="FWQ8" s="10">
        <f t="shared" ref="FWQ8" si="1165">FWO8/FWN8*100%</f>
        <v>1.0158730158730158</v>
      </c>
      <c r="FWS8" s="7">
        <v>11</v>
      </c>
      <c r="FWT8" s="7" t="s">
        <v>16</v>
      </c>
      <c r="FWU8" s="7">
        <v>190</v>
      </c>
      <c r="FWV8" s="8">
        <v>189</v>
      </c>
      <c r="FWW8" s="8">
        <v>192</v>
      </c>
      <c r="FWX8" s="8">
        <f t="shared" ref="FWX8" si="1166">FWV8-FWW8</f>
        <v>-3</v>
      </c>
      <c r="FWY8" s="10">
        <f t="shared" ref="FWY8" si="1167">FWW8/FWV8*100%</f>
        <v>1.0158730158730158</v>
      </c>
      <c r="FXA8" s="7">
        <v>11</v>
      </c>
      <c r="FXB8" s="7" t="s">
        <v>16</v>
      </c>
      <c r="FXC8" s="7">
        <v>190</v>
      </c>
      <c r="FXD8" s="8">
        <v>189</v>
      </c>
      <c r="FXE8" s="8">
        <v>192</v>
      </c>
      <c r="FXF8" s="8">
        <f t="shared" ref="FXF8" si="1168">FXD8-FXE8</f>
        <v>-3</v>
      </c>
      <c r="FXG8" s="10">
        <f t="shared" ref="FXG8" si="1169">FXE8/FXD8*100%</f>
        <v>1.0158730158730158</v>
      </c>
      <c r="FXI8" s="7">
        <v>11</v>
      </c>
      <c r="FXJ8" s="7" t="s">
        <v>16</v>
      </c>
      <c r="FXK8" s="7">
        <v>190</v>
      </c>
      <c r="FXL8" s="8">
        <v>189</v>
      </c>
      <c r="FXM8" s="8">
        <v>192</v>
      </c>
      <c r="FXN8" s="8">
        <f t="shared" ref="FXN8" si="1170">FXL8-FXM8</f>
        <v>-3</v>
      </c>
      <c r="FXO8" s="10">
        <f t="shared" ref="FXO8" si="1171">FXM8/FXL8*100%</f>
        <v>1.0158730158730158</v>
      </c>
      <c r="FXQ8" s="7">
        <v>11</v>
      </c>
      <c r="FXR8" s="7" t="s">
        <v>16</v>
      </c>
      <c r="FXS8" s="7">
        <v>190</v>
      </c>
      <c r="FXT8" s="8">
        <v>189</v>
      </c>
      <c r="FXU8" s="8">
        <v>192</v>
      </c>
      <c r="FXV8" s="8">
        <f t="shared" ref="FXV8" si="1172">FXT8-FXU8</f>
        <v>-3</v>
      </c>
      <c r="FXW8" s="10">
        <f t="shared" ref="FXW8" si="1173">FXU8/FXT8*100%</f>
        <v>1.0158730158730158</v>
      </c>
      <c r="FXY8" s="7">
        <v>11</v>
      </c>
      <c r="FXZ8" s="7" t="s">
        <v>16</v>
      </c>
      <c r="FYA8" s="7">
        <v>190</v>
      </c>
      <c r="FYB8" s="8">
        <v>189</v>
      </c>
      <c r="FYC8" s="8">
        <v>192</v>
      </c>
      <c r="FYD8" s="8">
        <f t="shared" ref="FYD8" si="1174">FYB8-FYC8</f>
        <v>-3</v>
      </c>
      <c r="FYE8" s="10">
        <f t="shared" ref="FYE8" si="1175">FYC8/FYB8*100%</f>
        <v>1.0158730158730158</v>
      </c>
      <c r="FYG8" s="7">
        <v>11</v>
      </c>
      <c r="FYH8" s="7" t="s">
        <v>16</v>
      </c>
      <c r="FYI8" s="7">
        <v>190</v>
      </c>
      <c r="FYJ8" s="8">
        <v>189</v>
      </c>
      <c r="FYK8" s="8">
        <v>192</v>
      </c>
      <c r="FYL8" s="8">
        <f t="shared" ref="FYL8" si="1176">FYJ8-FYK8</f>
        <v>-3</v>
      </c>
      <c r="FYM8" s="10">
        <f t="shared" ref="FYM8" si="1177">FYK8/FYJ8*100%</f>
        <v>1.0158730158730158</v>
      </c>
      <c r="FYO8" s="7">
        <v>11</v>
      </c>
      <c r="FYP8" s="7" t="s">
        <v>16</v>
      </c>
      <c r="FYQ8" s="7">
        <v>190</v>
      </c>
      <c r="FYR8" s="8">
        <v>189</v>
      </c>
      <c r="FYS8" s="8">
        <v>192</v>
      </c>
      <c r="FYT8" s="8">
        <f t="shared" ref="FYT8" si="1178">FYR8-FYS8</f>
        <v>-3</v>
      </c>
      <c r="FYU8" s="10">
        <f t="shared" ref="FYU8" si="1179">FYS8/FYR8*100%</f>
        <v>1.0158730158730158</v>
      </c>
      <c r="FYW8" s="7">
        <v>11</v>
      </c>
      <c r="FYX8" s="7" t="s">
        <v>16</v>
      </c>
      <c r="FYY8" s="7">
        <v>190</v>
      </c>
      <c r="FYZ8" s="8">
        <v>189</v>
      </c>
      <c r="FZA8" s="8">
        <v>192</v>
      </c>
      <c r="FZB8" s="8">
        <f t="shared" ref="FZB8" si="1180">FYZ8-FZA8</f>
        <v>-3</v>
      </c>
      <c r="FZC8" s="10">
        <f t="shared" ref="FZC8" si="1181">FZA8/FYZ8*100%</f>
        <v>1.0158730158730158</v>
      </c>
      <c r="FZE8" s="7">
        <v>11</v>
      </c>
      <c r="FZF8" s="7" t="s">
        <v>16</v>
      </c>
      <c r="FZG8" s="7">
        <v>190</v>
      </c>
      <c r="FZH8" s="8">
        <v>189</v>
      </c>
      <c r="FZI8" s="8">
        <v>192</v>
      </c>
      <c r="FZJ8" s="8">
        <f t="shared" ref="FZJ8" si="1182">FZH8-FZI8</f>
        <v>-3</v>
      </c>
      <c r="FZK8" s="10">
        <f t="shared" ref="FZK8" si="1183">FZI8/FZH8*100%</f>
        <v>1.0158730158730158</v>
      </c>
      <c r="FZM8" s="7">
        <v>11</v>
      </c>
      <c r="FZN8" s="7" t="s">
        <v>16</v>
      </c>
      <c r="FZO8" s="7">
        <v>190</v>
      </c>
      <c r="FZP8" s="8">
        <v>189</v>
      </c>
      <c r="FZQ8" s="8">
        <v>192</v>
      </c>
      <c r="FZR8" s="8">
        <f t="shared" ref="FZR8" si="1184">FZP8-FZQ8</f>
        <v>-3</v>
      </c>
      <c r="FZS8" s="10">
        <f t="shared" ref="FZS8" si="1185">FZQ8/FZP8*100%</f>
        <v>1.0158730158730158</v>
      </c>
      <c r="FZU8" s="7">
        <v>11</v>
      </c>
      <c r="FZV8" s="7" t="s">
        <v>16</v>
      </c>
      <c r="FZW8" s="7">
        <v>190</v>
      </c>
      <c r="FZX8" s="8">
        <v>189</v>
      </c>
      <c r="FZY8" s="8">
        <v>192</v>
      </c>
      <c r="FZZ8" s="8">
        <f t="shared" ref="FZZ8" si="1186">FZX8-FZY8</f>
        <v>-3</v>
      </c>
      <c r="GAA8" s="10">
        <f t="shared" ref="GAA8" si="1187">FZY8/FZX8*100%</f>
        <v>1.0158730158730158</v>
      </c>
      <c r="GAC8" s="7">
        <v>11</v>
      </c>
      <c r="GAD8" s="7" t="s">
        <v>16</v>
      </c>
      <c r="GAE8" s="7">
        <v>190</v>
      </c>
      <c r="GAF8" s="8">
        <v>189</v>
      </c>
      <c r="GAG8" s="8">
        <v>192</v>
      </c>
      <c r="GAH8" s="8">
        <f t="shared" ref="GAH8" si="1188">GAF8-GAG8</f>
        <v>-3</v>
      </c>
      <c r="GAI8" s="10">
        <f t="shared" ref="GAI8" si="1189">GAG8/GAF8*100%</f>
        <v>1.0158730158730158</v>
      </c>
      <c r="GAK8" s="7">
        <v>11</v>
      </c>
      <c r="GAL8" s="7" t="s">
        <v>16</v>
      </c>
      <c r="GAM8" s="7">
        <v>190</v>
      </c>
      <c r="GAN8" s="8">
        <v>189</v>
      </c>
      <c r="GAO8" s="8">
        <v>192</v>
      </c>
      <c r="GAP8" s="8">
        <f t="shared" ref="GAP8" si="1190">GAN8-GAO8</f>
        <v>-3</v>
      </c>
      <c r="GAQ8" s="10">
        <f t="shared" ref="GAQ8" si="1191">GAO8/GAN8*100%</f>
        <v>1.0158730158730158</v>
      </c>
      <c r="GAS8" s="7">
        <v>11</v>
      </c>
      <c r="GAT8" s="7" t="s">
        <v>16</v>
      </c>
      <c r="GAU8" s="7">
        <v>190</v>
      </c>
      <c r="GAV8" s="8">
        <v>189</v>
      </c>
      <c r="GAW8" s="8">
        <v>192</v>
      </c>
      <c r="GAX8" s="8">
        <f t="shared" ref="GAX8" si="1192">GAV8-GAW8</f>
        <v>-3</v>
      </c>
      <c r="GAY8" s="10">
        <f t="shared" ref="GAY8" si="1193">GAW8/GAV8*100%</f>
        <v>1.0158730158730158</v>
      </c>
      <c r="GBA8" s="7">
        <v>11</v>
      </c>
      <c r="GBB8" s="7" t="s">
        <v>16</v>
      </c>
      <c r="GBC8" s="7">
        <v>190</v>
      </c>
      <c r="GBD8" s="8">
        <v>189</v>
      </c>
      <c r="GBE8" s="8">
        <v>192</v>
      </c>
      <c r="GBF8" s="8">
        <f t="shared" ref="GBF8" si="1194">GBD8-GBE8</f>
        <v>-3</v>
      </c>
      <c r="GBG8" s="10">
        <f t="shared" ref="GBG8" si="1195">GBE8/GBD8*100%</f>
        <v>1.0158730158730158</v>
      </c>
      <c r="GBI8" s="7">
        <v>11</v>
      </c>
      <c r="GBJ8" s="7" t="s">
        <v>16</v>
      </c>
      <c r="GBK8" s="7">
        <v>190</v>
      </c>
      <c r="GBL8" s="8">
        <v>189</v>
      </c>
      <c r="GBM8" s="8">
        <v>192</v>
      </c>
      <c r="GBN8" s="8">
        <f t="shared" ref="GBN8" si="1196">GBL8-GBM8</f>
        <v>-3</v>
      </c>
      <c r="GBO8" s="10">
        <f t="shared" ref="GBO8" si="1197">GBM8/GBL8*100%</f>
        <v>1.0158730158730158</v>
      </c>
      <c r="GBQ8" s="7">
        <v>11</v>
      </c>
      <c r="GBR8" s="7" t="s">
        <v>16</v>
      </c>
      <c r="GBS8" s="7">
        <v>190</v>
      </c>
      <c r="GBT8" s="8">
        <v>189</v>
      </c>
      <c r="GBU8" s="8">
        <v>192</v>
      </c>
      <c r="GBV8" s="8">
        <f t="shared" ref="GBV8" si="1198">GBT8-GBU8</f>
        <v>-3</v>
      </c>
      <c r="GBW8" s="10">
        <f t="shared" ref="GBW8" si="1199">GBU8/GBT8*100%</f>
        <v>1.0158730158730158</v>
      </c>
      <c r="GBY8" s="7">
        <v>11</v>
      </c>
      <c r="GBZ8" s="7" t="s">
        <v>16</v>
      </c>
      <c r="GCA8" s="7">
        <v>190</v>
      </c>
      <c r="GCB8" s="8">
        <v>189</v>
      </c>
      <c r="GCC8" s="8">
        <v>192</v>
      </c>
      <c r="GCD8" s="8">
        <f t="shared" ref="GCD8" si="1200">GCB8-GCC8</f>
        <v>-3</v>
      </c>
      <c r="GCE8" s="10">
        <f t="shared" ref="GCE8" si="1201">GCC8/GCB8*100%</f>
        <v>1.0158730158730158</v>
      </c>
      <c r="GCG8" s="7">
        <v>11</v>
      </c>
      <c r="GCH8" s="7" t="s">
        <v>16</v>
      </c>
      <c r="GCI8" s="7">
        <v>190</v>
      </c>
      <c r="GCJ8" s="8">
        <v>189</v>
      </c>
      <c r="GCK8" s="8">
        <v>192</v>
      </c>
      <c r="GCL8" s="8">
        <f t="shared" ref="GCL8" si="1202">GCJ8-GCK8</f>
        <v>-3</v>
      </c>
      <c r="GCM8" s="10">
        <f t="shared" ref="GCM8" si="1203">GCK8/GCJ8*100%</f>
        <v>1.0158730158730158</v>
      </c>
      <c r="GCO8" s="7">
        <v>11</v>
      </c>
      <c r="GCP8" s="7" t="s">
        <v>16</v>
      </c>
      <c r="GCQ8" s="7">
        <v>190</v>
      </c>
      <c r="GCR8" s="8">
        <v>189</v>
      </c>
      <c r="GCS8" s="8">
        <v>192</v>
      </c>
      <c r="GCT8" s="8">
        <f t="shared" ref="GCT8" si="1204">GCR8-GCS8</f>
        <v>-3</v>
      </c>
      <c r="GCU8" s="10">
        <f t="shared" ref="GCU8" si="1205">GCS8/GCR8*100%</f>
        <v>1.0158730158730158</v>
      </c>
      <c r="GCW8" s="7">
        <v>11</v>
      </c>
      <c r="GCX8" s="7" t="s">
        <v>16</v>
      </c>
      <c r="GCY8" s="7">
        <v>190</v>
      </c>
      <c r="GCZ8" s="8">
        <v>189</v>
      </c>
      <c r="GDA8" s="8">
        <v>192</v>
      </c>
      <c r="GDB8" s="8">
        <f t="shared" ref="GDB8" si="1206">GCZ8-GDA8</f>
        <v>-3</v>
      </c>
      <c r="GDC8" s="10">
        <f t="shared" ref="GDC8" si="1207">GDA8/GCZ8*100%</f>
        <v>1.0158730158730158</v>
      </c>
      <c r="GDE8" s="7">
        <v>11</v>
      </c>
      <c r="GDF8" s="7" t="s">
        <v>16</v>
      </c>
      <c r="GDG8" s="7">
        <v>190</v>
      </c>
      <c r="GDH8" s="8">
        <v>189</v>
      </c>
      <c r="GDI8" s="8">
        <v>192</v>
      </c>
      <c r="GDJ8" s="8">
        <f t="shared" ref="GDJ8" si="1208">GDH8-GDI8</f>
        <v>-3</v>
      </c>
      <c r="GDK8" s="10">
        <f t="shared" ref="GDK8" si="1209">GDI8/GDH8*100%</f>
        <v>1.0158730158730158</v>
      </c>
      <c r="GDM8" s="7">
        <v>11</v>
      </c>
      <c r="GDN8" s="7" t="s">
        <v>16</v>
      </c>
      <c r="GDO8" s="7">
        <v>190</v>
      </c>
      <c r="GDP8" s="8">
        <v>189</v>
      </c>
      <c r="GDQ8" s="8">
        <v>192</v>
      </c>
      <c r="GDR8" s="8">
        <f t="shared" ref="GDR8" si="1210">GDP8-GDQ8</f>
        <v>-3</v>
      </c>
      <c r="GDS8" s="10">
        <f t="shared" ref="GDS8" si="1211">GDQ8/GDP8*100%</f>
        <v>1.0158730158730158</v>
      </c>
      <c r="GDU8" s="7">
        <v>11</v>
      </c>
      <c r="GDV8" s="7" t="s">
        <v>16</v>
      </c>
      <c r="GDW8" s="7">
        <v>190</v>
      </c>
      <c r="GDX8" s="8">
        <v>189</v>
      </c>
      <c r="GDY8" s="8">
        <v>192</v>
      </c>
      <c r="GDZ8" s="8">
        <f t="shared" ref="GDZ8" si="1212">GDX8-GDY8</f>
        <v>-3</v>
      </c>
      <c r="GEA8" s="10">
        <f t="shared" ref="GEA8" si="1213">GDY8/GDX8*100%</f>
        <v>1.0158730158730158</v>
      </c>
      <c r="GEC8" s="7">
        <v>11</v>
      </c>
      <c r="GED8" s="7" t="s">
        <v>16</v>
      </c>
      <c r="GEE8" s="7">
        <v>190</v>
      </c>
      <c r="GEF8" s="8">
        <v>189</v>
      </c>
      <c r="GEG8" s="8">
        <v>192</v>
      </c>
      <c r="GEH8" s="8">
        <f t="shared" ref="GEH8" si="1214">GEF8-GEG8</f>
        <v>-3</v>
      </c>
      <c r="GEI8" s="10">
        <f t="shared" ref="GEI8" si="1215">GEG8/GEF8*100%</f>
        <v>1.0158730158730158</v>
      </c>
      <c r="GEK8" s="7">
        <v>11</v>
      </c>
      <c r="GEL8" s="7" t="s">
        <v>16</v>
      </c>
      <c r="GEM8" s="7">
        <v>190</v>
      </c>
      <c r="GEN8" s="8">
        <v>189</v>
      </c>
      <c r="GEO8" s="8">
        <v>192</v>
      </c>
      <c r="GEP8" s="8">
        <f t="shared" ref="GEP8" si="1216">GEN8-GEO8</f>
        <v>-3</v>
      </c>
      <c r="GEQ8" s="10">
        <f t="shared" ref="GEQ8" si="1217">GEO8/GEN8*100%</f>
        <v>1.0158730158730158</v>
      </c>
      <c r="GES8" s="7">
        <v>11</v>
      </c>
      <c r="GET8" s="7" t="s">
        <v>16</v>
      </c>
      <c r="GEU8" s="7">
        <v>190</v>
      </c>
      <c r="GEV8" s="8">
        <v>189</v>
      </c>
      <c r="GEW8" s="8">
        <v>192</v>
      </c>
      <c r="GEX8" s="8">
        <f t="shared" ref="GEX8" si="1218">GEV8-GEW8</f>
        <v>-3</v>
      </c>
      <c r="GEY8" s="10">
        <f t="shared" ref="GEY8" si="1219">GEW8/GEV8*100%</f>
        <v>1.0158730158730158</v>
      </c>
      <c r="GFA8" s="7">
        <v>11</v>
      </c>
      <c r="GFB8" s="7" t="s">
        <v>16</v>
      </c>
      <c r="GFC8" s="7">
        <v>190</v>
      </c>
      <c r="GFD8" s="8">
        <v>189</v>
      </c>
      <c r="GFE8" s="8">
        <v>192</v>
      </c>
      <c r="GFF8" s="8">
        <f t="shared" ref="GFF8" si="1220">GFD8-GFE8</f>
        <v>-3</v>
      </c>
      <c r="GFG8" s="10">
        <f t="shared" ref="GFG8" si="1221">GFE8/GFD8*100%</f>
        <v>1.0158730158730158</v>
      </c>
      <c r="GFI8" s="7">
        <v>11</v>
      </c>
      <c r="GFJ8" s="7" t="s">
        <v>16</v>
      </c>
      <c r="GFK8" s="7">
        <v>190</v>
      </c>
      <c r="GFL8" s="8">
        <v>189</v>
      </c>
      <c r="GFM8" s="8">
        <v>192</v>
      </c>
      <c r="GFN8" s="8">
        <f t="shared" ref="GFN8" si="1222">GFL8-GFM8</f>
        <v>-3</v>
      </c>
      <c r="GFO8" s="10">
        <f t="shared" ref="GFO8" si="1223">GFM8/GFL8*100%</f>
        <v>1.0158730158730158</v>
      </c>
      <c r="GFQ8" s="7">
        <v>11</v>
      </c>
      <c r="GFR8" s="7" t="s">
        <v>16</v>
      </c>
      <c r="GFS8" s="7">
        <v>190</v>
      </c>
      <c r="GFT8" s="8">
        <v>189</v>
      </c>
      <c r="GFU8" s="8">
        <v>192</v>
      </c>
      <c r="GFV8" s="8">
        <f t="shared" ref="GFV8" si="1224">GFT8-GFU8</f>
        <v>-3</v>
      </c>
      <c r="GFW8" s="10">
        <f t="shared" ref="GFW8" si="1225">GFU8/GFT8*100%</f>
        <v>1.0158730158730158</v>
      </c>
      <c r="GFY8" s="7">
        <v>11</v>
      </c>
      <c r="GFZ8" s="7" t="s">
        <v>16</v>
      </c>
      <c r="GGA8" s="7">
        <v>190</v>
      </c>
      <c r="GGB8" s="8">
        <v>189</v>
      </c>
      <c r="GGC8" s="8">
        <v>192</v>
      </c>
      <c r="GGD8" s="8">
        <f t="shared" ref="GGD8" si="1226">GGB8-GGC8</f>
        <v>-3</v>
      </c>
      <c r="GGE8" s="10">
        <f t="shared" ref="GGE8" si="1227">GGC8/GGB8*100%</f>
        <v>1.0158730158730158</v>
      </c>
      <c r="GGG8" s="7">
        <v>11</v>
      </c>
      <c r="GGH8" s="7" t="s">
        <v>16</v>
      </c>
      <c r="GGI8" s="7">
        <v>190</v>
      </c>
      <c r="GGJ8" s="8">
        <v>189</v>
      </c>
      <c r="GGK8" s="8">
        <v>192</v>
      </c>
      <c r="GGL8" s="8">
        <f t="shared" ref="GGL8" si="1228">GGJ8-GGK8</f>
        <v>-3</v>
      </c>
      <c r="GGM8" s="10">
        <f t="shared" ref="GGM8" si="1229">GGK8/GGJ8*100%</f>
        <v>1.0158730158730158</v>
      </c>
      <c r="GGO8" s="7">
        <v>11</v>
      </c>
      <c r="GGP8" s="7" t="s">
        <v>16</v>
      </c>
      <c r="GGQ8" s="7">
        <v>190</v>
      </c>
      <c r="GGR8" s="8">
        <v>189</v>
      </c>
      <c r="GGS8" s="8">
        <v>192</v>
      </c>
      <c r="GGT8" s="8">
        <f t="shared" ref="GGT8" si="1230">GGR8-GGS8</f>
        <v>-3</v>
      </c>
      <c r="GGU8" s="10">
        <f t="shared" ref="GGU8" si="1231">GGS8/GGR8*100%</f>
        <v>1.0158730158730158</v>
      </c>
      <c r="GGW8" s="7">
        <v>11</v>
      </c>
      <c r="GGX8" s="7" t="s">
        <v>16</v>
      </c>
      <c r="GGY8" s="7">
        <v>190</v>
      </c>
      <c r="GGZ8" s="8">
        <v>189</v>
      </c>
      <c r="GHA8" s="8">
        <v>192</v>
      </c>
      <c r="GHB8" s="8">
        <f t="shared" ref="GHB8" si="1232">GGZ8-GHA8</f>
        <v>-3</v>
      </c>
      <c r="GHC8" s="10">
        <f t="shared" ref="GHC8" si="1233">GHA8/GGZ8*100%</f>
        <v>1.0158730158730158</v>
      </c>
      <c r="GHE8" s="7">
        <v>11</v>
      </c>
      <c r="GHF8" s="7" t="s">
        <v>16</v>
      </c>
      <c r="GHG8" s="7">
        <v>190</v>
      </c>
      <c r="GHH8" s="8">
        <v>189</v>
      </c>
      <c r="GHI8" s="8">
        <v>192</v>
      </c>
      <c r="GHJ8" s="8">
        <f t="shared" ref="GHJ8" si="1234">GHH8-GHI8</f>
        <v>-3</v>
      </c>
      <c r="GHK8" s="10">
        <f t="shared" ref="GHK8" si="1235">GHI8/GHH8*100%</f>
        <v>1.0158730158730158</v>
      </c>
      <c r="GHM8" s="7">
        <v>11</v>
      </c>
      <c r="GHN8" s="7" t="s">
        <v>16</v>
      </c>
      <c r="GHO8" s="7">
        <v>190</v>
      </c>
      <c r="GHP8" s="8">
        <v>189</v>
      </c>
      <c r="GHQ8" s="8">
        <v>192</v>
      </c>
      <c r="GHR8" s="8">
        <f t="shared" ref="GHR8" si="1236">GHP8-GHQ8</f>
        <v>-3</v>
      </c>
      <c r="GHS8" s="10">
        <f t="shared" ref="GHS8" si="1237">GHQ8/GHP8*100%</f>
        <v>1.0158730158730158</v>
      </c>
      <c r="GHU8" s="7">
        <v>11</v>
      </c>
      <c r="GHV8" s="7" t="s">
        <v>16</v>
      </c>
      <c r="GHW8" s="7">
        <v>190</v>
      </c>
      <c r="GHX8" s="8">
        <v>189</v>
      </c>
      <c r="GHY8" s="8">
        <v>192</v>
      </c>
      <c r="GHZ8" s="8">
        <f t="shared" ref="GHZ8" si="1238">GHX8-GHY8</f>
        <v>-3</v>
      </c>
      <c r="GIA8" s="10">
        <f t="shared" ref="GIA8" si="1239">GHY8/GHX8*100%</f>
        <v>1.0158730158730158</v>
      </c>
      <c r="GIC8" s="7">
        <v>11</v>
      </c>
      <c r="GID8" s="7" t="s">
        <v>16</v>
      </c>
      <c r="GIE8" s="7">
        <v>190</v>
      </c>
      <c r="GIF8" s="8">
        <v>189</v>
      </c>
      <c r="GIG8" s="8">
        <v>192</v>
      </c>
      <c r="GIH8" s="8">
        <f t="shared" ref="GIH8" si="1240">GIF8-GIG8</f>
        <v>-3</v>
      </c>
      <c r="GII8" s="10">
        <f t="shared" ref="GII8" si="1241">GIG8/GIF8*100%</f>
        <v>1.0158730158730158</v>
      </c>
      <c r="GIK8" s="7">
        <v>11</v>
      </c>
      <c r="GIL8" s="7" t="s">
        <v>16</v>
      </c>
      <c r="GIM8" s="7">
        <v>190</v>
      </c>
      <c r="GIN8" s="8">
        <v>189</v>
      </c>
      <c r="GIO8" s="8">
        <v>192</v>
      </c>
      <c r="GIP8" s="8">
        <f t="shared" ref="GIP8" si="1242">GIN8-GIO8</f>
        <v>-3</v>
      </c>
      <c r="GIQ8" s="10">
        <f t="shared" ref="GIQ8" si="1243">GIO8/GIN8*100%</f>
        <v>1.0158730158730158</v>
      </c>
      <c r="GIS8" s="7">
        <v>11</v>
      </c>
      <c r="GIT8" s="7" t="s">
        <v>16</v>
      </c>
      <c r="GIU8" s="7">
        <v>190</v>
      </c>
      <c r="GIV8" s="8">
        <v>189</v>
      </c>
      <c r="GIW8" s="8">
        <v>192</v>
      </c>
      <c r="GIX8" s="8">
        <f t="shared" ref="GIX8" si="1244">GIV8-GIW8</f>
        <v>-3</v>
      </c>
      <c r="GIY8" s="10">
        <f t="shared" ref="GIY8" si="1245">GIW8/GIV8*100%</f>
        <v>1.0158730158730158</v>
      </c>
      <c r="GJA8" s="7">
        <v>11</v>
      </c>
      <c r="GJB8" s="7" t="s">
        <v>16</v>
      </c>
      <c r="GJC8" s="7">
        <v>190</v>
      </c>
      <c r="GJD8" s="8">
        <v>189</v>
      </c>
      <c r="GJE8" s="8">
        <v>192</v>
      </c>
      <c r="GJF8" s="8">
        <f t="shared" ref="GJF8" si="1246">GJD8-GJE8</f>
        <v>-3</v>
      </c>
      <c r="GJG8" s="10">
        <f t="shared" ref="GJG8" si="1247">GJE8/GJD8*100%</f>
        <v>1.0158730158730158</v>
      </c>
      <c r="GJI8" s="7">
        <v>11</v>
      </c>
      <c r="GJJ8" s="7" t="s">
        <v>16</v>
      </c>
      <c r="GJK8" s="7">
        <v>190</v>
      </c>
      <c r="GJL8" s="8">
        <v>189</v>
      </c>
      <c r="GJM8" s="8">
        <v>192</v>
      </c>
      <c r="GJN8" s="8">
        <f t="shared" ref="GJN8" si="1248">GJL8-GJM8</f>
        <v>-3</v>
      </c>
      <c r="GJO8" s="10">
        <f t="shared" ref="GJO8" si="1249">GJM8/GJL8*100%</f>
        <v>1.0158730158730158</v>
      </c>
      <c r="GJQ8" s="7">
        <v>11</v>
      </c>
      <c r="GJR8" s="7" t="s">
        <v>16</v>
      </c>
      <c r="GJS8" s="7">
        <v>190</v>
      </c>
      <c r="GJT8" s="8">
        <v>189</v>
      </c>
      <c r="GJU8" s="8">
        <v>192</v>
      </c>
      <c r="GJV8" s="8">
        <f t="shared" ref="GJV8" si="1250">GJT8-GJU8</f>
        <v>-3</v>
      </c>
      <c r="GJW8" s="10">
        <f t="shared" ref="GJW8" si="1251">GJU8/GJT8*100%</f>
        <v>1.0158730158730158</v>
      </c>
      <c r="GJY8" s="7">
        <v>11</v>
      </c>
      <c r="GJZ8" s="7" t="s">
        <v>16</v>
      </c>
      <c r="GKA8" s="7">
        <v>190</v>
      </c>
      <c r="GKB8" s="8">
        <v>189</v>
      </c>
      <c r="GKC8" s="8">
        <v>192</v>
      </c>
      <c r="GKD8" s="8">
        <f t="shared" ref="GKD8" si="1252">GKB8-GKC8</f>
        <v>-3</v>
      </c>
      <c r="GKE8" s="10">
        <f t="shared" ref="GKE8" si="1253">GKC8/GKB8*100%</f>
        <v>1.0158730158730158</v>
      </c>
      <c r="GKG8" s="7">
        <v>11</v>
      </c>
      <c r="GKH8" s="7" t="s">
        <v>16</v>
      </c>
      <c r="GKI8" s="7">
        <v>190</v>
      </c>
      <c r="GKJ8" s="8">
        <v>189</v>
      </c>
      <c r="GKK8" s="8">
        <v>192</v>
      </c>
      <c r="GKL8" s="8">
        <f t="shared" ref="GKL8" si="1254">GKJ8-GKK8</f>
        <v>-3</v>
      </c>
      <c r="GKM8" s="10">
        <f t="shared" ref="GKM8" si="1255">GKK8/GKJ8*100%</f>
        <v>1.0158730158730158</v>
      </c>
      <c r="GKO8" s="7">
        <v>11</v>
      </c>
      <c r="GKP8" s="7" t="s">
        <v>16</v>
      </c>
      <c r="GKQ8" s="7">
        <v>190</v>
      </c>
      <c r="GKR8" s="8">
        <v>189</v>
      </c>
      <c r="GKS8" s="8">
        <v>192</v>
      </c>
      <c r="GKT8" s="8">
        <f t="shared" ref="GKT8" si="1256">GKR8-GKS8</f>
        <v>-3</v>
      </c>
      <c r="GKU8" s="10">
        <f t="shared" ref="GKU8" si="1257">GKS8/GKR8*100%</f>
        <v>1.0158730158730158</v>
      </c>
      <c r="GKW8" s="7">
        <v>11</v>
      </c>
      <c r="GKX8" s="7" t="s">
        <v>16</v>
      </c>
      <c r="GKY8" s="7">
        <v>190</v>
      </c>
      <c r="GKZ8" s="8">
        <v>189</v>
      </c>
      <c r="GLA8" s="8">
        <v>192</v>
      </c>
      <c r="GLB8" s="8">
        <f t="shared" ref="GLB8" si="1258">GKZ8-GLA8</f>
        <v>-3</v>
      </c>
      <c r="GLC8" s="10">
        <f t="shared" ref="GLC8" si="1259">GLA8/GKZ8*100%</f>
        <v>1.0158730158730158</v>
      </c>
      <c r="GLE8" s="7">
        <v>11</v>
      </c>
      <c r="GLF8" s="7" t="s">
        <v>16</v>
      </c>
      <c r="GLG8" s="7">
        <v>190</v>
      </c>
      <c r="GLH8" s="8">
        <v>189</v>
      </c>
      <c r="GLI8" s="8">
        <v>192</v>
      </c>
      <c r="GLJ8" s="8">
        <f t="shared" ref="GLJ8" si="1260">GLH8-GLI8</f>
        <v>-3</v>
      </c>
      <c r="GLK8" s="10">
        <f t="shared" ref="GLK8" si="1261">GLI8/GLH8*100%</f>
        <v>1.0158730158730158</v>
      </c>
      <c r="GLM8" s="7">
        <v>11</v>
      </c>
      <c r="GLN8" s="7" t="s">
        <v>16</v>
      </c>
      <c r="GLO8" s="7">
        <v>190</v>
      </c>
      <c r="GLP8" s="8">
        <v>189</v>
      </c>
      <c r="GLQ8" s="8">
        <v>192</v>
      </c>
      <c r="GLR8" s="8">
        <f t="shared" ref="GLR8" si="1262">GLP8-GLQ8</f>
        <v>-3</v>
      </c>
      <c r="GLS8" s="10">
        <f t="shared" ref="GLS8" si="1263">GLQ8/GLP8*100%</f>
        <v>1.0158730158730158</v>
      </c>
      <c r="GLU8" s="7">
        <v>11</v>
      </c>
      <c r="GLV8" s="7" t="s">
        <v>16</v>
      </c>
      <c r="GLW8" s="7">
        <v>190</v>
      </c>
      <c r="GLX8" s="8">
        <v>189</v>
      </c>
      <c r="GLY8" s="8">
        <v>192</v>
      </c>
      <c r="GLZ8" s="8">
        <f t="shared" ref="GLZ8" si="1264">GLX8-GLY8</f>
        <v>-3</v>
      </c>
      <c r="GMA8" s="10">
        <f t="shared" ref="GMA8" si="1265">GLY8/GLX8*100%</f>
        <v>1.0158730158730158</v>
      </c>
      <c r="GMC8" s="7">
        <v>11</v>
      </c>
      <c r="GMD8" s="7" t="s">
        <v>16</v>
      </c>
      <c r="GME8" s="7">
        <v>190</v>
      </c>
      <c r="GMF8" s="8">
        <v>189</v>
      </c>
      <c r="GMG8" s="8">
        <v>192</v>
      </c>
      <c r="GMH8" s="8">
        <f t="shared" ref="GMH8" si="1266">GMF8-GMG8</f>
        <v>-3</v>
      </c>
      <c r="GMI8" s="10">
        <f t="shared" ref="GMI8" si="1267">GMG8/GMF8*100%</f>
        <v>1.0158730158730158</v>
      </c>
      <c r="GMK8" s="7">
        <v>11</v>
      </c>
      <c r="GML8" s="7" t="s">
        <v>16</v>
      </c>
      <c r="GMM8" s="7">
        <v>190</v>
      </c>
      <c r="GMN8" s="8">
        <v>189</v>
      </c>
      <c r="GMO8" s="8">
        <v>192</v>
      </c>
      <c r="GMP8" s="8">
        <f t="shared" ref="GMP8" si="1268">GMN8-GMO8</f>
        <v>-3</v>
      </c>
      <c r="GMQ8" s="10">
        <f t="shared" ref="GMQ8" si="1269">GMO8/GMN8*100%</f>
        <v>1.0158730158730158</v>
      </c>
      <c r="GMS8" s="7">
        <v>11</v>
      </c>
      <c r="GMT8" s="7" t="s">
        <v>16</v>
      </c>
      <c r="GMU8" s="7">
        <v>190</v>
      </c>
      <c r="GMV8" s="8">
        <v>189</v>
      </c>
      <c r="GMW8" s="8">
        <v>192</v>
      </c>
      <c r="GMX8" s="8">
        <f t="shared" ref="GMX8" si="1270">GMV8-GMW8</f>
        <v>-3</v>
      </c>
      <c r="GMY8" s="10">
        <f t="shared" ref="GMY8" si="1271">GMW8/GMV8*100%</f>
        <v>1.0158730158730158</v>
      </c>
      <c r="GNA8" s="7">
        <v>11</v>
      </c>
      <c r="GNB8" s="7" t="s">
        <v>16</v>
      </c>
      <c r="GNC8" s="7">
        <v>190</v>
      </c>
      <c r="GND8" s="8">
        <v>189</v>
      </c>
      <c r="GNE8" s="8">
        <v>192</v>
      </c>
      <c r="GNF8" s="8">
        <f t="shared" ref="GNF8" si="1272">GND8-GNE8</f>
        <v>-3</v>
      </c>
      <c r="GNG8" s="10">
        <f t="shared" ref="GNG8" si="1273">GNE8/GND8*100%</f>
        <v>1.0158730158730158</v>
      </c>
      <c r="GNI8" s="7">
        <v>11</v>
      </c>
      <c r="GNJ8" s="7" t="s">
        <v>16</v>
      </c>
      <c r="GNK8" s="7">
        <v>190</v>
      </c>
      <c r="GNL8" s="8">
        <v>189</v>
      </c>
      <c r="GNM8" s="8">
        <v>192</v>
      </c>
      <c r="GNN8" s="8">
        <f t="shared" ref="GNN8" si="1274">GNL8-GNM8</f>
        <v>-3</v>
      </c>
      <c r="GNO8" s="10">
        <f t="shared" ref="GNO8" si="1275">GNM8/GNL8*100%</f>
        <v>1.0158730158730158</v>
      </c>
      <c r="GNQ8" s="7">
        <v>11</v>
      </c>
      <c r="GNR8" s="7" t="s">
        <v>16</v>
      </c>
      <c r="GNS8" s="7">
        <v>190</v>
      </c>
      <c r="GNT8" s="8">
        <v>189</v>
      </c>
      <c r="GNU8" s="8">
        <v>192</v>
      </c>
      <c r="GNV8" s="8">
        <f t="shared" ref="GNV8" si="1276">GNT8-GNU8</f>
        <v>-3</v>
      </c>
      <c r="GNW8" s="10">
        <f t="shared" ref="GNW8" si="1277">GNU8/GNT8*100%</f>
        <v>1.0158730158730158</v>
      </c>
      <c r="GNY8" s="7">
        <v>11</v>
      </c>
      <c r="GNZ8" s="7" t="s">
        <v>16</v>
      </c>
      <c r="GOA8" s="7">
        <v>190</v>
      </c>
      <c r="GOB8" s="8">
        <v>189</v>
      </c>
      <c r="GOC8" s="8">
        <v>192</v>
      </c>
      <c r="GOD8" s="8">
        <f t="shared" ref="GOD8" si="1278">GOB8-GOC8</f>
        <v>-3</v>
      </c>
      <c r="GOE8" s="10">
        <f t="shared" ref="GOE8" si="1279">GOC8/GOB8*100%</f>
        <v>1.0158730158730158</v>
      </c>
      <c r="GOG8" s="7">
        <v>11</v>
      </c>
      <c r="GOH8" s="7" t="s">
        <v>16</v>
      </c>
      <c r="GOI8" s="7">
        <v>190</v>
      </c>
      <c r="GOJ8" s="8">
        <v>189</v>
      </c>
      <c r="GOK8" s="8">
        <v>192</v>
      </c>
      <c r="GOL8" s="8">
        <f t="shared" ref="GOL8" si="1280">GOJ8-GOK8</f>
        <v>-3</v>
      </c>
      <c r="GOM8" s="10">
        <f t="shared" ref="GOM8" si="1281">GOK8/GOJ8*100%</f>
        <v>1.0158730158730158</v>
      </c>
      <c r="GOO8" s="7">
        <v>11</v>
      </c>
      <c r="GOP8" s="7" t="s">
        <v>16</v>
      </c>
      <c r="GOQ8" s="7">
        <v>190</v>
      </c>
      <c r="GOR8" s="8">
        <v>189</v>
      </c>
      <c r="GOS8" s="8">
        <v>192</v>
      </c>
      <c r="GOT8" s="8">
        <f t="shared" ref="GOT8" si="1282">GOR8-GOS8</f>
        <v>-3</v>
      </c>
      <c r="GOU8" s="10">
        <f t="shared" ref="GOU8" si="1283">GOS8/GOR8*100%</f>
        <v>1.0158730158730158</v>
      </c>
      <c r="GOW8" s="7">
        <v>11</v>
      </c>
      <c r="GOX8" s="7" t="s">
        <v>16</v>
      </c>
      <c r="GOY8" s="7">
        <v>190</v>
      </c>
      <c r="GOZ8" s="8">
        <v>189</v>
      </c>
      <c r="GPA8" s="8">
        <v>192</v>
      </c>
      <c r="GPB8" s="8">
        <f t="shared" ref="GPB8" si="1284">GOZ8-GPA8</f>
        <v>-3</v>
      </c>
      <c r="GPC8" s="10">
        <f t="shared" ref="GPC8" si="1285">GPA8/GOZ8*100%</f>
        <v>1.0158730158730158</v>
      </c>
      <c r="GPE8" s="7">
        <v>11</v>
      </c>
      <c r="GPF8" s="7" t="s">
        <v>16</v>
      </c>
      <c r="GPG8" s="7">
        <v>190</v>
      </c>
      <c r="GPH8" s="8">
        <v>189</v>
      </c>
      <c r="GPI8" s="8">
        <v>192</v>
      </c>
      <c r="GPJ8" s="8">
        <f t="shared" ref="GPJ8" si="1286">GPH8-GPI8</f>
        <v>-3</v>
      </c>
      <c r="GPK8" s="10">
        <f t="shared" ref="GPK8" si="1287">GPI8/GPH8*100%</f>
        <v>1.0158730158730158</v>
      </c>
      <c r="GPM8" s="7">
        <v>11</v>
      </c>
      <c r="GPN8" s="7" t="s">
        <v>16</v>
      </c>
      <c r="GPO8" s="7">
        <v>190</v>
      </c>
      <c r="GPP8" s="8">
        <v>189</v>
      </c>
      <c r="GPQ8" s="8">
        <v>192</v>
      </c>
      <c r="GPR8" s="8">
        <f t="shared" ref="GPR8" si="1288">GPP8-GPQ8</f>
        <v>-3</v>
      </c>
      <c r="GPS8" s="10">
        <f t="shared" ref="GPS8" si="1289">GPQ8/GPP8*100%</f>
        <v>1.0158730158730158</v>
      </c>
      <c r="GPU8" s="7">
        <v>11</v>
      </c>
      <c r="GPV8" s="7" t="s">
        <v>16</v>
      </c>
      <c r="GPW8" s="7">
        <v>190</v>
      </c>
      <c r="GPX8" s="8">
        <v>189</v>
      </c>
      <c r="GPY8" s="8">
        <v>192</v>
      </c>
      <c r="GPZ8" s="8">
        <f t="shared" ref="GPZ8" si="1290">GPX8-GPY8</f>
        <v>-3</v>
      </c>
      <c r="GQA8" s="10">
        <f t="shared" ref="GQA8" si="1291">GPY8/GPX8*100%</f>
        <v>1.0158730158730158</v>
      </c>
      <c r="GQC8" s="7">
        <v>11</v>
      </c>
      <c r="GQD8" s="7" t="s">
        <v>16</v>
      </c>
      <c r="GQE8" s="7">
        <v>190</v>
      </c>
      <c r="GQF8" s="8">
        <v>189</v>
      </c>
      <c r="GQG8" s="8">
        <v>192</v>
      </c>
      <c r="GQH8" s="8">
        <f t="shared" ref="GQH8" si="1292">GQF8-GQG8</f>
        <v>-3</v>
      </c>
      <c r="GQI8" s="10">
        <f t="shared" ref="GQI8" si="1293">GQG8/GQF8*100%</f>
        <v>1.0158730158730158</v>
      </c>
      <c r="GQK8" s="7">
        <v>11</v>
      </c>
      <c r="GQL8" s="7" t="s">
        <v>16</v>
      </c>
      <c r="GQM8" s="7">
        <v>190</v>
      </c>
      <c r="GQN8" s="8">
        <v>189</v>
      </c>
      <c r="GQO8" s="8">
        <v>192</v>
      </c>
      <c r="GQP8" s="8">
        <f t="shared" ref="GQP8" si="1294">GQN8-GQO8</f>
        <v>-3</v>
      </c>
      <c r="GQQ8" s="10">
        <f t="shared" ref="GQQ8" si="1295">GQO8/GQN8*100%</f>
        <v>1.0158730158730158</v>
      </c>
      <c r="GQS8" s="7">
        <v>11</v>
      </c>
      <c r="GQT8" s="7" t="s">
        <v>16</v>
      </c>
      <c r="GQU8" s="7">
        <v>190</v>
      </c>
      <c r="GQV8" s="8">
        <v>189</v>
      </c>
      <c r="GQW8" s="8">
        <v>192</v>
      </c>
      <c r="GQX8" s="8">
        <f t="shared" ref="GQX8" si="1296">GQV8-GQW8</f>
        <v>-3</v>
      </c>
      <c r="GQY8" s="10">
        <f t="shared" ref="GQY8" si="1297">GQW8/GQV8*100%</f>
        <v>1.0158730158730158</v>
      </c>
      <c r="GRA8" s="7">
        <v>11</v>
      </c>
      <c r="GRB8" s="7" t="s">
        <v>16</v>
      </c>
      <c r="GRC8" s="7">
        <v>190</v>
      </c>
      <c r="GRD8" s="8">
        <v>189</v>
      </c>
      <c r="GRE8" s="8">
        <v>192</v>
      </c>
      <c r="GRF8" s="8">
        <f t="shared" ref="GRF8" si="1298">GRD8-GRE8</f>
        <v>-3</v>
      </c>
      <c r="GRG8" s="10">
        <f t="shared" ref="GRG8" si="1299">GRE8/GRD8*100%</f>
        <v>1.0158730158730158</v>
      </c>
      <c r="GRI8" s="7">
        <v>11</v>
      </c>
      <c r="GRJ8" s="7" t="s">
        <v>16</v>
      </c>
      <c r="GRK8" s="7">
        <v>190</v>
      </c>
      <c r="GRL8" s="8">
        <v>189</v>
      </c>
      <c r="GRM8" s="8">
        <v>192</v>
      </c>
      <c r="GRN8" s="8">
        <f t="shared" ref="GRN8" si="1300">GRL8-GRM8</f>
        <v>-3</v>
      </c>
      <c r="GRO8" s="10">
        <f t="shared" ref="GRO8" si="1301">GRM8/GRL8*100%</f>
        <v>1.0158730158730158</v>
      </c>
      <c r="GRQ8" s="7">
        <v>11</v>
      </c>
      <c r="GRR8" s="7" t="s">
        <v>16</v>
      </c>
      <c r="GRS8" s="7">
        <v>190</v>
      </c>
      <c r="GRT8" s="8">
        <v>189</v>
      </c>
      <c r="GRU8" s="8">
        <v>192</v>
      </c>
      <c r="GRV8" s="8">
        <f t="shared" ref="GRV8" si="1302">GRT8-GRU8</f>
        <v>-3</v>
      </c>
      <c r="GRW8" s="10">
        <f t="shared" ref="GRW8" si="1303">GRU8/GRT8*100%</f>
        <v>1.0158730158730158</v>
      </c>
      <c r="GRY8" s="7">
        <v>11</v>
      </c>
      <c r="GRZ8" s="7" t="s">
        <v>16</v>
      </c>
      <c r="GSA8" s="7">
        <v>190</v>
      </c>
      <c r="GSB8" s="8">
        <v>189</v>
      </c>
      <c r="GSC8" s="8">
        <v>192</v>
      </c>
      <c r="GSD8" s="8">
        <f t="shared" ref="GSD8" si="1304">GSB8-GSC8</f>
        <v>-3</v>
      </c>
      <c r="GSE8" s="10">
        <f t="shared" ref="GSE8" si="1305">GSC8/GSB8*100%</f>
        <v>1.0158730158730158</v>
      </c>
      <c r="GSG8" s="7">
        <v>11</v>
      </c>
      <c r="GSH8" s="7" t="s">
        <v>16</v>
      </c>
      <c r="GSI8" s="7">
        <v>190</v>
      </c>
      <c r="GSJ8" s="8">
        <v>189</v>
      </c>
      <c r="GSK8" s="8">
        <v>192</v>
      </c>
      <c r="GSL8" s="8">
        <f t="shared" ref="GSL8" si="1306">GSJ8-GSK8</f>
        <v>-3</v>
      </c>
      <c r="GSM8" s="10">
        <f t="shared" ref="GSM8" si="1307">GSK8/GSJ8*100%</f>
        <v>1.0158730158730158</v>
      </c>
      <c r="GSO8" s="7">
        <v>11</v>
      </c>
      <c r="GSP8" s="7" t="s">
        <v>16</v>
      </c>
      <c r="GSQ8" s="7">
        <v>190</v>
      </c>
      <c r="GSR8" s="8">
        <v>189</v>
      </c>
      <c r="GSS8" s="8">
        <v>192</v>
      </c>
      <c r="GST8" s="8">
        <f t="shared" ref="GST8" si="1308">GSR8-GSS8</f>
        <v>-3</v>
      </c>
      <c r="GSU8" s="10">
        <f t="shared" ref="GSU8" si="1309">GSS8/GSR8*100%</f>
        <v>1.0158730158730158</v>
      </c>
      <c r="GSW8" s="7">
        <v>11</v>
      </c>
      <c r="GSX8" s="7" t="s">
        <v>16</v>
      </c>
      <c r="GSY8" s="7">
        <v>190</v>
      </c>
      <c r="GSZ8" s="8">
        <v>189</v>
      </c>
      <c r="GTA8" s="8">
        <v>192</v>
      </c>
      <c r="GTB8" s="8">
        <f t="shared" ref="GTB8" si="1310">GSZ8-GTA8</f>
        <v>-3</v>
      </c>
      <c r="GTC8" s="10">
        <f t="shared" ref="GTC8" si="1311">GTA8/GSZ8*100%</f>
        <v>1.0158730158730158</v>
      </c>
      <c r="GTE8" s="7">
        <v>11</v>
      </c>
      <c r="GTF8" s="7" t="s">
        <v>16</v>
      </c>
      <c r="GTG8" s="7">
        <v>190</v>
      </c>
      <c r="GTH8" s="8">
        <v>189</v>
      </c>
      <c r="GTI8" s="8">
        <v>192</v>
      </c>
      <c r="GTJ8" s="8">
        <f t="shared" ref="GTJ8" si="1312">GTH8-GTI8</f>
        <v>-3</v>
      </c>
      <c r="GTK8" s="10">
        <f t="shared" ref="GTK8" si="1313">GTI8/GTH8*100%</f>
        <v>1.0158730158730158</v>
      </c>
      <c r="GTM8" s="7">
        <v>11</v>
      </c>
      <c r="GTN8" s="7" t="s">
        <v>16</v>
      </c>
      <c r="GTO8" s="7">
        <v>190</v>
      </c>
      <c r="GTP8" s="8">
        <v>189</v>
      </c>
      <c r="GTQ8" s="8">
        <v>192</v>
      </c>
      <c r="GTR8" s="8">
        <f t="shared" ref="GTR8" si="1314">GTP8-GTQ8</f>
        <v>-3</v>
      </c>
      <c r="GTS8" s="10">
        <f t="shared" ref="GTS8" si="1315">GTQ8/GTP8*100%</f>
        <v>1.0158730158730158</v>
      </c>
      <c r="GTU8" s="7">
        <v>11</v>
      </c>
      <c r="GTV8" s="7" t="s">
        <v>16</v>
      </c>
      <c r="GTW8" s="7">
        <v>190</v>
      </c>
      <c r="GTX8" s="8">
        <v>189</v>
      </c>
      <c r="GTY8" s="8">
        <v>192</v>
      </c>
      <c r="GTZ8" s="8">
        <f t="shared" ref="GTZ8" si="1316">GTX8-GTY8</f>
        <v>-3</v>
      </c>
      <c r="GUA8" s="10">
        <f t="shared" ref="GUA8" si="1317">GTY8/GTX8*100%</f>
        <v>1.0158730158730158</v>
      </c>
      <c r="GUC8" s="7">
        <v>11</v>
      </c>
      <c r="GUD8" s="7" t="s">
        <v>16</v>
      </c>
      <c r="GUE8" s="7">
        <v>190</v>
      </c>
      <c r="GUF8" s="8">
        <v>189</v>
      </c>
      <c r="GUG8" s="8">
        <v>192</v>
      </c>
      <c r="GUH8" s="8">
        <f t="shared" ref="GUH8" si="1318">GUF8-GUG8</f>
        <v>-3</v>
      </c>
      <c r="GUI8" s="10">
        <f t="shared" ref="GUI8" si="1319">GUG8/GUF8*100%</f>
        <v>1.0158730158730158</v>
      </c>
      <c r="GUK8" s="7">
        <v>11</v>
      </c>
      <c r="GUL8" s="7" t="s">
        <v>16</v>
      </c>
      <c r="GUM8" s="7">
        <v>190</v>
      </c>
      <c r="GUN8" s="8">
        <v>189</v>
      </c>
      <c r="GUO8" s="8">
        <v>192</v>
      </c>
      <c r="GUP8" s="8">
        <f t="shared" ref="GUP8" si="1320">GUN8-GUO8</f>
        <v>-3</v>
      </c>
      <c r="GUQ8" s="10">
        <f t="shared" ref="GUQ8" si="1321">GUO8/GUN8*100%</f>
        <v>1.0158730158730158</v>
      </c>
      <c r="GUS8" s="7">
        <v>11</v>
      </c>
      <c r="GUT8" s="7" t="s">
        <v>16</v>
      </c>
      <c r="GUU8" s="7">
        <v>190</v>
      </c>
      <c r="GUV8" s="8">
        <v>189</v>
      </c>
      <c r="GUW8" s="8">
        <v>192</v>
      </c>
      <c r="GUX8" s="8">
        <f t="shared" ref="GUX8" si="1322">GUV8-GUW8</f>
        <v>-3</v>
      </c>
      <c r="GUY8" s="10">
        <f t="shared" ref="GUY8" si="1323">GUW8/GUV8*100%</f>
        <v>1.0158730158730158</v>
      </c>
      <c r="GVA8" s="7">
        <v>11</v>
      </c>
      <c r="GVB8" s="7" t="s">
        <v>16</v>
      </c>
      <c r="GVC8" s="7">
        <v>190</v>
      </c>
      <c r="GVD8" s="8">
        <v>189</v>
      </c>
      <c r="GVE8" s="8">
        <v>192</v>
      </c>
      <c r="GVF8" s="8">
        <f t="shared" ref="GVF8" si="1324">GVD8-GVE8</f>
        <v>-3</v>
      </c>
      <c r="GVG8" s="10">
        <f t="shared" ref="GVG8" si="1325">GVE8/GVD8*100%</f>
        <v>1.0158730158730158</v>
      </c>
      <c r="GVI8" s="7">
        <v>11</v>
      </c>
      <c r="GVJ8" s="7" t="s">
        <v>16</v>
      </c>
      <c r="GVK8" s="7">
        <v>190</v>
      </c>
      <c r="GVL8" s="8">
        <v>189</v>
      </c>
      <c r="GVM8" s="8">
        <v>192</v>
      </c>
      <c r="GVN8" s="8">
        <f t="shared" ref="GVN8" si="1326">GVL8-GVM8</f>
        <v>-3</v>
      </c>
      <c r="GVO8" s="10">
        <f t="shared" ref="GVO8" si="1327">GVM8/GVL8*100%</f>
        <v>1.0158730158730158</v>
      </c>
      <c r="GVQ8" s="7">
        <v>11</v>
      </c>
      <c r="GVR8" s="7" t="s">
        <v>16</v>
      </c>
      <c r="GVS8" s="7">
        <v>190</v>
      </c>
      <c r="GVT8" s="8">
        <v>189</v>
      </c>
      <c r="GVU8" s="8">
        <v>192</v>
      </c>
      <c r="GVV8" s="8">
        <f t="shared" ref="GVV8" si="1328">GVT8-GVU8</f>
        <v>-3</v>
      </c>
      <c r="GVW8" s="10">
        <f t="shared" ref="GVW8" si="1329">GVU8/GVT8*100%</f>
        <v>1.0158730158730158</v>
      </c>
      <c r="GVY8" s="7">
        <v>11</v>
      </c>
      <c r="GVZ8" s="7" t="s">
        <v>16</v>
      </c>
      <c r="GWA8" s="7">
        <v>190</v>
      </c>
      <c r="GWB8" s="8">
        <v>189</v>
      </c>
      <c r="GWC8" s="8">
        <v>192</v>
      </c>
      <c r="GWD8" s="8">
        <f t="shared" ref="GWD8" si="1330">GWB8-GWC8</f>
        <v>-3</v>
      </c>
      <c r="GWE8" s="10">
        <f t="shared" ref="GWE8" si="1331">GWC8/GWB8*100%</f>
        <v>1.0158730158730158</v>
      </c>
      <c r="GWG8" s="7">
        <v>11</v>
      </c>
      <c r="GWH8" s="7" t="s">
        <v>16</v>
      </c>
      <c r="GWI8" s="7">
        <v>190</v>
      </c>
      <c r="GWJ8" s="8">
        <v>189</v>
      </c>
      <c r="GWK8" s="8">
        <v>192</v>
      </c>
      <c r="GWL8" s="8">
        <f t="shared" ref="GWL8" si="1332">GWJ8-GWK8</f>
        <v>-3</v>
      </c>
      <c r="GWM8" s="10">
        <f t="shared" ref="GWM8" si="1333">GWK8/GWJ8*100%</f>
        <v>1.0158730158730158</v>
      </c>
      <c r="GWO8" s="7">
        <v>11</v>
      </c>
      <c r="GWP8" s="7" t="s">
        <v>16</v>
      </c>
      <c r="GWQ8" s="7">
        <v>190</v>
      </c>
      <c r="GWR8" s="8">
        <v>189</v>
      </c>
      <c r="GWS8" s="8">
        <v>192</v>
      </c>
      <c r="GWT8" s="8">
        <f t="shared" ref="GWT8" si="1334">GWR8-GWS8</f>
        <v>-3</v>
      </c>
      <c r="GWU8" s="10">
        <f t="shared" ref="GWU8" si="1335">GWS8/GWR8*100%</f>
        <v>1.0158730158730158</v>
      </c>
      <c r="GWW8" s="7">
        <v>11</v>
      </c>
      <c r="GWX8" s="7" t="s">
        <v>16</v>
      </c>
      <c r="GWY8" s="7">
        <v>190</v>
      </c>
      <c r="GWZ8" s="8">
        <v>189</v>
      </c>
      <c r="GXA8" s="8">
        <v>192</v>
      </c>
      <c r="GXB8" s="8">
        <f t="shared" ref="GXB8" si="1336">GWZ8-GXA8</f>
        <v>-3</v>
      </c>
      <c r="GXC8" s="10">
        <f t="shared" ref="GXC8" si="1337">GXA8/GWZ8*100%</f>
        <v>1.0158730158730158</v>
      </c>
      <c r="GXE8" s="7">
        <v>11</v>
      </c>
      <c r="GXF8" s="7" t="s">
        <v>16</v>
      </c>
      <c r="GXG8" s="7">
        <v>190</v>
      </c>
      <c r="GXH8" s="8">
        <v>189</v>
      </c>
      <c r="GXI8" s="8">
        <v>192</v>
      </c>
      <c r="GXJ8" s="8">
        <f t="shared" ref="GXJ8" si="1338">GXH8-GXI8</f>
        <v>-3</v>
      </c>
      <c r="GXK8" s="10">
        <f t="shared" ref="GXK8" si="1339">GXI8/GXH8*100%</f>
        <v>1.0158730158730158</v>
      </c>
      <c r="GXM8" s="7">
        <v>11</v>
      </c>
      <c r="GXN8" s="7" t="s">
        <v>16</v>
      </c>
      <c r="GXO8" s="7">
        <v>190</v>
      </c>
      <c r="GXP8" s="8">
        <v>189</v>
      </c>
      <c r="GXQ8" s="8">
        <v>192</v>
      </c>
      <c r="GXR8" s="8">
        <f t="shared" ref="GXR8" si="1340">GXP8-GXQ8</f>
        <v>-3</v>
      </c>
      <c r="GXS8" s="10">
        <f t="shared" ref="GXS8" si="1341">GXQ8/GXP8*100%</f>
        <v>1.0158730158730158</v>
      </c>
      <c r="GXU8" s="7">
        <v>11</v>
      </c>
      <c r="GXV8" s="7" t="s">
        <v>16</v>
      </c>
      <c r="GXW8" s="7">
        <v>190</v>
      </c>
      <c r="GXX8" s="8">
        <v>189</v>
      </c>
      <c r="GXY8" s="8">
        <v>192</v>
      </c>
      <c r="GXZ8" s="8">
        <f t="shared" ref="GXZ8" si="1342">GXX8-GXY8</f>
        <v>-3</v>
      </c>
      <c r="GYA8" s="10">
        <f t="shared" ref="GYA8" si="1343">GXY8/GXX8*100%</f>
        <v>1.0158730158730158</v>
      </c>
      <c r="GYC8" s="7">
        <v>11</v>
      </c>
      <c r="GYD8" s="7" t="s">
        <v>16</v>
      </c>
      <c r="GYE8" s="7">
        <v>190</v>
      </c>
      <c r="GYF8" s="8">
        <v>189</v>
      </c>
      <c r="GYG8" s="8">
        <v>192</v>
      </c>
      <c r="GYH8" s="8">
        <f t="shared" ref="GYH8" si="1344">GYF8-GYG8</f>
        <v>-3</v>
      </c>
      <c r="GYI8" s="10">
        <f t="shared" ref="GYI8" si="1345">GYG8/GYF8*100%</f>
        <v>1.0158730158730158</v>
      </c>
      <c r="GYK8" s="7">
        <v>11</v>
      </c>
      <c r="GYL8" s="7" t="s">
        <v>16</v>
      </c>
      <c r="GYM8" s="7">
        <v>190</v>
      </c>
      <c r="GYN8" s="8">
        <v>189</v>
      </c>
      <c r="GYO8" s="8">
        <v>192</v>
      </c>
      <c r="GYP8" s="8">
        <f t="shared" ref="GYP8" si="1346">GYN8-GYO8</f>
        <v>-3</v>
      </c>
      <c r="GYQ8" s="10">
        <f t="shared" ref="GYQ8" si="1347">GYO8/GYN8*100%</f>
        <v>1.0158730158730158</v>
      </c>
      <c r="GYS8" s="7">
        <v>11</v>
      </c>
      <c r="GYT8" s="7" t="s">
        <v>16</v>
      </c>
      <c r="GYU8" s="7">
        <v>190</v>
      </c>
      <c r="GYV8" s="8">
        <v>189</v>
      </c>
      <c r="GYW8" s="8">
        <v>192</v>
      </c>
      <c r="GYX8" s="8">
        <f t="shared" ref="GYX8" si="1348">GYV8-GYW8</f>
        <v>-3</v>
      </c>
      <c r="GYY8" s="10">
        <f t="shared" ref="GYY8" si="1349">GYW8/GYV8*100%</f>
        <v>1.0158730158730158</v>
      </c>
      <c r="GZA8" s="7">
        <v>11</v>
      </c>
      <c r="GZB8" s="7" t="s">
        <v>16</v>
      </c>
      <c r="GZC8" s="7">
        <v>190</v>
      </c>
      <c r="GZD8" s="8">
        <v>189</v>
      </c>
      <c r="GZE8" s="8">
        <v>192</v>
      </c>
      <c r="GZF8" s="8">
        <f t="shared" ref="GZF8" si="1350">GZD8-GZE8</f>
        <v>-3</v>
      </c>
      <c r="GZG8" s="10">
        <f t="shared" ref="GZG8" si="1351">GZE8/GZD8*100%</f>
        <v>1.0158730158730158</v>
      </c>
      <c r="GZI8" s="7">
        <v>11</v>
      </c>
      <c r="GZJ8" s="7" t="s">
        <v>16</v>
      </c>
      <c r="GZK8" s="7">
        <v>190</v>
      </c>
      <c r="GZL8" s="8">
        <v>189</v>
      </c>
      <c r="GZM8" s="8">
        <v>192</v>
      </c>
      <c r="GZN8" s="8">
        <f t="shared" ref="GZN8" si="1352">GZL8-GZM8</f>
        <v>-3</v>
      </c>
      <c r="GZO8" s="10">
        <f t="shared" ref="GZO8" si="1353">GZM8/GZL8*100%</f>
        <v>1.0158730158730158</v>
      </c>
      <c r="GZQ8" s="7">
        <v>11</v>
      </c>
      <c r="GZR8" s="7" t="s">
        <v>16</v>
      </c>
      <c r="GZS8" s="7">
        <v>190</v>
      </c>
      <c r="GZT8" s="8">
        <v>189</v>
      </c>
      <c r="GZU8" s="8">
        <v>192</v>
      </c>
      <c r="GZV8" s="8">
        <f t="shared" ref="GZV8" si="1354">GZT8-GZU8</f>
        <v>-3</v>
      </c>
      <c r="GZW8" s="10">
        <f t="shared" ref="GZW8" si="1355">GZU8/GZT8*100%</f>
        <v>1.0158730158730158</v>
      </c>
      <c r="GZY8" s="7">
        <v>11</v>
      </c>
      <c r="GZZ8" s="7" t="s">
        <v>16</v>
      </c>
      <c r="HAA8" s="7">
        <v>190</v>
      </c>
      <c r="HAB8" s="8">
        <v>189</v>
      </c>
      <c r="HAC8" s="8">
        <v>192</v>
      </c>
      <c r="HAD8" s="8">
        <f t="shared" ref="HAD8" si="1356">HAB8-HAC8</f>
        <v>-3</v>
      </c>
      <c r="HAE8" s="10">
        <f t="shared" ref="HAE8" si="1357">HAC8/HAB8*100%</f>
        <v>1.0158730158730158</v>
      </c>
      <c r="HAG8" s="7">
        <v>11</v>
      </c>
      <c r="HAH8" s="7" t="s">
        <v>16</v>
      </c>
      <c r="HAI8" s="7">
        <v>190</v>
      </c>
      <c r="HAJ8" s="8">
        <v>189</v>
      </c>
      <c r="HAK8" s="8">
        <v>192</v>
      </c>
      <c r="HAL8" s="8">
        <f t="shared" ref="HAL8" si="1358">HAJ8-HAK8</f>
        <v>-3</v>
      </c>
      <c r="HAM8" s="10">
        <f t="shared" ref="HAM8" si="1359">HAK8/HAJ8*100%</f>
        <v>1.0158730158730158</v>
      </c>
      <c r="HAO8" s="7">
        <v>11</v>
      </c>
      <c r="HAP8" s="7" t="s">
        <v>16</v>
      </c>
      <c r="HAQ8" s="7">
        <v>190</v>
      </c>
      <c r="HAR8" s="8">
        <v>189</v>
      </c>
      <c r="HAS8" s="8">
        <v>192</v>
      </c>
      <c r="HAT8" s="8">
        <f t="shared" ref="HAT8" si="1360">HAR8-HAS8</f>
        <v>-3</v>
      </c>
      <c r="HAU8" s="10">
        <f t="shared" ref="HAU8" si="1361">HAS8/HAR8*100%</f>
        <v>1.0158730158730158</v>
      </c>
      <c r="HAW8" s="7">
        <v>11</v>
      </c>
      <c r="HAX8" s="7" t="s">
        <v>16</v>
      </c>
      <c r="HAY8" s="7">
        <v>190</v>
      </c>
      <c r="HAZ8" s="8">
        <v>189</v>
      </c>
      <c r="HBA8" s="8">
        <v>192</v>
      </c>
      <c r="HBB8" s="8">
        <f t="shared" ref="HBB8" si="1362">HAZ8-HBA8</f>
        <v>-3</v>
      </c>
      <c r="HBC8" s="10">
        <f t="shared" ref="HBC8" si="1363">HBA8/HAZ8*100%</f>
        <v>1.0158730158730158</v>
      </c>
      <c r="HBE8" s="7">
        <v>11</v>
      </c>
      <c r="HBF8" s="7" t="s">
        <v>16</v>
      </c>
      <c r="HBG8" s="7">
        <v>190</v>
      </c>
      <c r="HBH8" s="8">
        <v>189</v>
      </c>
      <c r="HBI8" s="8">
        <v>192</v>
      </c>
      <c r="HBJ8" s="8">
        <f t="shared" ref="HBJ8" si="1364">HBH8-HBI8</f>
        <v>-3</v>
      </c>
      <c r="HBK8" s="10">
        <f t="shared" ref="HBK8" si="1365">HBI8/HBH8*100%</f>
        <v>1.0158730158730158</v>
      </c>
      <c r="HBM8" s="7">
        <v>11</v>
      </c>
      <c r="HBN8" s="7" t="s">
        <v>16</v>
      </c>
      <c r="HBO8" s="7">
        <v>190</v>
      </c>
      <c r="HBP8" s="8">
        <v>189</v>
      </c>
      <c r="HBQ8" s="8">
        <v>192</v>
      </c>
      <c r="HBR8" s="8">
        <f t="shared" ref="HBR8" si="1366">HBP8-HBQ8</f>
        <v>-3</v>
      </c>
      <c r="HBS8" s="10">
        <f t="shared" ref="HBS8" si="1367">HBQ8/HBP8*100%</f>
        <v>1.0158730158730158</v>
      </c>
      <c r="HBU8" s="7">
        <v>11</v>
      </c>
      <c r="HBV8" s="7" t="s">
        <v>16</v>
      </c>
      <c r="HBW8" s="7">
        <v>190</v>
      </c>
      <c r="HBX8" s="8">
        <v>189</v>
      </c>
      <c r="HBY8" s="8">
        <v>192</v>
      </c>
      <c r="HBZ8" s="8">
        <f t="shared" ref="HBZ8" si="1368">HBX8-HBY8</f>
        <v>-3</v>
      </c>
      <c r="HCA8" s="10">
        <f t="shared" ref="HCA8" si="1369">HBY8/HBX8*100%</f>
        <v>1.0158730158730158</v>
      </c>
      <c r="HCC8" s="7">
        <v>11</v>
      </c>
      <c r="HCD8" s="7" t="s">
        <v>16</v>
      </c>
      <c r="HCE8" s="7">
        <v>190</v>
      </c>
      <c r="HCF8" s="8">
        <v>189</v>
      </c>
      <c r="HCG8" s="8">
        <v>192</v>
      </c>
      <c r="HCH8" s="8">
        <f t="shared" ref="HCH8" si="1370">HCF8-HCG8</f>
        <v>-3</v>
      </c>
      <c r="HCI8" s="10">
        <f t="shared" ref="HCI8" si="1371">HCG8/HCF8*100%</f>
        <v>1.0158730158730158</v>
      </c>
      <c r="HCK8" s="7">
        <v>11</v>
      </c>
      <c r="HCL8" s="7" t="s">
        <v>16</v>
      </c>
      <c r="HCM8" s="7">
        <v>190</v>
      </c>
      <c r="HCN8" s="8">
        <v>189</v>
      </c>
      <c r="HCO8" s="8">
        <v>192</v>
      </c>
      <c r="HCP8" s="8">
        <f t="shared" ref="HCP8" si="1372">HCN8-HCO8</f>
        <v>-3</v>
      </c>
      <c r="HCQ8" s="10">
        <f t="shared" ref="HCQ8" si="1373">HCO8/HCN8*100%</f>
        <v>1.0158730158730158</v>
      </c>
      <c r="HCS8" s="7">
        <v>11</v>
      </c>
      <c r="HCT8" s="7" t="s">
        <v>16</v>
      </c>
      <c r="HCU8" s="7">
        <v>190</v>
      </c>
      <c r="HCV8" s="8">
        <v>189</v>
      </c>
      <c r="HCW8" s="8">
        <v>192</v>
      </c>
      <c r="HCX8" s="8">
        <f t="shared" ref="HCX8" si="1374">HCV8-HCW8</f>
        <v>-3</v>
      </c>
      <c r="HCY8" s="10">
        <f t="shared" ref="HCY8" si="1375">HCW8/HCV8*100%</f>
        <v>1.0158730158730158</v>
      </c>
      <c r="HDA8" s="7">
        <v>11</v>
      </c>
      <c r="HDB8" s="7" t="s">
        <v>16</v>
      </c>
      <c r="HDC8" s="7">
        <v>190</v>
      </c>
      <c r="HDD8" s="8">
        <v>189</v>
      </c>
      <c r="HDE8" s="8">
        <v>192</v>
      </c>
      <c r="HDF8" s="8">
        <f t="shared" ref="HDF8" si="1376">HDD8-HDE8</f>
        <v>-3</v>
      </c>
      <c r="HDG8" s="10">
        <f t="shared" ref="HDG8" si="1377">HDE8/HDD8*100%</f>
        <v>1.0158730158730158</v>
      </c>
      <c r="HDI8" s="7">
        <v>11</v>
      </c>
      <c r="HDJ8" s="7" t="s">
        <v>16</v>
      </c>
      <c r="HDK8" s="7">
        <v>190</v>
      </c>
      <c r="HDL8" s="8">
        <v>189</v>
      </c>
      <c r="HDM8" s="8">
        <v>192</v>
      </c>
      <c r="HDN8" s="8">
        <f t="shared" ref="HDN8" si="1378">HDL8-HDM8</f>
        <v>-3</v>
      </c>
      <c r="HDO8" s="10">
        <f t="shared" ref="HDO8" si="1379">HDM8/HDL8*100%</f>
        <v>1.0158730158730158</v>
      </c>
      <c r="HDQ8" s="7">
        <v>11</v>
      </c>
      <c r="HDR8" s="7" t="s">
        <v>16</v>
      </c>
      <c r="HDS8" s="7">
        <v>190</v>
      </c>
      <c r="HDT8" s="8">
        <v>189</v>
      </c>
      <c r="HDU8" s="8">
        <v>192</v>
      </c>
      <c r="HDV8" s="8">
        <f t="shared" ref="HDV8" si="1380">HDT8-HDU8</f>
        <v>-3</v>
      </c>
      <c r="HDW8" s="10">
        <f t="shared" ref="HDW8" si="1381">HDU8/HDT8*100%</f>
        <v>1.0158730158730158</v>
      </c>
      <c r="HDY8" s="7">
        <v>11</v>
      </c>
      <c r="HDZ8" s="7" t="s">
        <v>16</v>
      </c>
      <c r="HEA8" s="7">
        <v>190</v>
      </c>
      <c r="HEB8" s="8">
        <v>189</v>
      </c>
      <c r="HEC8" s="8">
        <v>192</v>
      </c>
      <c r="HED8" s="8">
        <f t="shared" ref="HED8" si="1382">HEB8-HEC8</f>
        <v>-3</v>
      </c>
      <c r="HEE8" s="10">
        <f t="shared" ref="HEE8" si="1383">HEC8/HEB8*100%</f>
        <v>1.0158730158730158</v>
      </c>
      <c r="HEG8" s="7">
        <v>11</v>
      </c>
      <c r="HEH8" s="7" t="s">
        <v>16</v>
      </c>
      <c r="HEI8" s="7">
        <v>190</v>
      </c>
      <c r="HEJ8" s="8">
        <v>189</v>
      </c>
      <c r="HEK8" s="8">
        <v>192</v>
      </c>
      <c r="HEL8" s="8">
        <f t="shared" ref="HEL8" si="1384">HEJ8-HEK8</f>
        <v>-3</v>
      </c>
      <c r="HEM8" s="10">
        <f t="shared" ref="HEM8" si="1385">HEK8/HEJ8*100%</f>
        <v>1.0158730158730158</v>
      </c>
      <c r="HEO8" s="7">
        <v>11</v>
      </c>
      <c r="HEP8" s="7" t="s">
        <v>16</v>
      </c>
      <c r="HEQ8" s="7">
        <v>190</v>
      </c>
      <c r="HER8" s="8">
        <v>189</v>
      </c>
      <c r="HES8" s="8">
        <v>192</v>
      </c>
      <c r="HET8" s="8">
        <f t="shared" ref="HET8" si="1386">HER8-HES8</f>
        <v>-3</v>
      </c>
      <c r="HEU8" s="10">
        <f t="shared" ref="HEU8" si="1387">HES8/HER8*100%</f>
        <v>1.0158730158730158</v>
      </c>
      <c r="HEW8" s="7">
        <v>11</v>
      </c>
      <c r="HEX8" s="7" t="s">
        <v>16</v>
      </c>
      <c r="HEY8" s="7">
        <v>190</v>
      </c>
      <c r="HEZ8" s="8">
        <v>189</v>
      </c>
      <c r="HFA8" s="8">
        <v>192</v>
      </c>
      <c r="HFB8" s="8">
        <f t="shared" ref="HFB8" si="1388">HEZ8-HFA8</f>
        <v>-3</v>
      </c>
      <c r="HFC8" s="10">
        <f t="shared" ref="HFC8" si="1389">HFA8/HEZ8*100%</f>
        <v>1.0158730158730158</v>
      </c>
      <c r="HFE8" s="7">
        <v>11</v>
      </c>
      <c r="HFF8" s="7" t="s">
        <v>16</v>
      </c>
      <c r="HFG8" s="7">
        <v>190</v>
      </c>
      <c r="HFH8" s="8">
        <v>189</v>
      </c>
      <c r="HFI8" s="8">
        <v>192</v>
      </c>
      <c r="HFJ8" s="8">
        <f t="shared" ref="HFJ8" si="1390">HFH8-HFI8</f>
        <v>-3</v>
      </c>
      <c r="HFK8" s="10">
        <f t="shared" ref="HFK8" si="1391">HFI8/HFH8*100%</f>
        <v>1.0158730158730158</v>
      </c>
      <c r="HFM8" s="7">
        <v>11</v>
      </c>
      <c r="HFN8" s="7" t="s">
        <v>16</v>
      </c>
      <c r="HFO8" s="7">
        <v>190</v>
      </c>
      <c r="HFP8" s="8">
        <v>189</v>
      </c>
      <c r="HFQ8" s="8">
        <v>192</v>
      </c>
      <c r="HFR8" s="8">
        <f t="shared" ref="HFR8" si="1392">HFP8-HFQ8</f>
        <v>-3</v>
      </c>
      <c r="HFS8" s="10">
        <f t="shared" ref="HFS8" si="1393">HFQ8/HFP8*100%</f>
        <v>1.0158730158730158</v>
      </c>
      <c r="HFU8" s="7">
        <v>11</v>
      </c>
      <c r="HFV8" s="7" t="s">
        <v>16</v>
      </c>
      <c r="HFW8" s="7">
        <v>190</v>
      </c>
      <c r="HFX8" s="8">
        <v>189</v>
      </c>
      <c r="HFY8" s="8">
        <v>192</v>
      </c>
      <c r="HFZ8" s="8">
        <f t="shared" ref="HFZ8" si="1394">HFX8-HFY8</f>
        <v>-3</v>
      </c>
      <c r="HGA8" s="10">
        <f t="shared" ref="HGA8" si="1395">HFY8/HFX8*100%</f>
        <v>1.0158730158730158</v>
      </c>
      <c r="HGC8" s="7">
        <v>11</v>
      </c>
      <c r="HGD8" s="7" t="s">
        <v>16</v>
      </c>
      <c r="HGE8" s="7">
        <v>190</v>
      </c>
      <c r="HGF8" s="8">
        <v>189</v>
      </c>
      <c r="HGG8" s="8">
        <v>192</v>
      </c>
      <c r="HGH8" s="8">
        <f t="shared" ref="HGH8" si="1396">HGF8-HGG8</f>
        <v>-3</v>
      </c>
      <c r="HGI8" s="10">
        <f t="shared" ref="HGI8" si="1397">HGG8/HGF8*100%</f>
        <v>1.0158730158730158</v>
      </c>
      <c r="HGK8" s="7">
        <v>11</v>
      </c>
      <c r="HGL8" s="7" t="s">
        <v>16</v>
      </c>
      <c r="HGM8" s="7">
        <v>190</v>
      </c>
      <c r="HGN8" s="8">
        <v>189</v>
      </c>
      <c r="HGO8" s="8">
        <v>192</v>
      </c>
      <c r="HGP8" s="8">
        <f t="shared" ref="HGP8" si="1398">HGN8-HGO8</f>
        <v>-3</v>
      </c>
      <c r="HGQ8" s="10">
        <f t="shared" ref="HGQ8" si="1399">HGO8/HGN8*100%</f>
        <v>1.0158730158730158</v>
      </c>
      <c r="HGS8" s="7">
        <v>11</v>
      </c>
      <c r="HGT8" s="7" t="s">
        <v>16</v>
      </c>
      <c r="HGU8" s="7">
        <v>190</v>
      </c>
      <c r="HGV8" s="8">
        <v>189</v>
      </c>
      <c r="HGW8" s="8">
        <v>192</v>
      </c>
      <c r="HGX8" s="8">
        <f t="shared" ref="HGX8" si="1400">HGV8-HGW8</f>
        <v>-3</v>
      </c>
      <c r="HGY8" s="10">
        <f t="shared" ref="HGY8" si="1401">HGW8/HGV8*100%</f>
        <v>1.0158730158730158</v>
      </c>
      <c r="HHA8" s="7">
        <v>11</v>
      </c>
      <c r="HHB8" s="7" t="s">
        <v>16</v>
      </c>
      <c r="HHC8" s="7">
        <v>190</v>
      </c>
      <c r="HHD8" s="8">
        <v>189</v>
      </c>
      <c r="HHE8" s="8">
        <v>192</v>
      </c>
      <c r="HHF8" s="8">
        <f t="shared" ref="HHF8" si="1402">HHD8-HHE8</f>
        <v>-3</v>
      </c>
      <c r="HHG8" s="10">
        <f t="shared" ref="HHG8" si="1403">HHE8/HHD8*100%</f>
        <v>1.0158730158730158</v>
      </c>
      <c r="HHI8" s="7">
        <v>11</v>
      </c>
      <c r="HHJ8" s="7" t="s">
        <v>16</v>
      </c>
      <c r="HHK8" s="7">
        <v>190</v>
      </c>
      <c r="HHL8" s="8">
        <v>189</v>
      </c>
      <c r="HHM8" s="8">
        <v>192</v>
      </c>
      <c r="HHN8" s="8">
        <f t="shared" ref="HHN8" si="1404">HHL8-HHM8</f>
        <v>-3</v>
      </c>
      <c r="HHO8" s="10">
        <f t="shared" ref="HHO8" si="1405">HHM8/HHL8*100%</f>
        <v>1.0158730158730158</v>
      </c>
      <c r="HHQ8" s="7">
        <v>11</v>
      </c>
      <c r="HHR8" s="7" t="s">
        <v>16</v>
      </c>
      <c r="HHS8" s="7">
        <v>190</v>
      </c>
      <c r="HHT8" s="8">
        <v>189</v>
      </c>
      <c r="HHU8" s="8">
        <v>192</v>
      </c>
      <c r="HHV8" s="8">
        <f t="shared" ref="HHV8" si="1406">HHT8-HHU8</f>
        <v>-3</v>
      </c>
      <c r="HHW8" s="10">
        <f t="shared" ref="HHW8" si="1407">HHU8/HHT8*100%</f>
        <v>1.0158730158730158</v>
      </c>
      <c r="HHY8" s="7">
        <v>11</v>
      </c>
      <c r="HHZ8" s="7" t="s">
        <v>16</v>
      </c>
      <c r="HIA8" s="7">
        <v>190</v>
      </c>
      <c r="HIB8" s="8">
        <v>189</v>
      </c>
      <c r="HIC8" s="8">
        <v>192</v>
      </c>
      <c r="HID8" s="8">
        <f t="shared" ref="HID8" si="1408">HIB8-HIC8</f>
        <v>-3</v>
      </c>
      <c r="HIE8" s="10">
        <f t="shared" ref="HIE8" si="1409">HIC8/HIB8*100%</f>
        <v>1.0158730158730158</v>
      </c>
      <c r="HIG8" s="7">
        <v>11</v>
      </c>
      <c r="HIH8" s="7" t="s">
        <v>16</v>
      </c>
      <c r="HII8" s="7">
        <v>190</v>
      </c>
      <c r="HIJ8" s="8">
        <v>189</v>
      </c>
      <c r="HIK8" s="8">
        <v>192</v>
      </c>
      <c r="HIL8" s="8">
        <f t="shared" ref="HIL8" si="1410">HIJ8-HIK8</f>
        <v>-3</v>
      </c>
      <c r="HIM8" s="10">
        <f t="shared" ref="HIM8" si="1411">HIK8/HIJ8*100%</f>
        <v>1.0158730158730158</v>
      </c>
      <c r="HIO8" s="7">
        <v>11</v>
      </c>
      <c r="HIP8" s="7" t="s">
        <v>16</v>
      </c>
      <c r="HIQ8" s="7">
        <v>190</v>
      </c>
      <c r="HIR8" s="8">
        <v>189</v>
      </c>
      <c r="HIS8" s="8">
        <v>192</v>
      </c>
      <c r="HIT8" s="8">
        <f t="shared" ref="HIT8" si="1412">HIR8-HIS8</f>
        <v>-3</v>
      </c>
      <c r="HIU8" s="10">
        <f t="shared" ref="HIU8" si="1413">HIS8/HIR8*100%</f>
        <v>1.0158730158730158</v>
      </c>
      <c r="HIW8" s="7">
        <v>11</v>
      </c>
      <c r="HIX8" s="7" t="s">
        <v>16</v>
      </c>
      <c r="HIY8" s="7">
        <v>190</v>
      </c>
      <c r="HIZ8" s="8">
        <v>189</v>
      </c>
      <c r="HJA8" s="8">
        <v>192</v>
      </c>
      <c r="HJB8" s="8">
        <f t="shared" ref="HJB8" si="1414">HIZ8-HJA8</f>
        <v>-3</v>
      </c>
      <c r="HJC8" s="10">
        <f t="shared" ref="HJC8" si="1415">HJA8/HIZ8*100%</f>
        <v>1.0158730158730158</v>
      </c>
      <c r="HJE8" s="7">
        <v>11</v>
      </c>
      <c r="HJF8" s="7" t="s">
        <v>16</v>
      </c>
      <c r="HJG8" s="7">
        <v>190</v>
      </c>
      <c r="HJH8" s="8">
        <v>189</v>
      </c>
      <c r="HJI8" s="8">
        <v>192</v>
      </c>
      <c r="HJJ8" s="8">
        <f t="shared" ref="HJJ8" si="1416">HJH8-HJI8</f>
        <v>-3</v>
      </c>
      <c r="HJK8" s="10">
        <f t="shared" ref="HJK8" si="1417">HJI8/HJH8*100%</f>
        <v>1.0158730158730158</v>
      </c>
      <c r="HJM8" s="7">
        <v>11</v>
      </c>
      <c r="HJN8" s="7" t="s">
        <v>16</v>
      </c>
      <c r="HJO8" s="7">
        <v>190</v>
      </c>
      <c r="HJP8" s="8">
        <v>189</v>
      </c>
      <c r="HJQ8" s="8">
        <v>192</v>
      </c>
      <c r="HJR8" s="8">
        <f t="shared" ref="HJR8" si="1418">HJP8-HJQ8</f>
        <v>-3</v>
      </c>
      <c r="HJS8" s="10">
        <f t="shared" ref="HJS8" si="1419">HJQ8/HJP8*100%</f>
        <v>1.0158730158730158</v>
      </c>
      <c r="HJU8" s="7">
        <v>11</v>
      </c>
      <c r="HJV8" s="7" t="s">
        <v>16</v>
      </c>
      <c r="HJW8" s="7">
        <v>190</v>
      </c>
      <c r="HJX8" s="8">
        <v>189</v>
      </c>
      <c r="HJY8" s="8">
        <v>192</v>
      </c>
      <c r="HJZ8" s="8">
        <f t="shared" ref="HJZ8" si="1420">HJX8-HJY8</f>
        <v>-3</v>
      </c>
      <c r="HKA8" s="10">
        <f t="shared" ref="HKA8" si="1421">HJY8/HJX8*100%</f>
        <v>1.0158730158730158</v>
      </c>
      <c r="HKC8" s="7">
        <v>11</v>
      </c>
      <c r="HKD8" s="7" t="s">
        <v>16</v>
      </c>
      <c r="HKE8" s="7">
        <v>190</v>
      </c>
      <c r="HKF8" s="8">
        <v>189</v>
      </c>
      <c r="HKG8" s="8">
        <v>192</v>
      </c>
      <c r="HKH8" s="8">
        <f t="shared" ref="HKH8" si="1422">HKF8-HKG8</f>
        <v>-3</v>
      </c>
      <c r="HKI8" s="10">
        <f t="shared" ref="HKI8" si="1423">HKG8/HKF8*100%</f>
        <v>1.0158730158730158</v>
      </c>
      <c r="HKK8" s="7">
        <v>11</v>
      </c>
      <c r="HKL8" s="7" t="s">
        <v>16</v>
      </c>
      <c r="HKM8" s="7">
        <v>190</v>
      </c>
      <c r="HKN8" s="8">
        <v>189</v>
      </c>
      <c r="HKO8" s="8">
        <v>192</v>
      </c>
      <c r="HKP8" s="8">
        <f t="shared" ref="HKP8" si="1424">HKN8-HKO8</f>
        <v>-3</v>
      </c>
      <c r="HKQ8" s="10">
        <f t="shared" ref="HKQ8" si="1425">HKO8/HKN8*100%</f>
        <v>1.0158730158730158</v>
      </c>
      <c r="HKS8" s="7">
        <v>11</v>
      </c>
      <c r="HKT8" s="7" t="s">
        <v>16</v>
      </c>
      <c r="HKU8" s="7">
        <v>190</v>
      </c>
      <c r="HKV8" s="8">
        <v>189</v>
      </c>
      <c r="HKW8" s="8">
        <v>192</v>
      </c>
      <c r="HKX8" s="8">
        <f t="shared" ref="HKX8" si="1426">HKV8-HKW8</f>
        <v>-3</v>
      </c>
      <c r="HKY8" s="10">
        <f t="shared" ref="HKY8" si="1427">HKW8/HKV8*100%</f>
        <v>1.0158730158730158</v>
      </c>
      <c r="HLA8" s="7">
        <v>11</v>
      </c>
      <c r="HLB8" s="7" t="s">
        <v>16</v>
      </c>
      <c r="HLC8" s="7">
        <v>190</v>
      </c>
      <c r="HLD8" s="8">
        <v>189</v>
      </c>
      <c r="HLE8" s="8">
        <v>192</v>
      </c>
      <c r="HLF8" s="8">
        <f t="shared" ref="HLF8" si="1428">HLD8-HLE8</f>
        <v>-3</v>
      </c>
      <c r="HLG8" s="10">
        <f t="shared" ref="HLG8" si="1429">HLE8/HLD8*100%</f>
        <v>1.0158730158730158</v>
      </c>
      <c r="HLI8" s="7">
        <v>11</v>
      </c>
      <c r="HLJ8" s="7" t="s">
        <v>16</v>
      </c>
      <c r="HLK8" s="7">
        <v>190</v>
      </c>
      <c r="HLL8" s="8">
        <v>189</v>
      </c>
      <c r="HLM8" s="8">
        <v>192</v>
      </c>
      <c r="HLN8" s="8">
        <f t="shared" ref="HLN8" si="1430">HLL8-HLM8</f>
        <v>-3</v>
      </c>
      <c r="HLO8" s="10">
        <f t="shared" ref="HLO8" si="1431">HLM8/HLL8*100%</f>
        <v>1.0158730158730158</v>
      </c>
      <c r="HLQ8" s="7">
        <v>11</v>
      </c>
      <c r="HLR8" s="7" t="s">
        <v>16</v>
      </c>
      <c r="HLS8" s="7">
        <v>190</v>
      </c>
      <c r="HLT8" s="8">
        <v>189</v>
      </c>
      <c r="HLU8" s="8">
        <v>192</v>
      </c>
      <c r="HLV8" s="8">
        <f t="shared" ref="HLV8" si="1432">HLT8-HLU8</f>
        <v>-3</v>
      </c>
      <c r="HLW8" s="10">
        <f t="shared" ref="HLW8" si="1433">HLU8/HLT8*100%</f>
        <v>1.0158730158730158</v>
      </c>
      <c r="HLY8" s="7">
        <v>11</v>
      </c>
      <c r="HLZ8" s="7" t="s">
        <v>16</v>
      </c>
      <c r="HMA8" s="7">
        <v>190</v>
      </c>
      <c r="HMB8" s="8">
        <v>189</v>
      </c>
      <c r="HMC8" s="8">
        <v>192</v>
      </c>
      <c r="HMD8" s="8">
        <f t="shared" ref="HMD8" si="1434">HMB8-HMC8</f>
        <v>-3</v>
      </c>
      <c r="HME8" s="10">
        <f t="shared" ref="HME8" si="1435">HMC8/HMB8*100%</f>
        <v>1.0158730158730158</v>
      </c>
      <c r="HMG8" s="7">
        <v>11</v>
      </c>
      <c r="HMH8" s="7" t="s">
        <v>16</v>
      </c>
      <c r="HMI8" s="7">
        <v>190</v>
      </c>
      <c r="HMJ8" s="8">
        <v>189</v>
      </c>
      <c r="HMK8" s="8">
        <v>192</v>
      </c>
      <c r="HML8" s="8">
        <f t="shared" ref="HML8" si="1436">HMJ8-HMK8</f>
        <v>-3</v>
      </c>
      <c r="HMM8" s="10">
        <f t="shared" ref="HMM8" si="1437">HMK8/HMJ8*100%</f>
        <v>1.0158730158730158</v>
      </c>
      <c r="HMO8" s="7">
        <v>11</v>
      </c>
      <c r="HMP8" s="7" t="s">
        <v>16</v>
      </c>
      <c r="HMQ8" s="7">
        <v>190</v>
      </c>
      <c r="HMR8" s="8">
        <v>189</v>
      </c>
      <c r="HMS8" s="8">
        <v>192</v>
      </c>
      <c r="HMT8" s="8">
        <f t="shared" ref="HMT8" si="1438">HMR8-HMS8</f>
        <v>-3</v>
      </c>
      <c r="HMU8" s="10">
        <f t="shared" ref="HMU8" si="1439">HMS8/HMR8*100%</f>
        <v>1.0158730158730158</v>
      </c>
      <c r="HMW8" s="7">
        <v>11</v>
      </c>
      <c r="HMX8" s="7" t="s">
        <v>16</v>
      </c>
      <c r="HMY8" s="7">
        <v>190</v>
      </c>
      <c r="HMZ8" s="8">
        <v>189</v>
      </c>
      <c r="HNA8" s="8">
        <v>192</v>
      </c>
      <c r="HNB8" s="8">
        <f t="shared" ref="HNB8" si="1440">HMZ8-HNA8</f>
        <v>-3</v>
      </c>
      <c r="HNC8" s="10">
        <f t="shared" ref="HNC8" si="1441">HNA8/HMZ8*100%</f>
        <v>1.0158730158730158</v>
      </c>
      <c r="HNE8" s="7">
        <v>11</v>
      </c>
      <c r="HNF8" s="7" t="s">
        <v>16</v>
      </c>
      <c r="HNG8" s="7">
        <v>190</v>
      </c>
      <c r="HNH8" s="8">
        <v>189</v>
      </c>
      <c r="HNI8" s="8">
        <v>192</v>
      </c>
      <c r="HNJ8" s="8">
        <f t="shared" ref="HNJ8" si="1442">HNH8-HNI8</f>
        <v>-3</v>
      </c>
      <c r="HNK8" s="10">
        <f t="shared" ref="HNK8" si="1443">HNI8/HNH8*100%</f>
        <v>1.0158730158730158</v>
      </c>
      <c r="HNM8" s="7">
        <v>11</v>
      </c>
      <c r="HNN8" s="7" t="s">
        <v>16</v>
      </c>
      <c r="HNO8" s="7">
        <v>190</v>
      </c>
      <c r="HNP8" s="8">
        <v>189</v>
      </c>
      <c r="HNQ8" s="8">
        <v>192</v>
      </c>
      <c r="HNR8" s="8">
        <f t="shared" ref="HNR8" si="1444">HNP8-HNQ8</f>
        <v>-3</v>
      </c>
      <c r="HNS8" s="10">
        <f t="shared" ref="HNS8" si="1445">HNQ8/HNP8*100%</f>
        <v>1.0158730158730158</v>
      </c>
      <c r="HNU8" s="7">
        <v>11</v>
      </c>
      <c r="HNV8" s="7" t="s">
        <v>16</v>
      </c>
      <c r="HNW8" s="7">
        <v>190</v>
      </c>
      <c r="HNX8" s="8">
        <v>189</v>
      </c>
      <c r="HNY8" s="8">
        <v>192</v>
      </c>
      <c r="HNZ8" s="8">
        <f t="shared" ref="HNZ8" si="1446">HNX8-HNY8</f>
        <v>-3</v>
      </c>
      <c r="HOA8" s="10">
        <f t="shared" ref="HOA8" si="1447">HNY8/HNX8*100%</f>
        <v>1.0158730158730158</v>
      </c>
      <c r="HOC8" s="7">
        <v>11</v>
      </c>
      <c r="HOD8" s="7" t="s">
        <v>16</v>
      </c>
      <c r="HOE8" s="7">
        <v>190</v>
      </c>
      <c r="HOF8" s="8">
        <v>189</v>
      </c>
      <c r="HOG8" s="8">
        <v>192</v>
      </c>
      <c r="HOH8" s="8">
        <f t="shared" ref="HOH8" si="1448">HOF8-HOG8</f>
        <v>-3</v>
      </c>
      <c r="HOI8" s="10">
        <f t="shared" ref="HOI8" si="1449">HOG8/HOF8*100%</f>
        <v>1.0158730158730158</v>
      </c>
      <c r="HOK8" s="7">
        <v>11</v>
      </c>
      <c r="HOL8" s="7" t="s">
        <v>16</v>
      </c>
      <c r="HOM8" s="7">
        <v>190</v>
      </c>
      <c r="HON8" s="8">
        <v>189</v>
      </c>
      <c r="HOO8" s="8">
        <v>192</v>
      </c>
      <c r="HOP8" s="8">
        <f t="shared" ref="HOP8" si="1450">HON8-HOO8</f>
        <v>-3</v>
      </c>
      <c r="HOQ8" s="10">
        <f t="shared" ref="HOQ8" si="1451">HOO8/HON8*100%</f>
        <v>1.0158730158730158</v>
      </c>
      <c r="HOS8" s="7">
        <v>11</v>
      </c>
      <c r="HOT8" s="7" t="s">
        <v>16</v>
      </c>
      <c r="HOU8" s="7">
        <v>190</v>
      </c>
      <c r="HOV8" s="8">
        <v>189</v>
      </c>
      <c r="HOW8" s="8">
        <v>192</v>
      </c>
      <c r="HOX8" s="8">
        <f t="shared" ref="HOX8" si="1452">HOV8-HOW8</f>
        <v>-3</v>
      </c>
      <c r="HOY8" s="10">
        <f t="shared" ref="HOY8" si="1453">HOW8/HOV8*100%</f>
        <v>1.0158730158730158</v>
      </c>
      <c r="HPA8" s="7">
        <v>11</v>
      </c>
      <c r="HPB8" s="7" t="s">
        <v>16</v>
      </c>
      <c r="HPC8" s="7">
        <v>190</v>
      </c>
      <c r="HPD8" s="8">
        <v>189</v>
      </c>
      <c r="HPE8" s="8">
        <v>192</v>
      </c>
      <c r="HPF8" s="8">
        <f t="shared" ref="HPF8" si="1454">HPD8-HPE8</f>
        <v>-3</v>
      </c>
      <c r="HPG8" s="10">
        <f t="shared" ref="HPG8" si="1455">HPE8/HPD8*100%</f>
        <v>1.0158730158730158</v>
      </c>
      <c r="HPI8" s="7">
        <v>11</v>
      </c>
      <c r="HPJ8" s="7" t="s">
        <v>16</v>
      </c>
      <c r="HPK8" s="7">
        <v>190</v>
      </c>
      <c r="HPL8" s="8">
        <v>189</v>
      </c>
      <c r="HPM8" s="8">
        <v>192</v>
      </c>
      <c r="HPN8" s="8">
        <f t="shared" ref="HPN8" si="1456">HPL8-HPM8</f>
        <v>-3</v>
      </c>
      <c r="HPO8" s="10">
        <f t="shared" ref="HPO8" si="1457">HPM8/HPL8*100%</f>
        <v>1.0158730158730158</v>
      </c>
      <c r="HPQ8" s="7">
        <v>11</v>
      </c>
      <c r="HPR8" s="7" t="s">
        <v>16</v>
      </c>
      <c r="HPS8" s="7">
        <v>190</v>
      </c>
      <c r="HPT8" s="8">
        <v>189</v>
      </c>
      <c r="HPU8" s="8">
        <v>192</v>
      </c>
      <c r="HPV8" s="8">
        <f t="shared" ref="HPV8" si="1458">HPT8-HPU8</f>
        <v>-3</v>
      </c>
      <c r="HPW8" s="10">
        <f t="shared" ref="HPW8" si="1459">HPU8/HPT8*100%</f>
        <v>1.0158730158730158</v>
      </c>
      <c r="HPY8" s="7">
        <v>11</v>
      </c>
      <c r="HPZ8" s="7" t="s">
        <v>16</v>
      </c>
      <c r="HQA8" s="7">
        <v>190</v>
      </c>
      <c r="HQB8" s="8">
        <v>189</v>
      </c>
      <c r="HQC8" s="8">
        <v>192</v>
      </c>
      <c r="HQD8" s="8">
        <f t="shared" ref="HQD8" si="1460">HQB8-HQC8</f>
        <v>-3</v>
      </c>
      <c r="HQE8" s="10">
        <f t="shared" ref="HQE8" si="1461">HQC8/HQB8*100%</f>
        <v>1.0158730158730158</v>
      </c>
      <c r="HQG8" s="7">
        <v>11</v>
      </c>
      <c r="HQH8" s="7" t="s">
        <v>16</v>
      </c>
      <c r="HQI8" s="7">
        <v>190</v>
      </c>
      <c r="HQJ8" s="8">
        <v>189</v>
      </c>
      <c r="HQK8" s="8">
        <v>192</v>
      </c>
      <c r="HQL8" s="8">
        <f t="shared" ref="HQL8" si="1462">HQJ8-HQK8</f>
        <v>-3</v>
      </c>
      <c r="HQM8" s="10">
        <f t="shared" ref="HQM8" si="1463">HQK8/HQJ8*100%</f>
        <v>1.0158730158730158</v>
      </c>
      <c r="HQO8" s="7">
        <v>11</v>
      </c>
      <c r="HQP8" s="7" t="s">
        <v>16</v>
      </c>
      <c r="HQQ8" s="7">
        <v>190</v>
      </c>
      <c r="HQR8" s="8">
        <v>189</v>
      </c>
      <c r="HQS8" s="8">
        <v>192</v>
      </c>
      <c r="HQT8" s="8">
        <f t="shared" ref="HQT8" si="1464">HQR8-HQS8</f>
        <v>-3</v>
      </c>
      <c r="HQU8" s="10">
        <f t="shared" ref="HQU8" si="1465">HQS8/HQR8*100%</f>
        <v>1.0158730158730158</v>
      </c>
      <c r="HQW8" s="7">
        <v>11</v>
      </c>
      <c r="HQX8" s="7" t="s">
        <v>16</v>
      </c>
      <c r="HQY8" s="7">
        <v>190</v>
      </c>
      <c r="HQZ8" s="8">
        <v>189</v>
      </c>
      <c r="HRA8" s="8">
        <v>192</v>
      </c>
      <c r="HRB8" s="8">
        <f t="shared" ref="HRB8" si="1466">HQZ8-HRA8</f>
        <v>-3</v>
      </c>
      <c r="HRC8" s="10">
        <f t="shared" ref="HRC8" si="1467">HRA8/HQZ8*100%</f>
        <v>1.0158730158730158</v>
      </c>
      <c r="HRE8" s="7">
        <v>11</v>
      </c>
      <c r="HRF8" s="7" t="s">
        <v>16</v>
      </c>
      <c r="HRG8" s="7">
        <v>190</v>
      </c>
      <c r="HRH8" s="8">
        <v>189</v>
      </c>
      <c r="HRI8" s="8">
        <v>192</v>
      </c>
      <c r="HRJ8" s="8">
        <f t="shared" ref="HRJ8" si="1468">HRH8-HRI8</f>
        <v>-3</v>
      </c>
      <c r="HRK8" s="10">
        <f t="shared" ref="HRK8" si="1469">HRI8/HRH8*100%</f>
        <v>1.0158730158730158</v>
      </c>
      <c r="HRM8" s="7">
        <v>11</v>
      </c>
      <c r="HRN8" s="7" t="s">
        <v>16</v>
      </c>
      <c r="HRO8" s="7">
        <v>190</v>
      </c>
      <c r="HRP8" s="8">
        <v>189</v>
      </c>
      <c r="HRQ8" s="8">
        <v>192</v>
      </c>
      <c r="HRR8" s="8">
        <f t="shared" ref="HRR8" si="1470">HRP8-HRQ8</f>
        <v>-3</v>
      </c>
      <c r="HRS8" s="10">
        <f t="shared" ref="HRS8" si="1471">HRQ8/HRP8*100%</f>
        <v>1.0158730158730158</v>
      </c>
      <c r="HRU8" s="7">
        <v>11</v>
      </c>
      <c r="HRV8" s="7" t="s">
        <v>16</v>
      </c>
      <c r="HRW8" s="7">
        <v>190</v>
      </c>
      <c r="HRX8" s="8">
        <v>189</v>
      </c>
      <c r="HRY8" s="8">
        <v>192</v>
      </c>
      <c r="HRZ8" s="8">
        <f t="shared" ref="HRZ8" si="1472">HRX8-HRY8</f>
        <v>-3</v>
      </c>
      <c r="HSA8" s="10">
        <f t="shared" ref="HSA8" si="1473">HRY8/HRX8*100%</f>
        <v>1.0158730158730158</v>
      </c>
      <c r="HSC8" s="7">
        <v>11</v>
      </c>
      <c r="HSD8" s="7" t="s">
        <v>16</v>
      </c>
      <c r="HSE8" s="7">
        <v>190</v>
      </c>
      <c r="HSF8" s="8">
        <v>189</v>
      </c>
      <c r="HSG8" s="8">
        <v>192</v>
      </c>
      <c r="HSH8" s="8">
        <f t="shared" ref="HSH8" si="1474">HSF8-HSG8</f>
        <v>-3</v>
      </c>
      <c r="HSI8" s="10">
        <f t="shared" ref="HSI8" si="1475">HSG8/HSF8*100%</f>
        <v>1.0158730158730158</v>
      </c>
      <c r="HSK8" s="7">
        <v>11</v>
      </c>
      <c r="HSL8" s="7" t="s">
        <v>16</v>
      </c>
      <c r="HSM8" s="7">
        <v>190</v>
      </c>
      <c r="HSN8" s="8">
        <v>189</v>
      </c>
      <c r="HSO8" s="8">
        <v>192</v>
      </c>
      <c r="HSP8" s="8">
        <f t="shared" ref="HSP8" si="1476">HSN8-HSO8</f>
        <v>-3</v>
      </c>
      <c r="HSQ8" s="10">
        <f t="shared" ref="HSQ8" si="1477">HSO8/HSN8*100%</f>
        <v>1.0158730158730158</v>
      </c>
      <c r="HSS8" s="7">
        <v>11</v>
      </c>
      <c r="HST8" s="7" t="s">
        <v>16</v>
      </c>
      <c r="HSU8" s="7">
        <v>190</v>
      </c>
      <c r="HSV8" s="8">
        <v>189</v>
      </c>
      <c r="HSW8" s="8">
        <v>192</v>
      </c>
      <c r="HSX8" s="8">
        <f t="shared" ref="HSX8" si="1478">HSV8-HSW8</f>
        <v>-3</v>
      </c>
      <c r="HSY8" s="10">
        <f t="shared" ref="HSY8" si="1479">HSW8/HSV8*100%</f>
        <v>1.0158730158730158</v>
      </c>
      <c r="HTA8" s="7">
        <v>11</v>
      </c>
      <c r="HTB8" s="7" t="s">
        <v>16</v>
      </c>
      <c r="HTC8" s="7">
        <v>190</v>
      </c>
      <c r="HTD8" s="8">
        <v>189</v>
      </c>
      <c r="HTE8" s="8">
        <v>192</v>
      </c>
      <c r="HTF8" s="8">
        <f t="shared" ref="HTF8" si="1480">HTD8-HTE8</f>
        <v>-3</v>
      </c>
      <c r="HTG8" s="10">
        <f t="shared" ref="HTG8" si="1481">HTE8/HTD8*100%</f>
        <v>1.0158730158730158</v>
      </c>
      <c r="HTI8" s="7">
        <v>11</v>
      </c>
      <c r="HTJ8" s="7" t="s">
        <v>16</v>
      </c>
      <c r="HTK8" s="7">
        <v>190</v>
      </c>
      <c r="HTL8" s="8">
        <v>189</v>
      </c>
      <c r="HTM8" s="8">
        <v>192</v>
      </c>
      <c r="HTN8" s="8">
        <f t="shared" ref="HTN8" si="1482">HTL8-HTM8</f>
        <v>-3</v>
      </c>
      <c r="HTO8" s="10">
        <f t="shared" ref="HTO8" si="1483">HTM8/HTL8*100%</f>
        <v>1.0158730158730158</v>
      </c>
      <c r="HTQ8" s="7">
        <v>11</v>
      </c>
      <c r="HTR8" s="7" t="s">
        <v>16</v>
      </c>
      <c r="HTS8" s="7">
        <v>190</v>
      </c>
      <c r="HTT8" s="8">
        <v>189</v>
      </c>
      <c r="HTU8" s="8">
        <v>192</v>
      </c>
      <c r="HTV8" s="8">
        <f t="shared" ref="HTV8" si="1484">HTT8-HTU8</f>
        <v>-3</v>
      </c>
      <c r="HTW8" s="10">
        <f t="shared" ref="HTW8" si="1485">HTU8/HTT8*100%</f>
        <v>1.0158730158730158</v>
      </c>
      <c r="HTY8" s="7">
        <v>11</v>
      </c>
      <c r="HTZ8" s="7" t="s">
        <v>16</v>
      </c>
      <c r="HUA8" s="7">
        <v>190</v>
      </c>
      <c r="HUB8" s="8">
        <v>189</v>
      </c>
      <c r="HUC8" s="8">
        <v>192</v>
      </c>
      <c r="HUD8" s="8">
        <f t="shared" ref="HUD8" si="1486">HUB8-HUC8</f>
        <v>-3</v>
      </c>
      <c r="HUE8" s="10">
        <f t="shared" ref="HUE8" si="1487">HUC8/HUB8*100%</f>
        <v>1.0158730158730158</v>
      </c>
      <c r="HUG8" s="7">
        <v>11</v>
      </c>
      <c r="HUH8" s="7" t="s">
        <v>16</v>
      </c>
      <c r="HUI8" s="7">
        <v>190</v>
      </c>
      <c r="HUJ8" s="8">
        <v>189</v>
      </c>
      <c r="HUK8" s="8">
        <v>192</v>
      </c>
      <c r="HUL8" s="8">
        <f t="shared" ref="HUL8" si="1488">HUJ8-HUK8</f>
        <v>-3</v>
      </c>
      <c r="HUM8" s="10">
        <f t="shared" ref="HUM8" si="1489">HUK8/HUJ8*100%</f>
        <v>1.0158730158730158</v>
      </c>
      <c r="HUO8" s="7">
        <v>11</v>
      </c>
      <c r="HUP8" s="7" t="s">
        <v>16</v>
      </c>
      <c r="HUQ8" s="7">
        <v>190</v>
      </c>
      <c r="HUR8" s="8">
        <v>189</v>
      </c>
      <c r="HUS8" s="8">
        <v>192</v>
      </c>
      <c r="HUT8" s="8">
        <f t="shared" ref="HUT8" si="1490">HUR8-HUS8</f>
        <v>-3</v>
      </c>
      <c r="HUU8" s="10">
        <f t="shared" ref="HUU8" si="1491">HUS8/HUR8*100%</f>
        <v>1.0158730158730158</v>
      </c>
      <c r="HUW8" s="7">
        <v>11</v>
      </c>
      <c r="HUX8" s="7" t="s">
        <v>16</v>
      </c>
      <c r="HUY8" s="7">
        <v>190</v>
      </c>
      <c r="HUZ8" s="8">
        <v>189</v>
      </c>
      <c r="HVA8" s="8">
        <v>192</v>
      </c>
      <c r="HVB8" s="8">
        <f t="shared" ref="HVB8" si="1492">HUZ8-HVA8</f>
        <v>-3</v>
      </c>
      <c r="HVC8" s="10">
        <f t="shared" ref="HVC8" si="1493">HVA8/HUZ8*100%</f>
        <v>1.0158730158730158</v>
      </c>
      <c r="HVE8" s="7">
        <v>11</v>
      </c>
      <c r="HVF8" s="7" t="s">
        <v>16</v>
      </c>
      <c r="HVG8" s="7">
        <v>190</v>
      </c>
      <c r="HVH8" s="8">
        <v>189</v>
      </c>
      <c r="HVI8" s="8">
        <v>192</v>
      </c>
      <c r="HVJ8" s="8">
        <f t="shared" ref="HVJ8" si="1494">HVH8-HVI8</f>
        <v>-3</v>
      </c>
      <c r="HVK8" s="10">
        <f t="shared" ref="HVK8" si="1495">HVI8/HVH8*100%</f>
        <v>1.0158730158730158</v>
      </c>
      <c r="HVM8" s="7">
        <v>11</v>
      </c>
      <c r="HVN8" s="7" t="s">
        <v>16</v>
      </c>
      <c r="HVO8" s="7">
        <v>190</v>
      </c>
      <c r="HVP8" s="8">
        <v>189</v>
      </c>
      <c r="HVQ8" s="8">
        <v>192</v>
      </c>
      <c r="HVR8" s="8">
        <f t="shared" ref="HVR8" si="1496">HVP8-HVQ8</f>
        <v>-3</v>
      </c>
      <c r="HVS8" s="10">
        <f t="shared" ref="HVS8" si="1497">HVQ8/HVP8*100%</f>
        <v>1.0158730158730158</v>
      </c>
      <c r="HVU8" s="7">
        <v>11</v>
      </c>
      <c r="HVV8" s="7" t="s">
        <v>16</v>
      </c>
      <c r="HVW8" s="7">
        <v>190</v>
      </c>
      <c r="HVX8" s="8">
        <v>189</v>
      </c>
      <c r="HVY8" s="8">
        <v>192</v>
      </c>
      <c r="HVZ8" s="8">
        <f t="shared" ref="HVZ8" si="1498">HVX8-HVY8</f>
        <v>-3</v>
      </c>
      <c r="HWA8" s="10">
        <f t="shared" ref="HWA8" si="1499">HVY8/HVX8*100%</f>
        <v>1.0158730158730158</v>
      </c>
      <c r="HWC8" s="7">
        <v>11</v>
      </c>
      <c r="HWD8" s="7" t="s">
        <v>16</v>
      </c>
      <c r="HWE8" s="7">
        <v>190</v>
      </c>
      <c r="HWF8" s="8">
        <v>189</v>
      </c>
      <c r="HWG8" s="8">
        <v>192</v>
      </c>
      <c r="HWH8" s="8">
        <f t="shared" ref="HWH8" si="1500">HWF8-HWG8</f>
        <v>-3</v>
      </c>
      <c r="HWI8" s="10">
        <f t="shared" ref="HWI8" si="1501">HWG8/HWF8*100%</f>
        <v>1.0158730158730158</v>
      </c>
      <c r="HWK8" s="7">
        <v>11</v>
      </c>
      <c r="HWL8" s="7" t="s">
        <v>16</v>
      </c>
      <c r="HWM8" s="7">
        <v>190</v>
      </c>
      <c r="HWN8" s="8">
        <v>189</v>
      </c>
      <c r="HWO8" s="8">
        <v>192</v>
      </c>
      <c r="HWP8" s="8">
        <f t="shared" ref="HWP8" si="1502">HWN8-HWO8</f>
        <v>-3</v>
      </c>
      <c r="HWQ8" s="10">
        <f t="shared" ref="HWQ8" si="1503">HWO8/HWN8*100%</f>
        <v>1.0158730158730158</v>
      </c>
      <c r="HWS8" s="7">
        <v>11</v>
      </c>
      <c r="HWT8" s="7" t="s">
        <v>16</v>
      </c>
      <c r="HWU8" s="7">
        <v>190</v>
      </c>
      <c r="HWV8" s="8">
        <v>189</v>
      </c>
      <c r="HWW8" s="8">
        <v>192</v>
      </c>
      <c r="HWX8" s="8">
        <f t="shared" ref="HWX8" si="1504">HWV8-HWW8</f>
        <v>-3</v>
      </c>
      <c r="HWY8" s="10">
        <f t="shared" ref="HWY8" si="1505">HWW8/HWV8*100%</f>
        <v>1.0158730158730158</v>
      </c>
      <c r="HXA8" s="7">
        <v>11</v>
      </c>
      <c r="HXB8" s="7" t="s">
        <v>16</v>
      </c>
      <c r="HXC8" s="7">
        <v>190</v>
      </c>
      <c r="HXD8" s="8">
        <v>189</v>
      </c>
      <c r="HXE8" s="8">
        <v>192</v>
      </c>
      <c r="HXF8" s="8">
        <f t="shared" ref="HXF8" si="1506">HXD8-HXE8</f>
        <v>-3</v>
      </c>
      <c r="HXG8" s="10">
        <f t="shared" ref="HXG8" si="1507">HXE8/HXD8*100%</f>
        <v>1.0158730158730158</v>
      </c>
      <c r="HXI8" s="7">
        <v>11</v>
      </c>
      <c r="HXJ8" s="7" t="s">
        <v>16</v>
      </c>
      <c r="HXK8" s="7">
        <v>190</v>
      </c>
      <c r="HXL8" s="8">
        <v>189</v>
      </c>
      <c r="HXM8" s="8">
        <v>192</v>
      </c>
      <c r="HXN8" s="8">
        <f t="shared" ref="HXN8" si="1508">HXL8-HXM8</f>
        <v>-3</v>
      </c>
      <c r="HXO8" s="10">
        <f t="shared" ref="HXO8" si="1509">HXM8/HXL8*100%</f>
        <v>1.0158730158730158</v>
      </c>
      <c r="HXQ8" s="7">
        <v>11</v>
      </c>
      <c r="HXR8" s="7" t="s">
        <v>16</v>
      </c>
      <c r="HXS8" s="7">
        <v>190</v>
      </c>
      <c r="HXT8" s="8">
        <v>189</v>
      </c>
      <c r="HXU8" s="8">
        <v>192</v>
      </c>
      <c r="HXV8" s="8">
        <f t="shared" ref="HXV8" si="1510">HXT8-HXU8</f>
        <v>-3</v>
      </c>
      <c r="HXW8" s="10">
        <f t="shared" ref="HXW8" si="1511">HXU8/HXT8*100%</f>
        <v>1.0158730158730158</v>
      </c>
      <c r="HXY8" s="7">
        <v>11</v>
      </c>
      <c r="HXZ8" s="7" t="s">
        <v>16</v>
      </c>
      <c r="HYA8" s="7">
        <v>190</v>
      </c>
      <c r="HYB8" s="8">
        <v>189</v>
      </c>
      <c r="HYC8" s="8">
        <v>192</v>
      </c>
      <c r="HYD8" s="8">
        <f t="shared" ref="HYD8" si="1512">HYB8-HYC8</f>
        <v>-3</v>
      </c>
      <c r="HYE8" s="10">
        <f t="shared" ref="HYE8" si="1513">HYC8/HYB8*100%</f>
        <v>1.0158730158730158</v>
      </c>
      <c r="HYG8" s="7">
        <v>11</v>
      </c>
      <c r="HYH8" s="7" t="s">
        <v>16</v>
      </c>
      <c r="HYI8" s="7">
        <v>190</v>
      </c>
      <c r="HYJ8" s="8">
        <v>189</v>
      </c>
      <c r="HYK8" s="8">
        <v>192</v>
      </c>
      <c r="HYL8" s="8">
        <f t="shared" ref="HYL8" si="1514">HYJ8-HYK8</f>
        <v>-3</v>
      </c>
      <c r="HYM8" s="10">
        <f t="shared" ref="HYM8" si="1515">HYK8/HYJ8*100%</f>
        <v>1.0158730158730158</v>
      </c>
      <c r="HYO8" s="7">
        <v>11</v>
      </c>
      <c r="HYP8" s="7" t="s">
        <v>16</v>
      </c>
      <c r="HYQ8" s="7">
        <v>190</v>
      </c>
      <c r="HYR8" s="8">
        <v>189</v>
      </c>
      <c r="HYS8" s="8">
        <v>192</v>
      </c>
      <c r="HYT8" s="8">
        <f t="shared" ref="HYT8" si="1516">HYR8-HYS8</f>
        <v>-3</v>
      </c>
      <c r="HYU8" s="10">
        <f t="shared" ref="HYU8" si="1517">HYS8/HYR8*100%</f>
        <v>1.0158730158730158</v>
      </c>
      <c r="HYW8" s="7">
        <v>11</v>
      </c>
      <c r="HYX8" s="7" t="s">
        <v>16</v>
      </c>
      <c r="HYY8" s="7">
        <v>190</v>
      </c>
      <c r="HYZ8" s="8">
        <v>189</v>
      </c>
      <c r="HZA8" s="8">
        <v>192</v>
      </c>
      <c r="HZB8" s="8">
        <f t="shared" ref="HZB8" si="1518">HYZ8-HZA8</f>
        <v>-3</v>
      </c>
      <c r="HZC8" s="10">
        <f t="shared" ref="HZC8" si="1519">HZA8/HYZ8*100%</f>
        <v>1.0158730158730158</v>
      </c>
      <c r="HZE8" s="7">
        <v>11</v>
      </c>
      <c r="HZF8" s="7" t="s">
        <v>16</v>
      </c>
      <c r="HZG8" s="7">
        <v>190</v>
      </c>
      <c r="HZH8" s="8">
        <v>189</v>
      </c>
      <c r="HZI8" s="8">
        <v>192</v>
      </c>
      <c r="HZJ8" s="8">
        <f t="shared" ref="HZJ8" si="1520">HZH8-HZI8</f>
        <v>-3</v>
      </c>
      <c r="HZK8" s="10">
        <f t="shared" ref="HZK8" si="1521">HZI8/HZH8*100%</f>
        <v>1.0158730158730158</v>
      </c>
      <c r="HZM8" s="7">
        <v>11</v>
      </c>
      <c r="HZN8" s="7" t="s">
        <v>16</v>
      </c>
      <c r="HZO8" s="7">
        <v>190</v>
      </c>
      <c r="HZP8" s="8">
        <v>189</v>
      </c>
      <c r="HZQ8" s="8">
        <v>192</v>
      </c>
      <c r="HZR8" s="8">
        <f t="shared" ref="HZR8" si="1522">HZP8-HZQ8</f>
        <v>-3</v>
      </c>
      <c r="HZS8" s="10">
        <f t="shared" ref="HZS8" si="1523">HZQ8/HZP8*100%</f>
        <v>1.0158730158730158</v>
      </c>
      <c r="HZU8" s="7">
        <v>11</v>
      </c>
      <c r="HZV8" s="7" t="s">
        <v>16</v>
      </c>
      <c r="HZW8" s="7">
        <v>190</v>
      </c>
      <c r="HZX8" s="8">
        <v>189</v>
      </c>
      <c r="HZY8" s="8">
        <v>192</v>
      </c>
      <c r="HZZ8" s="8">
        <f t="shared" ref="HZZ8" si="1524">HZX8-HZY8</f>
        <v>-3</v>
      </c>
      <c r="IAA8" s="10">
        <f t="shared" ref="IAA8" si="1525">HZY8/HZX8*100%</f>
        <v>1.0158730158730158</v>
      </c>
      <c r="IAC8" s="7">
        <v>11</v>
      </c>
      <c r="IAD8" s="7" t="s">
        <v>16</v>
      </c>
      <c r="IAE8" s="7">
        <v>190</v>
      </c>
      <c r="IAF8" s="8">
        <v>189</v>
      </c>
      <c r="IAG8" s="8">
        <v>192</v>
      </c>
      <c r="IAH8" s="8">
        <f t="shared" ref="IAH8" si="1526">IAF8-IAG8</f>
        <v>-3</v>
      </c>
      <c r="IAI8" s="10">
        <f t="shared" ref="IAI8" si="1527">IAG8/IAF8*100%</f>
        <v>1.0158730158730158</v>
      </c>
      <c r="IAK8" s="7">
        <v>11</v>
      </c>
      <c r="IAL8" s="7" t="s">
        <v>16</v>
      </c>
      <c r="IAM8" s="7">
        <v>190</v>
      </c>
      <c r="IAN8" s="8">
        <v>189</v>
      </c>
      <c r="IAO8" s="8">
        <v>192</v>
      </c>
      <c r="IAP8" s="8">
        <f t="shared" ref="IAP8" si="1528">IAN8-IAO8</f>
        <v>-3</v>
      </c>
      <c r="IAQ8" s="10">
        <f t="shared" ref="IAQ8" si="1529">IAO8/IAN8*100%</f>
        <v>1.0158730158730158</v>
      </c>
      <c r="IAS8" s="7">
        <v>11</v>
      </c>
      <c r="IAT8" s="7" t="s">
        <v>16</v>
      </c>
      <c r="IAU8" s="7">
        <v>190</v>
      </c>
      <c r="IAV8" s="8">
        <v>189</v>
      </c>
      <c r="IAW8" s="8">
        <v>192</v>
      </c>
      <c r="IAX8" s="8">
        <f t="shared" ref="IAX8" si="1530">IAV8-IAW8</f>
        <v>-3</v>
      </c>
      <c r="IAY8" s="10">
        <f t="shared" ref="IAY8" si="1531">IAW8/IAV8*100%</f>
        <v>1.0158730158730158</v>
      </c>
      <c r="IBA8" s="7">
        <v>11</v>
      </c>
      <c r="IBB8" s="7" t="s">
        <v>16</v>
      </c>
      <c r="IBC8" s="7">
        <v>190</v>
      </c>
      <c r="IBD8" s="8">
        <v>189</v>
      </c>
      <c r="IBE8" s="8">
        <v>192</v>
      </c>
      <c r="IBF8" s="8">
        <f t="shared" ref="IBF8" si="1532">IBD8-IBE8</f>
        <v>-3</v>
      </c>
      <c r="IBG8" s="10">
        <f t="shared" ref="IBG8" si="1533">IBE8/IBD8*100%</f>
        <v>1.0158730158730158</v>
      </c>
      <c r="IBI8" s="7">
        <v>11</v>
      </c>
      <c r="IBJ8" s="7" t="s">
        <v>16</v>
      </c>
      <c r="IBK8" s="7">
        <v>190</v>
      </c>
      <c r="IBL8" s="8">
        <v>189</v>
      </c>
      <c r="IBM8" s="8">
        <v>192</v>
      </c>
      <c r="IBN8" s="8">
        <f t="shared" ref="IBN8" si="1534">IBL8-IBM8</f>
        <v>-3</v>
      </c>
      <c r="IBO8" s="10">
        <f t="shared" ref="IBO8" si="1535">IBM8/IBL8*100%</f>
        <v>1.0158730158730158</v>
      </c>
      <c r="IBQ8" s="7">
        <v>11</v>
      </c>
      <c r="IBR8" s="7" t="s">
        <v>16</v>
      </c>
      <c r="IBS8" s="7">
        <v>190</v>
      </c>
      <c r="IBT8" s="8">
        <v>189</v>
      </c>
      <c r="IBU8" s="8">
        <v>192</v>
      </c>
      <c r="IBV8" s="8">
        <f t="shared" ref="IBV8" si="1536">IBT8-IBU8</f>
        <v>-3</v>
      </c>
      <c r="IBW8" s="10">
        <f t="shared" ref="IBW8" si="1537">IBU8/IBT8*100%</f>
        <v>1.0158730158730158</v>
      </c>
      <c r="IBY8" s="7">
        <v>11</v>
      </c>
      <c r="IBZ8" s="7" t="s">
        <v>16</v>
      </c>
      <c r="ICA8" s="7">
        <v>190</v>
      </c>
      <c r="ICB8" s="8">
        <v>189</v>
      </c>
      <c r="ICC8" s="8">
        <v>192</v>
      </c>
      <c r="ICD8" s="8">
        <f t="shared" ref="ICD8" si="1538">ICB8-ICC8</f>
        <v>-3</v>
      </c>
      <c r="ICE8" s="10">
        <f t="shared" ref="ICE8" si="1539">ICC8/ICB8*100%</f>
        <v>1.0158730158730158</v>
      </c>
      <c r="ICG8" s="7">
        <v>11</v>
      </c>
      <c r="ICH8" s="7" t="s">
        <v>16</v>
      </c>
      <c r="ICI8" s="7">
        <v>190</v>
      </c>
      <c r="ICJ8" s="8">
        <v>189</v>
      </c>
      <c r="ICK8" s="8">
        <v>192</v>
      </c>
      <c r="ICL8" s="8">
        <f t="shared" ref="ICL8" si="1540">ICJ8-ICK8</f>
        <v>-3</v>
      </c>
      <c r="ICM8" s="10">
        <f t="shared" ref="ICM8" si="1541">ICK8/ICJ8*100%</f>
        <v>1.0158730158730158</v>
      </c>
      <c r="ICO8" s="7">
        <v>11</v>
      </c>
      <c r="ICP8" s="7" t="s">
        <v>16</v>
      </c>
      <c r="ICQ8" s="7">
        <v>190</v>
      </c>
      <c r="ICR8" s="8">
        <v>189</v>
      </c>
      <c r="ICS8" s="8">
        <v>192</v>
      </c>
      <c r="ICT8" s="8">
        <f t="shared" ref="ICT8" si="1542">ICR8-ICS8</f>
        <v>-3</v>
      </c>
      <c r="ICU8" s="10">
        <f t="shared" ref="ICU8" si="1543">ICS8/ICR8*100%</f>
        <v>1.0158730158730158</v>
      </c>
      <c r="ICW8" s="7">
        <v>11</v>
      </c>
      <c r="ICX8" s="7" t="s">
        <v>16</v>
      </c>
      <c r="ICY8" s="7">
        <v>190</v>
      </c>
      <c r="ICZ8" s="8">
        <v>189</v>
      </c>
      <c r="IDA8" s="8">
        <v>192</v>
      </c>
      <c r="IDB8" s="8">
        <f t="shared" ref="IDB8" si="1544">ICZ8-IDA8</f>
        <v>-3</v>
      </c>
      <c r="IDC8" s="10">
        <f t="shared" ref="IDC8" si="1545">IDA8/ICZ8*100%</f>
        <v>1.0158730158730158</v>
      </c>
      <c r="IDE8" s="7">
        <v>11</v>
      </c>
      <c r="IDF8" s="7" t="s">
        <v>16</v>
      </c>
      <c r="IDG8" s="7">
        <v>190</v>
      </c>
      <c r="IDH8" s="8">
        <v>189</v>
      </c>
      <c r="IDI8" s="8">
        <v>192</v>
      </c>
      <c r="IDJ8" s="8">
        <f t="shared" ref="IDJ8" si="1546">IDH8-IDI8</f>
        <v>-3</v>
      </c>
      <c r="IDK8" s="10">
        <f t="shared" ref="IDK8" si="1547">IDI8/IDH8*100%</f>
        <v>1.0158730158730158</v>
      </c>
      <c r="IDM8" s="7">
        <v>11</v>
      </c>
      <c r="IDN8" s="7" t="s">
        <v>16</v>
      </c>
      <c r="IDO8" s="7">
        <v>190</v>
      </c>
      <c r="IDP8" s="8">
        <v>189</v>
      </c>
      <c r="IDQ8" s="8">
        <v>192</v>
      </c>
      <c r="IDR8" s="8">
        <f t="shared" ref="IDR8" si="1548">IDP8-IDQ8</f>
        <v>-3</v>
      </c>
      <c r="IDS8" s="10">
        <f t="shared" ref="IDS8" si="1549">IDQ8/IDP8*100%</f>
        <v>1.0158730158730158</v>
      </c>
      <c r="IDU8" s="7">
        <v>11</v>
      </c>
      <c r="IDV8" s="7" t="s">
        <v>16</v>
      </c>
      <c r="IDW8" s="7">
        <v>190</v>
      </c>
      <c r="IDX8" s="8">
        <v>189</v>
      </c>
      <c r="IDY8" s="8">
        <v>192</v>
      </c>
      <c r="IDZ8" s="8">
        <f t="shared" ref="IDZ8" si="1550">IDX8-IDY8</f>
        <v>-3</v>
      </c>
      <c r="IEA8" s="10">
        <f t="shared" ref="IEA8" si="1551">IDY8/IDX8*100%</f>
        <v>1.0158730158730158</v>
      </c>
      <c r="IEC8" s="7">
        <v>11</v>
      </c>
      <c r="IED8" s="7" t="s">
        <v>16</v>
      </c>
      <c r="IEE8" s="7">
        <v>190</v>
      </c>
      <c r="IEF8" s="8">
        <v>189</v>
      </c>
      <c r="IEG8" s="8">
        <v>192</v>
      </c>
      <c r="IEH8" s="8">
        <f t="shared" ref="IEH8" si="1552">IEF8-IEG8</f>
        <v>-3</v>
      </c>
      <c r="IEI8" s="10">
        <f t="shared" ref="IEI8" si="1553">IEG8/IEF8*100%</f>
        <v>1.0158730158730158</v>
      </c>
      <c r="IEK8" s="7">
        <v>11</v>
      </c>
      <c r="IEL8" s="7" t="s">
        <v>16</v>
      </c>
      <c r="IEM8" s="7">
        <v>190</v>
      </c>
      <c r="IEN8" s="8">
        <v>189</v>
      </c>
      <c r="IEO8" s="8">
        <v>192</v>
      </c>
      <c r="IEP8" s="8">
        <f t="shared" ref="IEP8" si="1554">IEN8-IEO8</f>
        <v>-3</v>
      </c>
      <c r="IEQ8" s="10">
        <f t="shared" ref="IEQ8" si="1555">IEO8/IEN8*100%</f>
        <v>1.0158730158730158</v>
      </c>
      <c r="IES8" s="7">
        <v>11</v>
      </c>
      <c r="IET8" s="7" t="s">
        <v>16</v>
      </c>
      <c r="IEU8" s="7">
        <v>190</v>
      </c>
      <c r="IEV8" s="8">
        <v>189</v>
      </c>
      <c r="IEW8" s="8">
        <v>192</v>
      </c>
      <c r="IEX8" s="8">
        <f t="shared" ref="IEX8" si="1556">IEV8-IEW8</f>
        <v>-3</v>
      </c>
      <c r="IEY8" s="10">
        <f t="shared" ref="IEY8" si="1557">IEW8/IEV8*100%</f>
        <v>1.0158730158730158</v>
      </c>
      <c r="IFA8" s="7">
        <v>11</v>
      </c>
      <c r="IFB8" s="7" t="s">
        <v>16</v>
      </c>
      <c r="IFC8" s="7">
        <v>190</v>
      </c>
      <c r="IFD8" s="8">
        <v>189</v>
      </c>
      <c r="IFE8" s="8">
        <v>192</v>
      </c>
      <c r="IFF8" s="8">
        <f t="shared" ref="IFF8" si="1558">IFD8-IFE8</f>
        <v>-3</v>
      </c>
      <c r="IFG8" s="10">
        <f t="shared" ref="IFG8" si="1559">IFE8/IFD8*100%</f>
        <v>1.0158730158730158</v>
      </c>
      <c r="IFI8" s="7">
        <v>11</v>
      </c>
      <c r="IFJ8" s="7" t="s">
        <v>16</v>
      </c>
      <c r="IFK8" s="7">
        <v>190</v>
      </c>
      <c r="IFL8" s="8">
        <v>189</v>
      </c>
      <c r="IFM8" s="8">
        <v>192</v>
      </c>
      <c r="IFN8" s="8">
        <f t="shared" ref="IFN8" si="1560">IFL8-IFM8</f>
        <v>-3</v>
      </c>
      <c r="IFO8" s="10">
        <f t="shared" ref="IFO8" si="1561">IFM8/IFL8*100%</f>
        <v>1.0158730158730158</v>
      </c>
      <c r="IFQ8" s="7">
        <v>11</v>
      </c>
      <c r="IFR8" s="7" t="s">
        <v>16</v>
      </c>
      <c r="IFS8" s="7">
        <v>190</v>
      </c>
      <c r="IFT8" s="8">
        <v>189</v>
      </c>
      <c r="IFU8" s="8">
        <v>192</v>
      </c>
      <c r="IFV8" s="8">
        <f t="shared" ref="IFV8" si="1562">IFT8-IFU8</f>
        <v>-3</v>
      </c>
      <c r="IFW8" s="10">
        <f t="shared" ref="IFW8" si="1563">IFU8/IFT8*100%</f>
        <v>1.0158730158730158</v>
      </c>
      <c r="IFY8" s="7">
        <v>11</v>
      </c>
      <c r="IFZ8" s="7" t="s">
        <v>16</v>
      </c>
      <c r="IGA8" s="7">
        <v>190</v>
      </c>
      <c r="IGB8" s="8">
        <v>189</v>
      </c>
      <c r="IGC8" s="8">
        <v>192</v>
      </c>
      <c r="IGD8" s="8">
        <f t="shared" ref="IGD8" si="1564">IGB8-IGC8</f>
        <v>-3</v>
      </c>
      <c r="IGE8" s="10">
        <f t="shared" ref="IGE8" si="1565">IGC8/IGB8*100%</f>
        <v>1.0158730158730158</v>
      </c>
      <c r="IGG8" s="7">
        <v>11</v>
      </c>
      <c r="IGH8" s="7" t="s">
        <v>16</v>
      </c>
      <c r="IGI8" s="7">
        <v>190</v>
      </c>
      <c r="IGJ8" s="8">
        <v>189</v>
      </c>
      <c r="IGK8" s="8">
        <v>192</v>
      </c>
      <c r="IGL8" s="8">
        <f t="shared" ref="IGL8" si="1566">IGJ8-IGK8</f>
        <v>-3</v>
      </c>
      <c r="IGM8" s="10">
        <f t="shared" ref="IGM8" si="1567">IGK8/IGJ8*100%</f>
        <v>1.0158730158730158</v>
      </c>
      <c r="IGO8" s="7">
        <v>11</v>
      </c>
      <c r="IGP8" s="7" t="s">
        <v>16</v>
      </c>
      <c r="IGQ8" s="7">
        <v>190</v>
      </c>
      <c r="IGR8" s="8">
        <v>189</v>
      </c>
      <c r="IGS8" s="8">
        <v>192</v>
      </c>
      <c r="IGT8" s="8">
        <f t="shared" ref="IGT8" si="1568">IGR8-IGS8</f>
        <v>-3</v>
      </c>
      <c r="IGU8" s="10">
        <f t="shared" ref="IGU8" si="1569">IGS8/IGR8*100%</f>
        <v>1.0158730158730158</v>
      </c>
      <c r="IGW8" s="7">
        <v>11</v>
      </c>
      <c r="IGX8" s="7" t="s">
        <v>16</v>
      </c>
      <c r="IGY8" s="7">
        <v>190</v>
      </c>
      <c r="IGZ8" s="8">
        <v>189</v>
      </c>
      <c r="IHA8" s="8">
        <v>192</v>
      </c>
      <c r="IHB8" s="8">
        <f t="shared" ref="IHB8" si="1570">IGZ8-IHA8</f>
        <v>-3</v>
      </c>
      <c r="IHC8" s="10">
        <f t="shared" ref="IHC8" si="1571">IHA8/IGZ8*100%</f>
        <v>1.0158730158730158</v>
      </c>
      <c r="IHE8" s="7">
        <v>11</v>
      </c>
      <c r="IHF8" s="7" t="s">
        <v>16</v>
      </c>
      <c r="IHG8" s="7">
        <v>190</v>
      </c>
      <c r="IHH8" s="8">
        <v>189</v>
      </c>
      <c r="IHI8" s="8">
        <v>192</v>
      </c>
      <c r="IHJ8" s="8">
        <f t="shared" ref="IHJ8" si="1572">IHH8-IHI8</f>
        <v>-3</v>
      </c>
      <c r="IHK8" s="10">
        <f t="shared" ref="IHK8" si="1573">IHI8/IHH8*100%</f>
        <v>1.0158730158730158</v>
      </c>
      <c r="IHM8" s="7">
        <v>11</v>
      </c>
      <c r="IHN8" s="7" t="s">
        <v>16</v>
      </c>
      <c r="IHO8" s="7">
        <v>190</v>
      </c>
      <c r="IHP8" s="8">
        <v>189</v>
      </c>
      <c r="IHQ8" s="8">
        <v>192</v>
      </c>
      <c r="IHR8" s="8">
        <f t="shared" ref="IHR8" si="1574">IHP8-IHQ8</f>
        <v>-3</v>
      </c>
      <c r="IHS8" s="10">
        <f t="shared" ref="IHS8" si="1575">IHQ8/IHP8*100%</f>
        <v>1.0158730158730158</v>
      </c>
      <c r="IHU8" s="7">
        <v>11</v>
      </c>
      <c r="IHV8" s="7" t="s">
        <v>16</v>
      </c>
      <c r="IHW8" s="7">
        <v>190</v>
      </c>
      <c r="IHX8" s="8">
        <v>189</v>
      </c>
      <c r="IHY8" s="8">
        <v>192</v>
      </c>
      <c r="IHZ8" s="8">
        <f t="shared" ref="IHZ8" si="1576">IHX8-IHY8</f>
        <v>-3</v>
      </c>
      <c r="IIA8" s="10">
        <f t="shared" ref="IIA8" si="1577">IHY8/IHX8*100%</f>
        <v>1.0158730158730158</v>
      </c>
      <c r="IIC8" s="7">
        <v>11</v>
      </c>
      <c r="IID8" s="7" t="s">
        <v>16</v>
      </c>
      <c r="IIE8" s="7">
        <v>190</v>
      </c>
      <c r="IIF8" s="8">
        <v>189</v>
      </c>
      <c r="IIG8" s="8">
        <v>192</v>
      </c>
      <c r="IIH8" s="8">
        <f t="shared" ref="IIH8" si="1578">IIF8-IIG8</f>
        <v>-3</v>
      </c>
      <c r="III8" s="10">
        <f t="shared" ref="III8" si="1579">IIG8/IIF8*100%</f>
        <v>1.0158730158730158</v>
      </c>
      <c r="IIK8" s="7">
        <v>11</v>
      </c>
      <c r="IIL8" s="7" t="s">
        <v>16</v>
      </c>
      <c r="IIM8" s="7">
        <v>190</v>
      </c>
      <c r="IIN8" s="8">
        <v>189</v>
      </c>
      <c r="IIO8" s="8">
        <v>192</v>
      </c>
      <c r="IIP8" s="8">
        <f t="shared" ref="IIP8" si="1580">IIN8-IIO8</f>
        <v>-3</v>
      </c>
      <c r="IIQ8" s="10">
        <f t="shared" ref="IIQ8" si="1581">IIO8/IIN8*100%</f>
        <v>1.0158730158730158</v>
      </c>
      <c r="IIS8" s="7">
        <v>11</v>
      </c>
      <c r="IIT8" s="7" t="s">
        <v>16</v>
      </c>
      <c r="IIU8" s="7">
        <v>190</v>
      </c>
      <c r="IIV8" s="8">
        <v>189</v>
      </c>
      <c r="IIW8" s="8">
        <v>192</v>
      </c>
      <c r="IIX8" s="8">
        <f t="shared" ref="IIX8" si="1582">IIV8-IIW8</f>
        <v>-3</v>
      </c>
      <c r="IIY8" s="10">
        <f t="shared" ref="IIY8" si="1583">IIW8/IIV8*100%</f>
        <v>1.0158730158730158</v>
      </c>
      <c r="IJA8" s="7">
        <v>11</v>
      </c>
      <c r="IJB8" s="7" t="s">
        <v>16</v>
      </c>
      <c r="IJC8" s="7">
        <v>190</v>
      </c>
      <c r="IJD8" s="8">
        <v>189</v>
      </c>
      <c r="IJE8" s="8">
        <v>192</v>
      </c>
      <c r="IJF8" s="8">
        <f t="shared" ref="IJF8" si="1584">IJD8-IJE8</f>
        <v>-3</v>
      </c>
      <c r="IJG8" s="10">
        <f t="shared" ref="IJG8" si="1585">IJE8/IJD8*100%</f>
        <v>1.0158730158730158</v>
      </c>
      <c r="IJI8" s="7">
        <v>11</v>
      </c>
      <c r="IJJ8" s="7" t="s">
        <v>16</v>
      </c>
      <c r="IJK8" s="7">
        <v>190</v>
      </c>
      <c r="IJL8" s="8">
        <v>189</v>
      </c>
      <c r="IJM8" s="8">
        <v>192</v>
      </c>
      <c r="IJN8" s="8">
        <f t="shared" ref="IJN8" si="1586">IJL8-IJM8</f>
        <v>-3</v>
      </c>
      <c r="IJO8" s="10">
        <f t="shared" ref="IJO8" si="1587">IJM8/IJL8*100%</f>
        <v>1.0158730158730158</v>
      </c>
      <c r="IJQ8" s="7">
        <v>11</v>
      </c>
      <c r="IJR8" s="7" t="s">
        <v>16</v>
      </c>
      <c r="IJS8" s="7">
        <v>190</v>
      </c>
      <c r="IJT8" s="8">
        <v>189</v>
      </c>
      <c r="IJU8" s="8">
        <v>192</v>
      </c>
      <c r="IJV8" s="8">
        <f t="shared" ref="IJV8" si="1588">IJT8-IJU8</f>
        <v>-3</v>
      </c>
      <c r="IJW8" s="10">
        <f t="shared" ref="IJW8" si="1589">IJU8/IJT8*100%</f>
        <v>1.0158730158730158</v>
      </c>
      <c r="IJY8" s="7">
        <v>11</v>
      </c>
      <c r="IJZ8" s="7" t="s">
        <v>16</v>
      </c>
      <c r="IKA8" s="7">
        <v>190</v>
      </c>
      <c r="IKB8" s="8">
        <v>189</v>
      </c>
      <c r="IKC8" s="8">
        <v>192</v>
      </c>
      <c r="IKD8" s="8">
        <f t="shared" ref="IKD8" si="1590">IKB8-IKC8</f>
        <v>-3</v>
      </c>
      <c r="IKE8" s="10">
        <f t="shared" ref="IKE8" si="1591">IKC8/IKB8*100%</f>
        <v>1.0158730158730158</v>
      </c>
      <c r="IKG8" s="7">
        <v>11</v>
      </c>
      <c r="IKH8" s="7" t="s">
        <v>16</v>
      </c>
      <c r="IKI8" s="7">
        <v>190</v>
      </c>
      <c r="IKJ8" s="8">
        <v>189</v>
      </c>
      <c r="IKK8" s="8">
        <v>192</v>
      </c>
      <c r="IKL8" s="8">
        <f t="shared" ref="IKL8" si="1592">IKJ8-IKK8</f>
        <v>-3</v>
      </c>
      <c r="IKM8" s="10">
        <f t="shared" ref="IKM8" si="1593">IKK8/IKJ8*100%</f>
        <v>1.0158730158730158</v>
      </c>
      <c r="IKO8" s="7">
        <v>11</v>
      </c>
      <c r="IKP8" s="7" t="s">
        <v>16</v>
      </c>
      <c r="IKQ8" s="7">
        <v>190</v>
      </c>
      <c r="IKR8" s="8">
        <v>189</v>
      </c>
      <c r="IKS8" s="8">
        <v>192</v>
      </c>
      <c r="IKT8" s="8">
        <f t="shared" ref="IKT8" si="1594">IKR8-IKS8</f>
        <v>-3</v>
      </c>
      <c r="IKU8" s="10">
        <f t="shared" ref="IKU8" si="1595">IKS8/IKR8*100%</f>
        <v>1.0158730158730158</v>
      </c>
      <c r="IKW8" s="7">
        <v>11</v>
      </c>
      <c r="IKX8" s="7" t="s">
        <v>16</v>
      </c>
      <c r="IKY8" s="7">
        <v>190</v>
      </c>
      <c r="IKZ8" s="8">
        <v>189</v>
      </c>
      <c r="ILA8" s="8">
        <v>192</v>
      </c>
      <c r="ILB8" s="8">
        <f t="shared" ref="ILB8" si="1596">IKZ8-ILA8</f>
        <v>-3</v>
      </c>
      <c r="ILC8" s="10">
        <f t="shared" ref="ILC8" si="1597">ILA8/IKZ8*100%</f>
        <v>1.0158730158730158</v>
      </c>
      <c r="ILE8" s="7">
        <v>11</v>
      </c>
      <c r="ILF8" s="7" t="s">
        <v>16</v>
      </c>
      <c r="ILG8" s="7">
        <v>190</v>
      </c>
      <c r="ILH8" s="8">
        <v>189</v>
      </c>
      <c r="ILI8" s="8">
        <v>192</v>
      </c>
      <c r="ILJ8" s="8">
        <f t="shared" ref="ILJ8" si="1598">ILH8-ILI8</f>
        <v>-3</v>
      </c>
      <c r="ILK8" s="10">
        <f t="shared" ref="ILK8" si="1599">ILI8/ILH8*100%</f>
        <v>1.0158730158730158</v>
      </c>
      <c r="ILM8" s="7">
        <v>11</v>
      </c>
      <c r="ILN8" s="7" t="s">
        <v>16</v>
      </c>
      <c r="ILO8" s="7">
        <v>190</v>
      </c>
      <c r="ILP8" s="8">
        <v>189</v>
      </c>
      <c r="ILQ8" s="8">
        <v>192</v>
      </c>
      <c r="ILR8" s="8">
        <f t="shared" ref="ILR8" si="1600">ILP8-ILQ8</f>
        <v>-3</v>
      </c>
      <c r="ILS8" s="10">
        <f t="shared" ref="ILS8" si="1601">ILQ8/ILP8*100%</f>
        <v>1.0158730158730158</v>
      </c>
      <c r="ILU8" s="7">
        <v>11</v>
      </c>
      <c r="ILV8" s="7" t="s">
        <v>16</v>
      </c>
      <c r="ILW8" s="7">
        <v>190</v>
      </c>
      <c r="ILX8" s="8">
        <v>189</v>
      </c>
      <c r="ILY8" s="8">
        <v>192</v>
      </c>
      <c r="ILZ8" s="8">
        <f t="shared" ref="ILZ8" si="1602">ILX8-ILY8</f>
        <v>-3</v>
      </c>
      <c r="IMA8" s="10">
        <f t="shared" ref="IMA8" si="1603">ILY8/ILX8*100%</f>
        <v>1.0158730158730158</v>
      </c>
      <c r="IMC8" s="7">
        <v>11</v>
      </c>
      <c r="IMD8" s="7" t="s">
        <v>16</v>
      </c>
      <c r="IME8" s="7">
        <v>190</v>
      </c>
      <c r="IMF8" s="8">
        <v>189</v>
      </c>
      <c r="IMG8" s="8">
        <v>192</v>
      </c>
      <c r="IMH8" s="8">
        <f t="shared" ref="IMH8" si="1604">IMF8-IMG8</f>
        <v>-3</v>
      </c>
      <c r="IMI8" s="10">
        <f t="shared" ref="IMI8" si="1605">IMG8/IMF8*100%</f>
        <v>1.0158730158730158</v>
      </c>
      <c r="IMK8" s="7">
        <v>11</v>
      </c>
      <c r="IML8" s="7" t="s">
        <v>16</v>
      </c>
      <c r="IMM8" s="7">
        <v>190</v>
      </c>
      <c r="IMN8" s="8">
        <v>189</v>
      </c>
      <c r="IMO8" s="8">
        <v>192</v>
      </c>
      <c r="IMP8" s="8">
        <f t="shared" ref="IMP8" si="1606">IMN8-IMO8</f>
        <v>-3</v>
      </c>
      <c r="IMQ8" s="10">
        <f t="shared" ref="IMQ8" si="1607">IMO8/IMN8*100%</f>
        <v>1.0158730158730158</v>
      </c>
      <c r="IMS8" s="7">
        <v>11</v>
      </c>
      <c r="IMT8" s="7" t="s">
        <v>16</v>
      </c>
      <c r="IMU8" s="7">
        <v>190</v>
      </c>
      <c r="IMV8" s="8">
        <v>189</v>
      </c>
      <c r="IMW8" s="8">
        <v>192</v>
      </c>
      <c r="IMX8" s="8">
        <f t="shared" ref="IMX8" si="1608">IMV8-IMW8</f>
        <v>-3</v>
      </c>
      <c r="IMY8" s="10">
        <f t="shared" ref="IMY8" si="1609">IMW8/IMV8*100%</f>
        <v>1.0158730158730158</v>
      </c>
      <c r="INA8" s="7">
        <v>11</v>
      </c>
      <c r="INB8" s="7" t="s">
        <v>16</v>
      </c>
      <c r="INC8" s="7">
        <v>190</v>
      </c>
      <c r="IND8" s="8">
        <v>189</v>
      </c>
      <c r="INE8" s="8">
        <v>192</v>
      </c>
      <c r="INF8" s="8">
        <f t="shared" ref="INF8" si="1610">IND8-INE8</f>
        <v>-3</v>
      </c>
      <c r="ING8" s="10">
        <f t="shared" ref="ING8" si="1611">INE8/IND8*100%</f>
        <v>1.0158730158730158</v>
      </c>
      <c r="INI8" s="7">
        <v>11</v>
      </c>
      <c r="INJ8" s="7" t="s">
        <v>16</v>
      </c>
      <c r="INK8" s="7">
        <v>190</v>
      </c>
      <c r="INL8" s="8">
        <v>189</v>
      </c>
      <c r="INM8" s="8">
        <v>192</v>
      </c>
      <c r="INN8" s="8">
        <f t="shared" ref="INN8" si="1612">INL8-INM8</f>
        <v>-3</v>
      </c>
      <c r="INO8" s="10">
        <f t="shared" ref="INO8" si="1613">INM8/INL8*100%</f>
        <v>1.0158730158730158</v>
      </c>
      <c r="INQ8" s="7">
        <v>11</v>
      </c>
      <c r="INR8" s="7" t="s">
        <v>16</v>
      </c>
      <c r="INS8" s="7">
        <v>190</v>
      </c>
      <c r="INT8" s="8">
        <v>189</v>
      </c>
      <c r="INU8" s="8">
        <v>192</v>
      </c>
      <c r="INV8" s="8">
        <f t="shared" ref="INV8" si="1614">INT8-INU8</f>
        <v>-3</v>
      </c>
      <c r="INW8" s="10">
        <f t="shared" ref="INW8" si="1615">INU8/INT8*100%</f>
        <v>1.0158730158730158</v>
      </c>
      <c r="INY8" s="7">
        <v>11</v>
      </c>
      <c r="INZ8" s="7" t="s">
        <v>16</v>
      </c>
      <c r="IOA8" s="7">
        <v>190</v>
      </c>
      <c r="IOB8" s="8">
        <v>189</v>
      </c>
      <c r="IOC8" s="8">
        <v>192</v>
      </c>
      <c r="IOD8" s="8">
        <f t="shared" ref="IOD8" si="1616">IOB8-IOC8</f>
        <v>-3</v>
      </c>
      <c r="IOE8" s="10">
        <f t="shared" ref="IOE8" si="1617">IOC8/IOB8*100%</f>
        <v>1.0158730158730158</v>
      </c>
      <c r="IOG8" s="7">
        <v>11</v>
      </c>
      <c r="IOH8" s="7" t="s">
        <v>16</v>
      </c>
      <c r="IOI8" s="7">
        <v>190</v>
      </c>
      <c r="IOJ8" s="8">
        <v>189</v>
      </c>
      <c r="IOK8" s="8">
        <v>192</v>
      </c>
      <c r="IOL8" s="8">
        <f t="shared" ref="IOL8" si="1618">IOJ8-IOK8</f>
        <v>-3</v>
      </c>
      <c r="IOM8" s="10">
        <f t="shared" ref="IOM8" si="1619">IOK8/IOJ8*100%</f>
        <v>1.0158730158730158</v>
      </c>
      <c r="IOO8" s="7">
        <v>11</v>
      </c>
      <c r="IOP8" s="7" t="s">
        <v>16</v>
      </c>
      <c r="IOQ8" s="7">
        <v>190</v>
      </c>
      <c r="IOR8" s="8">
        <v>189</v>
      </c>
      <c r="IOS8" s="8">
        <v>192</v>
      </c>
      <c r="IOT8" s="8">
        <f t="shared" ref="IOT8" si="1620">IOR8-IOS8</f>
        <v>-3</v>
      </c>
      <c r="IOU8" s="10">
        <f t="shared" ref="IOU8" si="1621">IOS8/IOR8*100%</f>
        <v>1.0158730158730158</v>
      </c>
      <c r="IOW8" s="7">
        <v>11</v>
      </c>
      <c r="IOX8" s="7" t="s">
        <v>16</v>
      </c>
      <c r="IOY8" s="7">
        <v>190</v>
      </c>
      <c r="IOZ8" s="8">
        <v>189</v>
      </c>
      <c r="IPA8" s="8">
        <v>192</v>
      </c>
      <c r="IPB8" s="8">
        <f t="shared" ref="IPB8" si="1622">IOZ8-IPA8</f>
        <v>-3</v>
      </c>
      <c r="IPC8" s="10">
        <f t="shared" ref="IPC8" si="1623">IPA8/IOZ8*100%</f>
        <v>1.0158730158730158</v>
      </c>
      <c r="IPE8" s="7">
        <v>11</v>
      </c>
      <c r="IPF8" s="7" t="s">
        <v>16</v>
      </c>
      <c r="IPG8" s="7">
        <v>190</v>
      </c>
      <c r="IPH8" s="8">
        <v>189</v>
      </c>
      <c r="IPI8" s="8">
        <v>192</v>
      </c>
      <c r="IPJ8" s="8">
        <f t="shared" ref="IPJ8" si="1624">IPH8-IPI8</f>
        <v>-3</v>
      </c>
      <c r="IPK8" s="10">
        <f t="shared" ref="IPK8" si="1625">IPI8/IPH8*100%</f>
        <v>1.0158730158730158</v>
      </c>
      <c r="IPM8" s="7">
        <v>11</v>
      </c>
      <c r="IPN8" s="7" t="s">
        <v>16</v>
      </c>
      <c r="IPO8" s="7">
        <v>190</v>
      </c>
      <c r="IPP8" s="8">
        <v>189</v>
      </c>
      <c r="IPQ8" s="8">
        <v>192</v>
      </c>
      <c r="IPR8" s="8">
        <f t="shared" ref="IPR8" si="1626">IPP8-IPQ8</f>
        <v>-3</v>
      </c>
      <c r="IPS8" s="10">
        <f t="shared" ref="IPS8" si="1627">IPQ8/IPP8*100%</f>
        <v>1.0158730158730158</v>
      </c>
      <c r="IPU8" s="7">
        <v>11</v>
      </c>
      <c r="IPV8" s="7" t="s">
        <v>16</v>
      </c>
      <c r="IPW8" s="7">
        <v>190</v>
      </c>
      <c r="IPX8" s="8">
        <v>189</v>
      </c>
      <c r="IPY8" s="8">
        <v>192</v>
      </c>
      <c r="IPZ8" s="8">
        <f t="shared" ref="IPZ8" si="1628">IPX8-IPY8</f>
        <v>-3</v>
      </c>
      <c r="IQA8" s="10">
        <f t="shared" ref="IQA8" si="1629">IPY8/IPX8*100%</f>
        <v>1.0158730158730158</v>
      </c>
      <c r="IQC8" s="7">
        <v>11</v>
      </c>
      <c r="IQD8" s="7" t="s">
        <v>16</v>
      </c>
      <c r="IQE8" s="7">
        <v>190</v>
      </c>
      <c r="IQF8" s="8">
        <v>189</v>
      </c>
      <c r="IQG8" s="8">
        <v>192</v>
      </c>
      <c r="IQH8" s="8">
        <f t="shared" ref="IQH8" si="1630">IQF8-IQG8</f>
        <v>-3</v>
      </c>
      <c r="IQI8" s="10">
        <f t="shared" ref="IQI8" si="1631">IQG8/IQF8*100%</f>
        <v>1.0158730158730158</v>
      </c>
      <c r="IQK8" s="7">
        <v>11</v>
      </c>
      <c r="IQL8" s="7" t="s">
        <v>16</v>
      </c>
      <c r="IQM8" s="7">
        <v>190</v>
      </c>
      <c r="IQN8" s="8">
        <v>189</v>
      </c>
      <c r="IQO8" s="8">
        <v>192</v>
      </c>
      <c r="IQP8" s="8">
        <f t="shared" ref="IQP8" si="1632">IQN8-IQO8</f>
        <v>-3</v>
      </c>
      <c r="IQQ8" s="10">
        <f t="shared" ref="IQQ8" si="1633">IQO8/IQN8*100%</f>
        <v>1.0158730158730158</v>
      </c>
      <c r="IQS8" s="7">
        <v>11</v>
      </c>
      <c r="IQT8" s="7" t="s">
        <v>16</v>
      </c>
      <c r="IQU8" s="7">
        <v>190</v>
      </c>
      <c r="IQV8" s="8">
        <v>189</v>
      </c>
      <c r="IQW8" s="8">
        <v>192</v>
      </c>
      <c r="IQX8" s="8">
        <f t="shared" ref="IQX8" si="1634">IQV8-IQW8</f>
        <v>-3</v>
      </c>
      <c r="IQY8" s="10">
        <f t="shared" ref="IQY8" si="1635">IQW8/IQV8*100%</f>
        <v>1.0158730158730158</v>
      </c>
      <c r="IRA8" s="7">
        <v>11</v>
      </c>
      <c r="IRB8" s="7" t="s">
        <v>16</v>
      </c>
      <c r="IRC8" s="7">
        <v>190</v>
      </c>
      <c r="IRD8" s="8">
        <v>189</v>
      </c>
      <c r="IRE8" s="8">
        <v>192</v>
      </c>
      <c r="IRF8" s="8">
        <f t="shared" ref="IRF8" si="1636">IRD8-IRE8</f>
        <v>-3</v>
      </c>
      <c r="IRG8" s="10">
        <f t="shared" ref="IRG8" si="1637">IRE8/IRD8*100%</f>
        <v>1.0158730158730158</v>
      </c>
      <c r="IRI8" s="7">
        <v>11</v>
      </c>
      <c r="IRJ8" s="7" t="s">
        <v>16</v>
      </c>
      <c r="IRK8" s="7">
        <v>190</v>
      </c>
      <c r="IRL8" s="8">
        <v>189</v>
      </c>
      <c r="IRM8" s="8">
        <v>192</v>
      </c>
      <c r="IRN8" s="8">
        <f t="shared" ref="IRN8" si="1638">IRL8-IRM8</f>
        <v>-3</v>
      </c>
      <c r="IRO8" s="10">
        <f t="shared" ref="IRO8" si="1639">IRM8/IRL8*100%</f>
        <v>1.0158730158730158</v>
      </c>
      <c r="IRQ8" s="7">
        <v>11</v>
      </c>
      <c r="IRR8" s="7" t="s">
        <v>16</v>
      </c>
      <c r="IRS8" s="7">
        <v>190</v>
      </c>
      <c r="IRT8" s="8">
        <v>189</v>
      </c>
      <c r="IRU8" s="8">
        <v>192</v>
      </c>
      <c r="IRV8" s="8">
        <f t="shared" ref="IRV8" si="1640">IRT8-IRU8</f>
        <v>-3</v>
      </c>
      <c r="IRW8" s="10">
        <f t="shared" ref="IRW8" si="1641">IRU8/IRT8*100%</f>
        <v>1.0158730158730158</v>
      </c>
      <c r="IRY8" s="7">
        <v>11</v>
      </c>
      <c r="IRZ8" s="7" t="s">
        <v>16</v>
      </c>
      <c r="ISA8" s="7">
        <v>190</v>
      </c>
      <c r="ISB8" s="8">
        <v>189</v>
      </c>
      <c r="ISC8" s="8">
        <v>192</v>
      </c>
      <c r="ISD8" s="8">
        <f t="shared" ref="ISD8" si="1642">ISB8-ISC8</f>
        <v>-3</v>
      </c>
      <c r="ISE8" s="10">
        <f t="shared" ref="ISE8" si="1643">ISC8/ISB8*100%</f>
        <v>1.0158730158730158</v>
      </c>
      <c r="ISG8" s="7">
        <v>11</v>
      </c>
      <c r="ISH8" s="7" t="s">
        <v>16</v>
      </c>
      <c r="ISI8" s="7">
        <v>190</v>
      </c>
      <c r="ISJ8" s="8">
        <v>189</v>
      </c>
      <c r="ISK8" s="8">
        <v>192</v>
      </c>
      <c r="ISL8" s="8">
        <f t="shared" ref="ISL8" si="1644">ISJ8-ISK8</f>
        <v>-3</v>
      </c>
      <c r="ISM8" s="10">
        <f t="shared" ref="ISM8" si="1645">ISK8/ISJ8*100%</f>
        <v>1.0158730158730158</v>
      </c>
      <c r="ISO8" s="7">
        <v>11</v>
      </c>
      <c r="ISP8" s="7" t="s">
        <v>16</v>
      </c>
      <c r="ISQ8" s="7">
        <v>190</v>
      </c>
      <c r="ISR8" s="8">
        <v>189</v>
      </c>
      <c r="ISS8" s="8">
        <v>192</v>
      </c>
      <c r="IST8" s="8">
        <f t="shared" ref="IST8" si="1646">ISR8-ISS8</f>
        <v>-3</v>
      </c>
      <c r="ISU8" s="10">
        <f t="shared" ref="ISU8" si="1647">ISS8/ISR8*100%</f>
        <v>1.0158730158730158</v>
      </c>
      <c r="ISW8" s="7">
        <v>11</v>
      </c>
      <c r="ISX8" s="7" t="s">
        <v>16</v>
      </c>
      <c r="ISY8" s="7">
        <v>190</v>
      </c>
      <c r="ISZ8" s="8">
        <v>189</v>
      </c>
      <c r="ITA8" s="8">
        <v>192</v>
      </c>
      <c r="ITB8" s="8">
        <f t="shared" ref="ITB8" si="1648">ISZ8-ITA8</f>
        <v>-3</v>
      </c>
      <c r="ITC8" s="10">
        <f t="shared" ref="ITC8" si="1649">ITA8/ISZ8*100%</f>
        <v>1.0158730158730158</v>
      </c>
      <c r="ITE8" s="7">
        <v>11</v>
      </c>
      <c r="ITF8" s="7" t="s">
        <v>16</v>
      </c>
      <c r="ITG8" s="7">
        <v>190</v>
      </c>
      <c r="ITH8" s="8">
        <v>189</v>
      </c>
      <c r="ITI8" s="8">
        <v>192</v>
      </c>
      <c r="ITJ8" s="8">
        <f t="shared" ref="ITJ8" si="1650">ITH8-ITI8</f>
        <v>-3</v>
      </c>
      <c r="ITK8" s="10">
        <f t="shared" ref="ITK8" si="1651">ITI8/ITH8*100%</f>
        <v>1.0158730158730158</v>
      </c>
      <c r="ITM8" s="7">
        <v>11</v>
      </c>
      <c r="ITN8" s="7" t="s">
        <v>16</v>
      </c>
      <c r="ITO8" s="7">
        <v>190</v>
      </c>
      <c r="ITP8" s="8">
        <v>189</v>
      </c>
      <c r="ITQ8" s="8">
        <v>192</v>
      </c>
      <c r="ITR8" s="8">
        <f t="shared" ref="ITR8" si="1652">ITP8-ITQ8</f>
        <v>-3</v>
      </c>
      <c r="ITS8" s="10">
        <f t="shared" ref="ITS8" si="1653">ITQ8/ITP8*100%</f>
        <v>1.0158730158730158</v>
      </c>
      <c r="ITU8" s="7">
        <v>11</v>
      </c>
      <c r="ITV8" s="7" t="s">
        <v>16</v>
      </c>
      <c r="ITW8" s="7">
        <v>190</v>
      </c>
      <c r="ITX8" s="8">
        <v>189</v>
      </c>
      <c r="ITY8" s="8">
        <v>192</v>
      </c>
      <c r="ITZ8" s="8">
        <f t="shared" ref="ITZ8" si="1654">ITX8-ITY8</f>
        <v>-3</v>
      </c>
      <c r="IUA8" s="10">
        <f t="shared" ref="IUA8" si="1655">ITY8/ITX8*100%</f>
        <v>1.0158730158730158</v>
      </c>
      <c r="IUC8" s="7">
        <v>11</v>
      </c>
      <c r="IUD8" s="7" t="s">
        <v>16</v>
      </c>
      <c r="IUE8" s="7">
        <v>190</v>
      </c>
      <c r="IUF8" s="8">
        <v>189</v>
      </c>
      <c r="IUG8" s="8">
        <v>192</v>
      </c>
      <c r="IUH8" s="8">
        <f t="shared" ref="IUH8" si="1656">IUF8-IUG8</f>
        <v>-3</v>
      </c>
      <c r="IUI8" s="10">
        <f t="shared" ref="IUI8" si="1657">IUG8/IUF8*100%</f>
        <v>1.0158730158730158</v>
      </c>
      <c r="IUK8" s="7">
        <v>11</v>
      </c>
      <c r="IUL8" s="7" t="s">
        <v>16</v>
      </c>
      <c r="IUM8" s="7">
        <v>190</v>
      </c>
      <c r="IUN8" s="8">
        <v>189</v>
      </c>
      <c r="IUO8" s="8">
        <v>192</v>
      </c>
      <c r="IUP8" s="8">
        <f t="shared" ref="IUP8" si="1658">IUN8-IUO8</f>
        <v>-3</v>
      </c>
      <c r="IUQ8" s="10">
        <f t="shared" ref="IUQ8" si="1659">IUO8/IUN8*100%</f>
        <v>1.0158730158730158</v>
      </c>
      <c r="IUS8" s="7">
        <v>11</v>
      </c>
      <c r="IUT8" s="7" t="s">
        <v>16</v>
      </c>
      <c r="IUU8" s="7">
        <v>190</v>
      </c>
      <c r="IUV8" s="8">
        <v>189</v>
      </c>
      <c r="IUW8" s="8">
        <v>192</v>
      </c>
      <c r="IUX8" s="8">
        <f t="shared" ref="IUX8" si="1660">IUV8-IUW8</f>
        <v>-3</v>
      </c>
      <c r="IUY8" s="10">
        <f t="shared" ref="IUY8" si="1661">IUW8/IUV8*100%</f>
        <v>1.0158730158730158</v>
      </c>
      <c r="IVA8" s="7">
        <v>11</v>
      </c>
      <c r="IVB8" s="7" t="s">
        <v>16</v>
      </c>
      <c r="IVC8" s="7">
        <v>190</v>
      </c>
      <c r="IVD8" s="8">
        <v>189</v>
      </c>
      <c r="IVE8" s="8">
        <v>192</v>
      </c>
      <c r="IVF8" s="8">
        <f t="shared" ref="IVF8" si="1662">IVD8-IVE8</f>
        <v>-3</v>
      </c>
      <c r="IVG8" s="10">
        <f t="shared" ref="IVG8" si="1663">IVE8/IVD8*100%</f>
        <v>1.0158730158730158</v>
      </c>
      <c r="IVI8" s="7">
        <v>11</v>
      </c>
      <c r="IVJ8" s="7" t="s">
        <v>16</v>
      </c>
      <c r="IVK8" s="7">
        <v>190</v>
      </c>
      <c r="IVL8" s="8">
        <v>189</v>
      </c>
      <c r="IVM8" s="8">
        <v>192</v>
      </c>
      <c r="IVN8" s="8">
        <f t="shared" ref="IVN8" si="1664">IVL8-IVM8</f>
        <v>-3</v>
      </c>
      <c r="IVO8" s="10">
        <f t="shared" ref="IVO8" si="1665">IVM8/IVL8*100%</f>
        <v>1.0158730158730158</v>
      </c>
      <c r="IVQ8" s="7">
        <v>11</v>
      </c>
      <c r="IVR8" s="7" t="s">
        <v>16</v>
      </c>
      <c r="IVS8" s="7">
        <v>190</v>
      </c>
      <c r="IVT8" s="8">
        <v>189</v>
      </c>
      <c r="IVU8" s="8">
        <v>192</v>
      </c>
      <c r="IVV8" s="8">
        <f t="shared" ref="IVV8" si="1666">IVT8-IVU8</f>
        <v>-3</v>
      </c>
      <c r="IVW8" s="10">
        <f t="shared" ref="IVW8" si="1667">IVU8/IVT8*100%</f>
        <v>1.0158730158730158</v>
      </c>
      <c r="IVY8" s="7">
        <v>11</v>
      </c>
      <c r="IVZ8" s="7" t="s">
        <v>16</v>
      </c>
      <c r="IWA8" s="7">
        <v>190</v>
      </c>
      <c r="IWB8" s="8">
        <v>189</v>
      </c>
      <c r="IWC8" s="8">
        <v>192</v>
      </c>
      <c r="IWD8" s="8">
        <f t="shared" ref="IWD8" si="1668">IWB8-IWC8</f>
        <v>-3</v>
      </c>
      <c r="IWE8" s="10">
        <f t="shared" ref="IWE8" si="1669">IWC8/IWB8*100%</f>
        <v>1.0158730158730158</v>
      </c>
      <c r="IWG8" s="7">
        <v>11</v>
      </c>
      <c r="IWH8" s="7" t="s">
        <v>16</v>
      </c>
      <c r="IWI8" s="7">
        <v>190</v>
      </c>
      <c r="IWJ8" s="8">
        <v>189</v>
      </c>
      <c r="IWK8" s="8">
        <v>192</v>
      </c>
      <c r="IWL8" s="8">
        <f t="shared" ref="IWL8" si="1670">IWJ8-IWK8</f>
        <v>-3</v>
      </c>
      <c r="IWM8" s="10">
        <f t="shared" ref="IWM8" si="1671">IWK8/IWJ8*100%</f>
        <v>1.0158730158730158</v>
      </c>
      <c r="IWO8" s="7">
        <v>11</v>
      </c>
      <c r="IWP8" s="7" t="s">
        <v>16</v>
      </c>
      <c r="IWQ8" s="7">
        <v>190</v>
      </c>
      <c r="IWR8" s="8">
        <v>189</v>
      </c>
      <c r="IWS8" s="8">
        <v>192</v>
      </c>
      <c r="IWT8" s="8">
        <f t="shared" ref="IWT8" si="1672">IWR8-IWS8</f>
        <v>-3</v>
      </c>
      <c r="IWU8" s="10">
        <f t="shared" ref="IWU8" si="1673">IWS8/IWR8*100%</f>
        <v>1.0158730158730158</v>
      </c>
      <c r="IWW8" s="7">
        <v>11</v>
      </c>
      <c r="IWX8" s="7" t="s">
        <v>16</v>
      </c>
      <c r="IWY8" s="7">
        <v>190</v>
      </c>
      <c r="IWZ8" s="8">
        <v>189</v>
      </c>
      <c r="IXA8" s="8">
        <v>192</v>
      </c>
      <c r="IXB8" s="8">
        <f t="shared" ref="IXB8" si="1674">IWZ8-IXA8</f>
        <v>-3</v>
      </c>
      <c r="IXC8" s="10">
        <f t="shared" ref="IXC8" si="1675">IXA8/IWZ8*100%</f>
        <v>1.0158730158730158</v>
      </c>
      <c r="IXE8" s="7">
        <v>11</v>
      </c>
      <c r="IXF8" s="7" t="s">
        <v>16</v>
      </c>
      <c r="IXG8" s="7">
        <v>190</v>
      </c>
      <c r="IXH8" s="8">
        <v>189</v>
      </c>
      <c r="IXI8" s="8">
        <v>192</v>
      </c>
      <c r="IXJ8" s="8">
        <f t="shared" ref="IXJ8" si="1676">IXH8-IXI8</f>
        <v>-3</v>
      </c>
      <c r="IXK8" s="10">
        <f t="shared" ref="IXK8" si="1677">IXI8/IXH8*100%</f>
        <v>1.0158730158730158</v>
      </c>
      <c r="IXM8" s="7">
        <v>11</v>
      </c>
      <c r="IXN8" s="7" t="s">
        <v>16</v>
      </c>
      <c r="IXO8" s="7">
        <v>190</v>
      </c>
      <c r="IXP8" s="8">
        <v>189</v>
      </c>
      <c r="IXQ8" s="8">
        <v>192</v>
      </c>
      <c r="IXR8" s="8">
        <f t="shared" ref="IXR8" si="1678">IXP8-IXQ8</f>
        <v>-3</v>
      </c>
      <c r="IXS8" s="10">
        <f t="shared" ref="IXS8" si="1679">IXQ8/IXP8*100%</f>
        <v>1.0158730158730158</v>
      </c>
      <c r="IXU8" s="7">
        <v>11</v>
      </c>
      <c r="IXV8" s="7" t="s">
        <v>16</v>
      </c>
      <c r="IXW8" s="7">
        <v>190</v>
      </c>
      <c r="IXX8" s="8">
        <v>189</v>
      </c>
      <c r="IXY8" s="8">
        <v>192</v>
      </c>
      <c r="IXZ8" s="8">
        <f t="shared" ref="IXZ8" si="1680">IXX8-IXY8</f>
        <v>-3</v>
      </c>
      <c r="IYA8" s="10">
        <f t="shared" ref="IYA8" si="1681">IXY8/IXX8*100%</f>
        <v>1.0158730158730158</v>
      </c>
      <c r="IYC8" s="7">
        <v>11</v>
      </c>
      <c r="IYD8" s="7" t="s">
        <v>16</v>
      </c>
      <c r="IYE8" s="7">
        <v>190</v>
      </c>
      <c r="IYF8" s="8">
        <v>189</v>
      </c>
      <c r="IYG8" s="8">
        <v>192</v>
      </c>
      <c r="IYH8" s="8">
        <f t="shared" ref="IYH8" si="1682">IYF8-IYG8</f>
        <v>-3</v>
      </c>
      <c r="IYI8" s="10">
        <f t="shared" ref="IYI8" si="1683">IYG8/IYF8*100%</f>
        <v>1.0158730158730158</v>
      </c>
      <c r="IYK8" s="7">
        <v>11</v>
      </c>
      <c r="IYL8" s="7" t="s">
        <v>16</v>
      </c>
      <c r="IYM8" s="7">
        <v>190</v>
      </c>
      <c r="IYN8" s="8">
        <v>189</v>
      </c>
      <c r="IYO8" s="8">
        <v>192</v>
      </c>
      <c r="IYP8" s="8">
        <f t="shared" ref="IYP8" si="1684">IYN8-IYO8</f>
        <v>-3</v>
      </c>
      <c r="IYQ8" s="10">
        <f t="shared" ref="IYQ8" si="1685">IYO8/IYN8*100%</f>
        <v>1.0158730158730158</v>
      </c>
      <c r="IYS8" s="7">
        <v>11</v>
      </c>
      <c r="IYT8" s="7" t="s">
        <v>16</v>
      </c>
      <c r="IYU8" s="7">
        <v>190</v>
      </c>
      <c r="IYV8" s="8">
        <v>189</v>
      </c>
      <c r="IYW8" s="8">
        <v>192</v>
      </c>
      <c r="IYX8" s="8">
        <f t="shared" ref="IYX8" si="1686">IYV8-IYW8</f>
        <v>-3</v>
      </c>
      <c r="IYY8" s="10">
        <f t="shared" ref="IYY8" si="1687">IYW8/IYV8*100%</f>
        <v>1.0158730158730158</v>
      </c>
      <c r="IZA8" s="7">
        <v>11</v>
      </c>
      <c r="IZB8" s="7" t="s">
        <v>16</v>
      </c>
      <c r="IZC8" s="7">
        <v>190</v>
      </c>
      <c r="IZD8" s="8">
        <v>189</v>
      </c>
      <c r="IZE8" s="8">
        <v>192</v>
      </c>
      <c r="IZF8" s="8">
        <f t="shared" ref="IZF8" si="1688">IZD8-IZE8</f>
        <v>-3</v>
      </c>
      <c r="IZG8" s="10">
        <f t="shared" ref="IZG8" si="1689">IZE8/IZD8*100%</f>
        <v>1.0158730158730158</v>
      </c>
      <c r="IZI8" s="7">
        <v>11</v>
      </c>
      <c r="IZJ8" s="7" t="s">
        <v>16</v>
      </c>
      <c r="IZK8" s="7">
        <v>190</v>
      </c>
      <c r="IZL8" s="8">
        <v>189</v>
      </c>
      <c r="IZM8" s="8">
        <v>192</v>
      </c>
      <c r="IZN8" s="8">
        <f t="shared" ref="IZN8" si="1690">IZL8-IZM8</f>
        <v>-3</v>
      </c>
      <c r="IZO8" s="10">
        <f t="shared" ref="IZO8" si="1691">IZM8/IZL8*100%</f>
        <v>1.0158730158730158</v>
      </c>
      <c r="IZQ8" s="7">
        <v>11</v>
      </c>
      <c r="IZR8" s="7" t="s">
        <v>16</v>
      </c>
      <c r="IZS8" s="7">
        <v>190</v>
      </c>
      <c r="IZT8" s="8">
        <v>189</v>
      </c>
      <c r="IZU8" s="8">
        <v>192</v>
      </c>
      <c r="IZV8" s="8">
        <f t="shared" ref="IZV8" si="1692">IZT8-IZU8</f>
        <v>-3</v>
      </c>
      <c r="IZW8" s="10">
        <f t="shared" ref="IZW8" si="1693">IZU8/IZT8*100%</f>
        <v>1.0158730158730158</v>
      </c>
      <c r="IZY8" s="7">
        <v>11</v>
      </c>
      <c r="IZZ8" s="7" t="s">
        <v>16</v>
      </c>
      <c r="JAA8" s="7">
        <v>190</v>
      </c>
      <c r="JAB8" s="8">
        <v>189</v>
      </c>
      <c r="JAC8" s="8">
        <v>192</v>
      </c>
      <c r="JAD8" s="8">
        <f t="shared" ref="JAD8" si="1694">JAB8-JAC8</f>
        <v>-3</v>
      </c>
      <c r="JAE8" s="10">
        <f t="shared" ref="JAE8" si="1695">JAC8/JAB8*100%</f>
        <v>1.0158730158730158</v>
      </c>
      <c r="JAG8" s="7">
        <v>11</v>
      </c>
      <c r="JAH8" s="7" t="s">
        <v>16</v>
      </c>
      <c r="JAI8" s="7">
        <v>190</v>
      </c>
      <c r="JAJ8" s="8">
        <v>189</v>
      </c>
      <c r="JAK8" s="8">
        <v>192</v>
      </c>
      <c r="JAL8" s="8">
        <f t="shared" ref="JAL8" si="1696">JAJ8-JAK8</f>
        <v>-3</v>
      </c>
      <c r="JAM8" s="10">
        <f t="shared" ref="JAM8" si="1697">JAK8/JAJ8*100%</f>
        <v>1.0158730158730158</v>
      </c>
      <c r="JAO8" s="7">
        <v>11</v>
      </c>
      <c r="JAP8" s="7" t="s">
        <v>16</v>
      </c>
      <c r="JAQ8" s="7">
        <v>190</v>
      </c>
      <c r="JAR8" s="8">
        <v>189</v>
      </c>
      <c r="JAS8" s="8">
        <v>192</v>
      </c>
      <c r="JAT8" s="8">
        <f t="shared" ref="JAT8" si="1698">JAR8-JAS8</f>
        <v>-3</v>
      </c>
      <c r="JAU8" s="10">
        <f t="shared" ref="JAU8" si="1699">JAS8/JAR8*100%</f>
        <v>1.0158730158730158</v>
      </c>
      <c r="JAW8" s="7">
        <v>11</v>
      </c>
      <c r="JAX8" s="7" t="s">
        <v>16</v>
      </c>
      <c r="JAY8" s="7">
        <v>190</v>
      </c>
      <c r="JAZ8" s="8">
        <v>189</v>
      </c>
      <c r="JBA8" s="8">
        <v>192</v>
      </c>
      <c r="JBB8" s="8">
        <f t="shared" ref="JBB8" si="1700">JAZ8-JBA8</f>
        <v>-3</v>
      </c>
      <c r="JBC8" s="10">
        <f t="shared" ref="JBC8" si="1701">JBA8/JAZ8*100%</f>
        <v>1.0158730158730158</v>
      </c>
      <c r="JBE8" s="7">
        <v>11</v>
      </c>
      <c r="JBF8" s="7" t="s">
        <v>16</v>
      </c>
      <c r="JBG8" s="7">
        <v>190</v>
      </c>
      <c r="JBH8" s="8">
        <v>189</v>
      </c>
      <c r="JBI8" s="8">
        <v>192</v>
      </c>
      <c r="JBJ8" s="8">
        <f t="shared" ref="JBJ8" si="1702">JBH8-JBI8</f>
        <v>-3</v>
      </c>
      <c r="JBK8" s="10">
        <f t="shared" ref="JBK8" si="1703">JBI8/JBH8*100%</f>
        <v>1.0158730158730158</v>
      </c>
      <c r="JBM8" s="7">
        <v>11</v>
      </c>
      <c r="JBN8" s="7" t="s">
        <v>16</v>
      </c>
      <c r="JBO8" s="7">
        <v>190</v>
      </c>
      <c r="JBP8" s="8">
        <v>189</v>
      </c>
      <c r="JBQ8" s="8">
        <v>192</v>
      </c>
      <c r="JBR8" s="8">
        <f t="shared" ref="JBR8" si="1704">JBP8-JBQ8</f>
        <v>-3</v>
      </c>
      <c r="JBS8" s="10">
        <f t="shared" ref="JBS8" si="1705">JBQ8/JBP8*100%</f>
        <v>1.0158730158730158</v>
      </c>
      <c r="JBU8" s="7">
        <v>11</v>
      </c>
      <c r="JBV8" s="7" t="s">
        <v>16</v>
      </c>
      <c r="JBW8" s="7">
        <v>190</v>
      </c>
      <c r="JBX8" s="8">
        <v>189</v>
      </c>
      <c r="JBY8" s="8">
        <v>192</v>
      </c>
      <c r="JBZ8" s="8">
        <f t="shared" ref="JBZ8" si="1706">JBX8-JBY8</f>
        <v>-3</v>
      </c>
      <c r="JCA8" s="10">
        <f t="shared" ref="JCA8" si="1707">JBY8/JBX8*100%</f>
        <v>1.0158730158730158</v>
      </c>
      <c r="JCC8" s="7">
        <v>11</v>
      </c>
      <c r="JCD8" s="7" t="s">
        <v>16</v>
      </c>
      <c r="JCE8" s="7">
        <v>190</v>
      </c>
      <c r="JCF8" s="8">
        <v>189</v>
      </c>
      <c r="JCG8" s="8">
        <v>192</v>
      </c>
      <c r="JCH8" s="8">
        <f t="shared" ref="JCH8" si="1708">JCF8-JCG8</f>
        <v>-3</v>
      </c>
      <c r="JCI8" s="10">
        <f t="shared" ref="JCI8" si="1709">JCG8/JCF8*100%</f>
        <v>1.0158730158730158</v>
      </c>
      <c r="JCK8" s="7">
        <v>11</v>
      </c>
      <c r="JCL8" s="7" t="s">
        <v>16</v>
      </c>
      <c r="JCM8" s="7">
        <v>190</v>
      </c>
      <c r="JCN8" s="8">
        <v>189</v>
      </c>
      <c r="JCO8" s="8">
        <v>192</v>
      </c>
      <c r="JCP8" s="8">
        <f t="shared" ref="JCP8" si="1710">JCN8-JCO8</f>
        <v>-3</v>
      </c>
      <c r="JCQ8" s="10">
        <f t="shared" ref="JCQ8" si="1711">JCO8/JCN8*100%</f>
        <v>1.0158730158730158</v>
      </c>
      <c r="JCS8" s="7">
        <v>11</v>
      </c>
      <c r="JCT8" s="7" t="s">
        <v>16</v>
      </c>
      <c r="JCU8" s="7">
        <v>190</v>
      </c>
      <c r="JCV8" s="8">
        <v>189</v>
      </c>
      <c r="JCW8" s="8">
        <v>192</v>
      </c>
      <c r="JCX8" s="8">
        <f t="shared" ref="JCX8" si="1712">JCV8-JCW8</f>
        <v>-3</v>
      </c>
      <c r="JCY8" s="10">
        <f t="shared" ref="JCY8" si="1713">JCW8/JCV8*100%</f>
        <v>1.0158730158730158</v>
      </c>
      <c r="JDA8" s="7">
        <v>11</v>
      </c>
      <c r="JDB8" s="7" t="s">
        <v>16</v>
      </c>
      <c r="JDC8" s="7">
        <v>190</v>
      </c>
      <c r="JDD8" s="8">
        <v>189</v>
      </c>
      <c r="JDE8" s="8">
        <v>192</v>
      </c>
      <c r="JDF8" s="8">
        <f t="shared" ref="JDF8" si="1714">JDD8-JDE8</f>
        <v>-3</v>
      </c>
      <c r="JDG8" s="10">
        <f t="shared" ref="JDG8" si="1715">JDE8/JDD8*100%</f>
        <v>1.0158730158730158</v>
      </c>
      <c r="JDI8" s="7">
        <v>11</v>
      </c>
      <c r="JDJ8" s="7" t="s">
        <v>16</v>
      </c>
      <c r="JDK8" s="7">
        <v>190</v>
      </c>
      <c r="JDL8" s="8">
        <v>189</v>
      </c>
      <c r="JDM8" s="8">
        <v>192</v>
      </c>
      <c r="JDN8" s="8">
        <f t="shared" ref="JDN8" si="1716">JDL8-JDM8</f>
        <v>-3</v>
      </c>
      <c r="JDO8" s="10">
        <f t="shared" ref="JDO8" si="1717">JDM8/JDL8*100%</f>
        <v>1.0158730158730158</v>
      </c>
      <c r="JDQ8" s="7">
        <v>11</v>
      </c>
      <c r="JDR8" s="7" t="s">
        <v>16</v>
      </c>
      <c r="JDS8" s="7">
        <v>190</v>
      </c>
      <c r="JDT8" s="8">
        <v>189</v>
      </c>
      <c r="JDU8" s="8">
        <v>192</v>
      </c>
      <c r="JDV8" s="8">
        <f t="shared" ref="JDV8" si="1718">JDT8-JDU8</f>
        <v>-3</v>
      </c>
      <c r="JDW8" s="10">
        <f t="shared" ref="JDW8" si="1719">JDU8/JDT8*100%</f>
        <v>1.0158730158730158</v>
      </c>
      <c r="JDY8" s="7">
        <v>11</v>
      </c>
      <c r="JDZ8" s="7" t="s">
        <v>16</v>
      </c>
      <c r="JEA8" s="7">
        <v>190</v>
      </c>
      <c r="JEB8" s="8">
        <v>189</v>
      </c>
      <c r="JEC8" s="8">
        <v>192</v>
      </c>
      <c r="JED8" s="8">
        <f t="shared" ref="JED8" si="1720">JEB8-JEC8</f>
        <v>-3</v>
      </c>
      <c r="JEE8" s="10">
        <f t="shared" ref="JEE8" si="1721">JEC8/JEB8*100%</f>
        <v>1.0158730158730158</v>
      </c>
      <c r="JEG8" s="7">
        <v>11</v>
      </c>
      <c r="JEH8" s="7" t="s">
        <v>16</v>
      </c>
      <c r="JEI8" s="7">
        <v>190</v>
      </c>
      <c r="JEJ8" s="8">
        <v>189</v>
      </c>
      <c r="JEK8" s="8">
        <v>192</v>
      </c>
      <c r="JEL8" s="8">
        <f t="shared" ref="JEL8" si="1722">JEJ8-JEK8</f>
        <v>-3</v>
      </c>
      <c r="JEM8" s="10">
        <f t="shared" ref="JEM8" si="1723">JEK8/JEJ8*100%</f>
        <v>1.0158730158730158</v>
      </c>
      <c r="JEO8" s="7">
        <v>11</v>
      </c>
      <c r="JEP8" s="7" t="s">
        <v>16</v>
      </c>
      <c r="JEQ8" s="7">
        <v>190</v>
      </c>
      <c r="JER8" s="8">
        <v>189</v>
      </c>
      <c r="JES8" s="8">
        <v>192</v>
      </c>
      <c r="JET8" s="8">
        <f t="shared" ref="JET8" si="1724">JER8-JES8</f>
        <v>-3</v>
      </c>
      <c r="JEU8" s="10">
        <f t="shared" ref="JEU8" si="1725">JES8/JER8*100%</f>
        <v>1.0158730158730158</v>
      </c>
      <c r="JEW8" s="7">
        <v>11</v>
      </c>
      <c r="JEX8" s="7" t="s">
        <v>16</v>
      </c>
      <c r="JEY8" s="7">
        <v>190</v>
      </c>
      <c r="JEZ8" s="8">
        <v>189</v>
      </c>
      <c r="JFA8" s="8">
        <v>192</v>
      </c>
      <c r="JFB8" s="8">
        <f t="shared" ref="JFB8" si="1726">JEZ8-JFA8</f>
        <v>-3</v>
      </c>
      <c r="JFC8" s="10">
        <f t="shared" ref="JFC8" si="1727">JFA8/JEZ8*100%</f>
        <v>1.0158730158730158</v>
      </c>
      <c r="JFE8" s="7">
        <v>11</v>
      </c>
      <c r="JFF8" s="7" t="s">
        <v>16</v>
      </c>
      <c r="JFG8" s="7">
        <v>190</v>
      </c>
      <c r="JFH8" s="8">
        <v>189</v>
      </c>
      <c r="JFI8" s="8">
        <v>192</v>
      </c>
      <c r="JFJ8" s="8">
        <f t="shared" ref="JFJ8" si="1728">JFH8-JFI8</f>
        <v>-3</v>
      </c>
      <c r="JFK8" s="10">
        <f t="shared" ref="JFK8" si="1729">JFI8/JFH8*100%</f>
        <v>1.0158730158730158</v>
      </c>
      <c r="JFM8" s="7">
        <v>11</v>
      </c>
      <c r="JFN8" s="7" t="s">
        <v>16</v>
      </c>
      <c r="JFO8" s="7">
        <v>190</v>
      </c>
      <c r="JFP8" s="8">
        <v>189</v>
      </c>
      <c r="JFQ8" s="8">
        <v>192</v>
      </c>
      <c r="JFR8" s="8">
        <f t="shared" ref="JFR8" si="1730">JFP8-JFQ8</f>
        <v>-3</v>
      </c>
      <c r="JFS8" s="10">
        <f t="shared" ref="JFS8" si="1731">JFQ8/JFP8*100%</f>
        <v>1.0158730158730158</v>
      </c>
      <c r="JFU8" s="7">
        <v>11</v>
      </c>
      <c r="JFV8" s="7" t="s">
        <v>16</v>
      </c>
      <c r="JFW8" s="7">
        <v>190</v>
      </c>
      <c r="JFX8" s="8">
        <v>189</v>
      </c>
      <c r="JFY8" s="8">
        <v>192</v>
      </c>
      <c r="JFZ8" s="8">
        <f t="shared" ref="JFZ8" si="1732">JFX8-JFY8</f>
        <v>-3</v>
      </c>
      <c r="JGA8" s="10">
        <f t="shared" ref="JGA8" si="1733">JFY8/JFX8*100%</f>
        <v>1.0158730158730158</v>
      </c>
      <c r="JGC8" s="7">
        <v>11</v>
      </c>
      <c r="JGD8" s="7" t="s">
        <v>16</v>
      </c>
      <c r="JGE8" s="7">
        <v>190</v>
      </c>
      <c r="JGF8" s="8">
        <v>189</v>
      </c>
      <c r="JGG8" s="8">
        <v>192</v>
      </c>
      <c r="JGH8" s="8">
        <f t="shared" ref="JGH8" si="1734">JGF8-JGG8</f>
        <v>-3</v>
      </c>
      <c r="JGI8" s="10">
        <f t="shared" ref="JGI8" si="1735">JGG8/JGF8*100%</f>
        <v>1.0158730158730158</v>
      </c>
      <c r="JGK8" s="7">
        <v>11</v>
      </c>
      <c r="JGL8" s="7" t="s">
        <v>16</v>
      </c>
      <c r="JGM8" s="7">
        <v>190</v>
      </c>
      <c r="JGN8" s="8">
        <v>189</v>
      </c>
      <c r="JGO8" s="8">
        <v>192</v>
      </c>
      <c r="JGP8" s="8">
        <f t="shared" ref="JGP8" si="1736">JGN8-JGO8</f>
        <v>-3</v>
      </c>
      <c r="JGQ8" s="10">
        <f t="shared" ref="JGQ8" si="1737">JGO8/JGN8*100%</f>
        <v>1.0158730158730158</v>
      </c>
      <c r="JGS8" s="7">
        <v>11</v>
      </c>
      <c r="JGT8" s="7" t="s">
        <v>16</v>
      </c>
      <c r="JGU8" s="7">
        <v>190</v>
      </c>
      <c r="JGV8" s="8">
        <v>189</v>
      </c>
      <c r="JGW8" s="8">
        <v>192</v>
      </c>
      <c r="JGX8" s="8">
        <f t="shared" ref="JGX8" si="1738">JGV8-JGW8</f>
        <v>-3</v>
      </c>
      <c r="JGY8" s="10">
        <f t="shared" ref="JGY8" si="1739">JGW8/JGV8*100%</f>
        <v>1.0158730158730158</v>
      </c>
      <c r="JHA8" s="7">
        <v>11</v>
      </c>
      <c r="JHB8" s="7" t="s">
        <v>16</v>
      </c>
      <c r="JHC8" s="7">
        <v>190</v>
      </c>
      <c r="JHD8" s="8">
        <v>189</v>
      </c>
      <c r="JHE8" s="8">
        <v>192</v>
      </c>
      <c r="JHF8" s="8">
        <f t="shared" ref="JHF8" si="1740">JHD8-JHE8</f>
        <v>-3</v>
      </c>
      <c r="JHG8" s="10">
        <f t="shared" ref="JHG8" si="1741">JHE8/JHD8*100%</f>
        <v>1.0158730158730158</v>
      </c>
      <c r="JHI8" s="7">
        <v>11</v>
      </c>
      <c r="JHJ8" s="7" t="s">
        <v>16</v>
      </c>
      <c r="JHK8" s="7">
        <v>190</v>
      </c>
      <c r="JHL8" s="8">
        <v>189</v>
      </c>
      <c r="JHM8" s="8">
        <v>192</v>
      </c>
      <c r="JHN8" s="8">
        <f t="shared" ref="JHN8" si="1742">JHL8-JHM8</f>
        <v>-3</v>
      </c>
      <c r="JHO8" s="10">
        <f t="shared" ref="JHO8" si="1743">JHM8/JHL8*100%</f>
        <v>1.0158730158730158</v>
      </c>
      <c r="JHQ8" s="7">
        <v>11</v>
      </c>
      <c r="JHR8" s="7" t="s">
        <v>16</v>
      </c>
      <c r="JHS8" s="7">
        <v>190</v>
      </c>
      <c r="JHT8" s="8">
        <v>189</v>
      </c>
      <c r="JHU8" s="8">
        <v>192</v>
      </c>
      <c r="JHV8" s="8">
        <f t="shared" ref="JHV8" si="1744">JHT8-JHU8</f>
        <v>-3</v>
      </c>
      <c r="JHW8" s="10">
        <f t="shared" ref="JHW8" si="1745">JHU8/JHT8*100%</f>
        <v>1.0158730158730158</v>
      </c>
      <c r="JHY8" s="7">
        <v>11</v>
      </c>
      <c r="JHZ8" s="7" t="s">
        <v>16</v>
      </c>
      <c r="JIA8" s="7">
        <v>190</v>
      </c>
      <c r="JIB8" s="8">
        <v>189</v>
      </c>
      <c r="JIC8" s="8">
        <v>192</v>
      </c>
      <c r="JID8" s="8">
        <f t="shared" ref="JID8" si="1746">JIB8-JIC8</f>
        <v>-3</v>
      </c>
      <c r="JIE8" s="10">
        <f t="shared" ref="JIE8" si="1747">JIC8/JIB8*100%</f>
        <v>1.0158730158730158</v>
      </c>
      <c r="JIG8" s="7">
        <v>11</v>
      </c>
      <c r="JIH8" s="7" t="s">
        <v>16</v>
      </c>
      <c r="JII8" s="7">
        <v>190</v>
      </c>
      <c r="JIJ8" s="8">
        <v>189</v>
      </c>
      <c r="JIK8" s="8">
        <v>192</v>
      </c>
      <c r="JIL8" s="8">
        <f t="shared" ref="JIL8" si="1748">JIJ8-JIK8</f>
        <v>-3</v>
      </c>
      <c r="JIM8" s="10">
        <f t="shared" ref="JIM8" si="1749">JIK8/JIJ8*100%</f>
        <v>1.0158730158730158</v>
      </c>
      <c r="JIO8" s="7">
        <v>11</v>
      </c>
      <c r="JIP8" s="7" t="s">
        <v>16</v>
      </c>
      <c r="JIQ8" s="7">
        <v>190</v>
      </c>
      <c r="JIR8" s="8">
        <v>189</v>
      </c>
      <c r="JIS8" s="8">
        <v>192</v>
      </c>
      <c r="JIT8" s="8">
        <f t="shared" ref="JIT8" si="1750">JIR8-JIS8</f>
        <v>-3</v>
      </c>
      <c r="JIU8" s="10">
        <f t="shared" ref="JIU8" si="1751">JIS8/JIR8*100%</f>
        <v>1.0158730158730158</v>
      </c>
      <c r="JIW8" s="7">
        <v>11</v>
      </c>
      <c r="JIX8" s="7" t="s">
        <v>16</v>
      </c>
      <c r="JIY8" s="7">
        <v>190</v>
      </c>
      <c r="JIZ8" s="8">
        <v>189</v>
      </c>
      <c r="JJA8" s="8">
        <v>192</v>
      </c>
      <c r="JJB8" s="8">
        <f t="shared" ref="JJB8" si="1752">JIZ8-JJA8</f>
        <v>-3</v>
      </c>
      <c r="JJC8" s="10">
        <f t="shared" ref="JJC8" si="1753">JJA8/JIZ8*100%</f>
        <v>1.0158730158730158</v>
      </c>
      <c r="JJE8" s="7">
        <v>11</v>
      </c>
      <c r="JJF8" s="7" t="s">
        <v>16</v>
      </c>
      <c r="JJG8" s="7">
        <v>190</v>
      </c>
      <c r="JJH8" s="8">
        <v>189</v>
      </c>
      <c r="JJI8" s="8">
        <v>192</v>
      </c>
      <c r="JJJ8" s="8">
        <f t="shared" ref="JJJ8" si="1754">JJH8-JJI8</f>
        <v>-3</v>
      </c>
      <c r="JJK8" s="10">
        <f t="shared" ref="JJK8" si="1755">JJI8/JJH8*100%</f>
        <v>1.0158730158730158</v>
      </c>
      <c r="JJM8" s="7">
        <v>11</v>
      </c>
      <c r="JJN8" s="7" t="s">
        <v>16</v>
      </c>
      <c r="JJO8" s="7">
        <v>190</v>
      </c>
      <c r="JJP8" s="8">
        <v>189</v>
      </c>
      <c r="JJQ8" s="8">
        <v>192</v>
      </c>
      <c r="JJR8" s="8">
        <f t="shared" ref="JJR8" si="1756">JJP8-JJQ8</f>
        <v>-3</v>
      </c>
      <c r="JJS8" s="10">
        <f t="shared" ref="JJS8" si="1757">JJQ8/JJP8*100%</f>
        <v>1.0158730158730158</v>
      </c>
      <c r="JJU8" s="7">
        <v>11</v>
      </c>
      <c r="JJV8" s="7" t="s">
        <v>16</v>
      </c>
      <c r="JJW8" s="7">
        <v>190</v>
      </c>
      <c r="JJX8" s="8">
        <v>189</v>
      </c>
      <c r="JJY8" s="8">
        <v>192</v>
      </c>
      <c r="JJZ8" s="8">
        <f t="shared" ref="JJZ8" si="1758">JJX8-JJY8</f>
        <v>-3</v>
      </c>
      <c r="JKA8" s="10">
        <f t="shared" ref="JKA8" si="1759">JJY8/JJX8*100%</f>
        <v>1.0158730158730158</v>
      </c>
      <c r="JKC8" s="7">
        <v>11</v>
      </c>
      <c r="JKD8" s="7" t="s">
        <v>16</v>
      </c>
      <c r="JKE8" s="7">
        <v>190</v>
      </c>
      <c r="JKF8" s="8">
        <v>189</v>
      </c>
      <c r="JKG8" s="8">
        <v>192</v>
      </c>
      <c r="JKH8" s="8">
        <f t="shared" ref="JKH8" si="1760">JKF8-JKG8</f>
        <v>-3</v>
      </c>
      <c r="JKI8" s="10">
        <f t="shared" ref="JKI8" si="1761">JKG8/JKF8*100%</f>
        <v>1.0158730158730158</v>
      </c>
      <c r="JKK8" s="7">
        <v>11</v>
      </c>
      <c r="JKL8" s="7" t="s">
        <v>16</v>
      </c>
      <c r="JKM8" s="7">
        <v>190</v>
      </c>
      <c r="JKN8" s="8">
        <v>189</v>
      </c>
      <c r="JKO8" s="8">
        <v>192</v>
      </c>
      <c r="JKP8" s="8">
        <f t="shared" ref="JKP8" si="1762">JKN8-JKO8</f>
        <v>-3</v>
      </c>
      <c r="JKQ8" s="10">
        <f t="shared" ref="JKQ8" si="1763">JKO8/JKN8*100%</f>
        <v>1.0158730158730158</v>
      </c>
      <c r="JKS8" s="7">
        <v>11</v>
      </c>
      <c r="JKT8" s="7" t="s">
        <v>16</v>
      </c>
      <c r="JKU8" s="7">
        <v>190</v>
      </c>
      <c r="JKV8" s="8">
        <v>189</v>
      </c>
      <c r="JKW8" s="8">
        <v>192</v>
      </c>
      <c r="JKX8" s="8">
        <f t="shared" ref="JKX8" si="1764">JKV8-JKW8</f>
        <v>-3</v>
      </c>
      <c r="JKY8" s="10">
        <f t="shared" ref="JKY8" si="1765">JKW8/JKV8*100%</f>
        <v>1.0158730158730158</v>
      </c>
      <c r="JLA8" s="7">
        <v>11</v>
      </c>
      <c r="JLB8" s="7" t="s">
        <v>16</v>
      </c>
      <c r="JLC8" s="7">
        <v>190</v>
      </c>
      <c r="JLD8" s="8">
        <v>189</v>
      </c>
      <c r="JLE8" s="8">
        <v>192</v>
      </c>
      <c r="JLF8" s="8">
        <f t="shared" ref="JLF8" si="1766">JLD8-JLE8</f>
        <v>-3</v>
      </c>
      <c r="JLG8" s="10">
        <f t="shared" ref="JLG8" si="1767">JLE8/JLD8*100%</f>
        <v>1.0158730158730158</v>
      </c>
      <c r="JLI8" s="7">
        <v>11</v>
      </c>
      <c r="JLJ8" s="7" t="s">
        <v>16</v>
      </c>
      <c r="JLK8" s="7">
        <v>190</v>
      </c>
      <c r="JLL8" s="8">
        <v>189</v>
      </c>
      <c r="JLM8" s="8">
        <v>192</v>
      </c>
      <c r="JLN8" s="8">
        <f t="shared" ref="JLN8" si="1768">JLL8-JLM8</f>
        <v>-3</v>
      </c>
      <c r="JLO8" s="10">
        <f t="shared" ref="JLO8" si="1769">JLM8/JLL8*100%</f>
        <v>1.0158730158730158</v>
      </c>
      <c r="JLQ8" s="7">
        <v>11</v>
      </c>
      <c r="JLR8" s="7" t="s">
        <v>16</v>
      </c>
      <c r="JLS8" s="7">
        <v>190</v>
      </c>
      <c r="JLT8" s="8">
        <v>189</v>
      </c>
      <c r="JLU8" s="8">
        <v>192</v>
      </c>
      <c r="JLV8" s="8">
        <f t="shared" ref="JLV8" si="1770">JLT8-JLU8</f>
        <v>-3</v>
      </c>
      <c r="JLW8" s="10">
        <f t="shared" ref="JLW8" si="1771">JLU8/JLT8*100%</f>
        <v>1.0158730158730158</v>
      </c>
      <c r="JLY8" s="7">
        <v>11</v>
      </c>
      <c r="JLZ8" s="7" t="s">
        <v>16</v>
      </c>
      <c r="JMA8" s="7">
        <v>190</v>
      </c>
      <c r="JMB8" s="8">
        <v>189</v>
      </c>
      <c r="JMC8" s="8">
        <v>192</v>
      </c>
      <c r="JMD8" s="8">
        <f t="shared" ref="JMD8" si="1772">JMB8-JMC8</f>
        <v>-3</v>
      </c>
      <c r="JME8" s="10">
        <f t="shared" ref="JME8" si="1773">JMC8/JMB8*100%</f>
        <v>1.0158730158730158</v>
      </c>
      <c r="JMG8" s="7">
        <v>11</v>
      </c>
      <c r="JMH8" s="7" t="s">
        <v>16</v>
      </c>
      <c r="JMI8" s="7">
        <v>190</v>
      </c>
      <c r="JMJ8" s="8">
        <v>189</v>
      </c>
      <c r="JMK8" s="8">
        <v>192</v>
      </c>
      <c r="JML8" s="8">
        <f t="shared" ref="JML8" si="1774">JMJ8-JMK8</f>
        <v>-3</v>
      </c>
      <c r="JMM8" s="10">
        <f t="shared" ref="JMM8" si="1775">JMK8/JMJ8*100%</f>
        <v>1.0158730158730158</v>
      </c>
      <c r="JMO8" s="7">
        <v>11</v>
      </c>
      <c r="JMP8" s="7" t="s">
        <v>16</v>
      </c>
      <c r="JMQ8" s="7">
        <v>190</v>
      </c>
      <c r="JMR8" s="8">
        <v>189</v>
      </c>
      <c r="JMS8" s="8">
        <v>192</v>
      </c>
      <c r="JMT8" s="8">
        <f t="shared" ref="JMT8" si="1776">JMR8-JMS8</f>
        <v>-3</v>
      </c>
      <c r="JMU8" s="10">
        <f t="shared" ref="JMU8" si="1777">JMS8/JMR8*100%</f>
        <v>1.0158730158730158</v>
      </c>
      <c r="JMW8" s="7">
        <v>11</v>
      </c>
      <c r="JMX8" s="7" t="s">
        <v>16</v>
      </c>
      <c r="JMY8" s="7">
        <v>190</v>
      </c>
      <c r="JMZ8" s="8">
        <v>189</v>
      </c>
      <c r="JNA8" s="8">
        <v>192</v>
      </c>
      <c r="JNB8" s="8">
        <f t="shared" ref="JNB8" si="1778">JMZ8-JNA8</f>
        <v>-3</v>
      </c>
      <c r="JNC8" s="10">
        <f t="shared" ref="JNC8" si="1779">JNA8/JMZ8*100%</f>
        <v>1.0158730158730158</v>
      </c>
      <c r="JNE8" s="7">
        <v>11</v>
      </c>
      <c r="JNF8" s="7" t="s">
        <v>16</v>
      </c>
      <c r="JNG8" s="7">
        <v>190</v>
      </c>
      <c r="JNH8" s="8">
        <v>189</v>
      </c>
      <c r="JNI8" s="8">
        <v>192</v>
      </c>
      <c r="JNJ8" s="8">
        <f t="shared" ref="JNJ8" si="1780">JNH8-JNI8</f>
        <v>-3</v>
      </c>
      <c r="JNK8" s="10">
        <f t="shared" ref="JNK8" si="1781">JNI8/JNH8*100%</f>
        <v>1.0158730158730158</v>
      </c>
      <c r="JNM8" s="7">
        <v>11</v>
      </c>
      <c r="JNN8" s="7" t="s">
        <v>16</v>
      </c>
      <c r="JNO8" s="7">
        <v>190</v>
      </c>
      <c r="JNP8" s="8">
        <v>189</v>
      </c>
      <c r="JNQ8" s="8">
        <v>192</v>
      </c>
      <c r="JNR8" s="8">
        <f t="shared" ref="JNR8" si="1782">JNP8-JNQ8</f>
        <v>-3</v>
      </c>
      <c r="JNS8" s="10">
        <f t="shared" ref="JNS8" si="1783">JNQ8/JNP8*100%</f>
        <v>1.0158730158730158</v>
      </c>
      <c r="JNU8" s="7">
        <v>11</v>
      </c>
      <c r="JNV8" s="7" t="s">
        <v>16</v>
      </c>
      <c r="JNW8" s="7">
        <v>190</v>
      </c>
      <c r="JNX8" s="8">
        <v>189</v>
      </c>
      <c r="JNY8" s="8">
        <v>192</v>
      </c>
      <c r="JNZ8" s="8">
        <f t="shared" ref="JNZ8" si="1784">JNX8-JNY8</f>
        <v>-3</v>
      </c>
      <c r="JOA8" s="10">
        <f t="shared" ref="JOA8" si="1785">JNY8/JNX8*100%</f>
        <v>1.0158730158730158</v>
      </c>
      <c r="JOC8" s="7">
        <v>11</v>
      </c>
      <c r="JOD8" s="7" t="s">
        <v>16</v>
      </c>
      <c r="JOE8" s="7">
        <v>190</v>
      </c>
      <c r="JOF8" s="8">
        <v>189</v>
      </c>
      <c r="JOG8" s="8">
        <v>192</v>
      </c>
      <c r="JOH8" s="8">
        <f t="shared" ref="JOH8" si="1786">JOF8-JOG8</f>
        <v>-3</v>
      </c>
      <c r="JOI8" s="10">
        <f t="shared" ref="JOI8" si="1787">JOG8/JOF8*100%</f>
        <v>1.0158730158730158</v>
      </c>
      <c r="JOK8" s="7">
        <v>11</v>
      </c>
      <c r="JOL8" s="7" t="s">
        <v>16</v>
      </c>
      <c r="JOM8" s="7">
        <v>190</v>
      </c>
      <c r="JON8" s="8">
        <v>189</v>
      </c>
      <c r="JOO8" s="8">
        <v>192</v>
      </c>
      <c r="JOP8" s="8">
        <f t="shared" ref="JOP8" si="1788">JON8-JOO8</f>
        <v>-3</v>
      </c>
      <c r="JOQ8" s="10">
        <f t="shared" ref="JOQ8" si="1789">JOO8/JON8*100%</f>
        <v>1.0158730158730158</v>
      </c>
      <c r="JOS8" s="7">
        <v>11</v>
      </c>
      <c r="JOT8" s="7" t="s">
        <v>16</v>
      </c>
      <c r="JOU8" s="7">
        <v>190</v>
      </c>
      <c r="JOV8" s="8">
        <v>189</v>
      </c>
      <c r="JOW8" s="8">
        <v>192</v>
      </c>
      <c r="JOX8" s="8">
        <f t="shared" ref="JOX8" si="1790">JOV8-JOW8</f>
        <v>-3</v>
      </c>
      <c r="JOY8" s="10">
        <f t="shared" ref="JOY8" si="1791">JOW8/JOV8*100%</f>
        <v>1.0158730158730158</v>
      </c>
      <c r="JPA8" s="7">
        <v>11</v>
      </c>
      <c r="JPB8" s="7" t="s">
        <v>16</v>
      </c>
      <c r="JPC8" s="7">
        <v>190</v>
      </c>
      <c r="JPD8" s="8">
        <v>189</v>
      </c>
      <c r="JPE8" s="8">
        <v>192</v>
      </c>
      <c r="JPF8" s="8">
        <f t="shared" ref="JPF8" si="1792">JPD8-JPE8</f>
        <v>-3</v>
      </c>
      <c r="JPG8" s="10">
        <f t="shared" ref="JPG8" si="1793">JPE8/JPD8*100%</f>
        <v>1.0158730158730158</v>
      </c>
      <c r="JPI8" s="7">
        <v>11</v>
      </c>
      <c r="JPJ8" s="7" t="s">
        <v>16</v>
      </c>
      <c r="JPK8" s="7">
        <v>190</v>
      </c>
      <c r="JPL8" s="8">
        <v>189</v>
      </c>
      <c r="JPM8" s="8">
        <v>192</v>
      </c>
      <c r="JPN8" s="8">
        <f t="shared" ref="JPN8" si="1794">JPL8-JPM8</f>
        <v>-3</v>
      </c>
      <c r="JPO8" s="10">
        <f t="shared" ref="JPO8" si="1795">JPM8/JPL8*100%</f>
        <v>1.0158730158730158</v>
      </c>
      <c r="JPQ8" s="7">
        <v>11</v>
      </c>
      <c r="JPR8" s="7" t="s">
        <v>16</v>
      </c>
      <c r="JPS8" s="7">
        <v>190</v>
      </c>
      <c r="JPT8" s="8">
        <v>189</v>
      </c>
      <c r="JPU8" s="8">
        <v>192</v>
      </c>
      <c r="JPV8" s="8">
        <f t="shared" ref="JPV8" si="1796">JPT8-JPU8</f>
        <v>-3</v>
      </c>
      <c r="JPW8" s="10">
        <f t="shared" ref="JPW8" si="1797">JPU8/JPT8*100%</f>
        <v>1.0158730158730158</v>
      </c>
      <c r="JPY8" s="7">
        <v>11</v>
      </c>
      <c r="JPZ8" s="7" t="s">
        <v>16</v>
      </c>
      <c r="JQA8" s="7">
        <v>190</v>
      </c>
      <c r="JQB8" s="8">
        <v>189</v>
      </c>
      <c r="JQC8" s="8">
        <v>192</v>
      </c>
      <c r="JQD8" s="8">
        <f t="shared" ref="JQD8" si="1798">JQB8-JQC8</f>
        <v>-3</v>
      </c>
      <c r="JQE8" s="10">
        <f t="shared" ref="JQE8" si="1799">JQC8/JQB8*100%</f>
        <v>1.0158730158730158</v>
      </c>
      <c r="JQG8" s="7">
        <v>11</v>
      </c>
      <c r="JQH8" s="7" t="s">
        <v>16</v>
      </c>
      <c r="JQI8" s="7">
        <v>190</v>
      </c>
      <c r="JQJ8" s="8">
        <v>189</v>
      </c>
      <c r="JQK8" s="8">
        <v>192</v>
      </c>
      <c r="JQL8" s="8">
        <f t="shared" ref="JQL8" si="1800">JQJ8-JQK8</f>
        <v>-3</v>
      </c>
      <c r="JQM8" s="10">
        <f t="shared" ref="JQM8" si="1801">JQK8/JQJ8*100%</f>
        <v>1.0158730158730158</v>
      </c>
      <c r="JQO8" s="7">
        <v>11</v>
      </c>
      <c r="JQP8" s="7" t="s">
        <v>16</v>
      </c>
      <c r="JQQ8" s="7">
        <v>190</v>
      </c>
      <c r="JQR8" s="8">
        <v>189</v>
      </c>
      <c r="JQS8" s="8">
        <v>192</v>
      </c>
      <c r="JQT8" s="8">
        <f t="shared" ref="JQT8" si="1802">JQR8-JQS8</f>
        <v>-3</v>
      </c>
      <c r="JQU8" s="10">
        <f t="shared" ref="JQU8" si="1803">JQS8/JQR8*100%</f>
        <v>1.0158730158730158</v>
      </c>
      <c r="JQW8" s="7">
        <v>11</v>
      </c>
      <c r="JQX8" s="7" t="s">
        <v>16</v>
      </c>
      <c r="JQY8" s="7">
        <v>190</v>
      </c>
      <c r="JQZ8" s="8">
        <v>189</v>
      </c>
      <c r="JRA8" s="8">
        <v>192</v>
      </c>
      <c r="JRB8" s="8">
        <f t="shared" ref="JRB8" si="1804">JQZ8-JRA8</f>
        <v>-3</v>
      </c>
      <c r="JRC8" s="10">
        <f t="shared" ref="JRC8" si="1805">JRA8/JQZ8*100%</f>
        <v>1.0158730158730158</v>
      </c>
      <c r="JRE8" s="7">
        <v>11</v>
      </c>
      <c r="JRF8" s="7" t="s">
        <v>16</v>
      </c>
      <c r="JRG8" s="7">
        <v>190</v>
      </c>
      <c r="JRH8" s="8">
        <v>189</v>
      </c>
      <c r="JRI8" s="8">
        <v>192</v>
      </c>
      <c r="JRJ8" s="8">
        <f t="shared" ref="JRJ8" si="1806">JRH8-JRI8</f>
        <v>-3</v>
      </c>
      <c r="JRK8" s="10">
        <f t="shared" ref="JRK8" si="1807">JRI8/JRH8*100%</f>
        <v>1.0158730158730158</v>
      </c>
      <c r="JRM8" s="7">
        <v>11</v>
      </c>
      <c r="JRN8" s="7" t="s">
        <v>16</v>
      </c>
      <c r="JRO8" s="7">
        <v>190</v>
      </c>
      <c r="JRP8" s="8">
        <v>189</v>
      </c>
      <c r="JRQ8" s="8">
        <v>192</v>
      </c>
      <c r="JRR8" s="8">
        <f t="shared" ref="JRR8" si="1808">JRP8-JRQ8</f>
        <v>-3</v>
      </c>
      <c r="JRS8" s="10">
        <f t="shared" ref="JRS8" si="1809">JRQ8/JRP8*100%</f>
        <v>1.0158730158730158</v>
      </c>
      <c r="JRU8" s="7">
        <v>11</v>
      </c>
      <c r="JRV8" s="7" t="s">
        <v>16</v>
      </c>
      <c r="JRW8" s="7">
        <v>190</v>
      </c>
      <c r="JRX8" s="8">
        <v>189</v>
      </c>
      <c r="JRY8" s="8">
        <v>192</v>
      </c>
      <c r="JRZ8" s="8">
        <f t="shared" ref="JRZ8" si="1810">JRX8-JRY8</f>
        <v>-3</v>
      </c>
      <c r="JSA8" s="10">
        <f t="shared" ref="JSA8" si="1811">JRY8/JRX8*100%</f>
        <v>1.0158730158730158</v>
      </c>
      <c r="JSC8" s="7">
        <v>11</v>
      </c>
      <c r="JSD8" s="7" t="s">
        <v>16</v>
      </c>
      <c r="JSE8" s="7">
        <v>190</v>
      </c>
      <c r="JSF8" s="8">
        <v>189</v>
      </c>
      <c r="JSG8" s="8">
        <v>192</v>
      </c>
      <c r="JSH8" s="8">
        <f t="shared" ref="JSH8" si="1812">JSF8-JSG8</f>
        <v>-3</v>
      </c>
      <c r="JSI8" s="10">
        <f t="shared" ref="JSI8" si="1813">JSG8/JSF8*100%</f>
        <v>1.0158730158730158</v>
      </c>
      <c r="JSK8" s="7">
        <v>11</v>
      </c>
      <c r="JSL8" s="7" t="s">
        <v>16</v>
      </c>
      <c r="JSM8" s="7">
        <v>190</v>
      </c>
      <c r="JSN8" s="8">
        <v>189</v>
      </c>
      <c r="JSO8" s="8">
        <v>192</v>
      </c>
      <c r="JSP8" s="8">
        <f t="shared" ref="JSP8" si="1814">JSN8-JSO8</f>
        <v>-3</v>
      </c>
      <c r="JSQ8" s="10">
        <f t="shared" ref="JSQ8" si="1815">JSO8/JSN8*100%</f>
        <v>1.0158730158730158</v>
      </c>
      <c r="JSS8" s="7">
        <v>11</v>
      </c>
      <c r="JST8" s="7" t="s">
        <v>16</v>
      </c>
      <c r="JSU8" s="7">
        <v>190</v>
      </c>
      <c r="JSV8" s="8">
        <v>189</v>
      </c>
      <c r="JSW8" s="8">
        <v>192</v>
      </c>
      <c r="JSX8" s="8">
        <f t="shared" ref="JSX8" si="1816">JSV8-JSW8</f>
        <v>-3</v>
      </c>
      <c r="JSY8" s="10">
        <f t="shared" ref="JSY8" si="1817">JSW8/JSV8*100%</f>
        <v>1.0158730158730158</v>
      </c>
      <c r="JTA8" s="7">
        <v>11</v>
      </c>
      <c r="JTB8" s="7" t="s">
        <v>16</v>
      </c>
      <c r="JTC8" s="7">
        <v>190</v>
      </c>
      <c r="JTD8" s="8">
        <v>189</v>
      </c>
      <c r="JTE8" s="8">
        <v>192</v>
      </c>
      <c r="JTF8" s="8">
        <f t="shared" ref="JTF8" si="1818">JTD8-JTE8</f>
        <v>-3</v>
      </c>
      <c r="JTG8" s="10">
        <f t="shared" ref="JTG8" si="1819">JTE8/JTD8*100%</f>
        <v>1.0158730158730158</v>
      </c>
      <c r="JTI8" s="7">
        <v>11</v>
      </c>
      <c r="JTJ8" s="7" t="s">
        <v>16</v>
      </c>
      <c r="JTK8" s="7">
        <v>190</v>
      </c>
      <c r="JTL8" s="8">
        <v>189</v>
      </c>
      <c r="JTM8" s="8">
        <v>192</v>
      </c>
      <c r="JTN8" s="8">
        <f t="shared" ref="JTN8" si="1820">JTL8-JTM8</f>
        <v>-3</v>
      </c>
      <c r="JTO8" s="10">
        <f t="shared" ref="JTO8" si="1821">JTM8/JTL8*100%</f>
        <v>1.0158730158730158</v>
      </c>
      <c r="JTQ8" s="7">
        <v>11</v>
      </c>
      <c r="JTR8" s="7" t="s">
        <v>16</v>
      </c>
      <c r="JTS8" s="7">
        <v>190</v>
      </c>
      <c r="JTT8" s="8">
        <v>189</v>
      </c>
      <c r="JTU8" s="8">
        <v>192</v>
      </c>
      <c r="JTV8" s="8">
        <f t="shared" ref="JTV8" si="1822">JTT8-JTU8</f>
        <v>-3</v>
      </c>
      <c r="JTW8" s="10">
        <f t="shared" ref="JTW8" si="1823">JTU8/JTT8*100%</f>
        <v>1.0158730158730158</v>
      </c>
      <c r="JTY8" s="7">
        <v>11</v>
      </c>
      <c r="JTZ8" s="7" t="s">
        <v>16</v>
      </c>
      <c r="JUA8" s="7">
        <v>190</v>
      </c>
      <c r="JUB8" s="8">
        <v>189</v>
      </c>
      <c r="JUC8" s="8">
        <v>192</v>
      </c>
      <c r="JUD8" s="8">
        <f t="shared" ref="JUD8" si="1824">JUB8-JUC8</f>
        <v>-3</v>
      </c>
      <c r="JUE8" s="10">
        <f t="shared" ref="JUE8" si="1825">JUC8/JUB8*100%</f>
        <v>1.0158730158730158</v>
      </c>
      <c r="JUG8" s="7">
        <v>11</v>
      </c>
      <c r="JUH8" s="7" t="s">
        <v>16</v>
      </c>
      <c r="JUI8" s="7">
        <v>190</v>
      </c>
      <c r="JUJ8" s="8">
        <v>189</v>
      </c>
      <c r="JUK8" s="8">
        <v>192</v>
      </c>
      <c r="JUL8" s="8">
        <f t="shared" ref="JUL8" si="1826">JUJ8-JUK8</f>
        <v>-3</v>
      </c>
      <c r="JUM8" s="10">
        <f t="shared" ref="JUM8" si="1827">JUK8/JUJ8*100%</f>
        <v>1.0158730158730158</v>
      </c>
      <c r="JUO8" s="7">
        <v>11</v>
      </c>
      <c r="JUP8" s="7" t="s">
        <v>16</v>
      </c>
      <c r="JUQ8" s="7">
        <v>190</v>
      </c>
      <c r="JUR8" s="8">
        <v>189</v>
      </c>
      <c r="JUS8" s="8">
        <v>192</v>
      </c>
      <c r="JUT8" s="8">
        <f t="shared" ref="JUT8" si="1828">JUR8-JUS8</f>
        <v>-3</v>
      </c>
      <c r="JUU8" s="10">
        <f t="shared" ref="JUU8" si="1829">JUS8/JUR8*100%</f>
        <v>1.0158730158730158</v>
      </c>
      <c r="JUW8" s="7">
        <v>11</v>
      </c>
      <c r="JUX8" s="7" t="s">
        <v>16</v>
      </c>
      <c r="JUY8" s="7">
        <v>190</v>
      </c>
      <c r="JUZ8" s="8">
        <v>189</v>
      </c>
      <c r="JVA8" s="8">
        <v>192</v>
      </c>
      <c r="JVB8" s="8">
        <f t="shared" ref="JVB8" si="1830">JUZ8-JVA8</f>
        <v>-3</v>
      </c>
      <c r="JVC8" s="10">
        <f t="shared" ref="JVC8" si="1831">JVA8/JUZ8*100%</f>
        <v>1.0158730158730158</v>
      </c>
      <c r="JVE8" s="7">
        <v>11</v>
      </c>
      <c r="JVF8" s="7" t="s">
        <v>16</v>
      </c>
      <c r="JVG8" s="7">
        <v>190</v>
      </c>
      <c r="JVH8" s="8">
        <v>189</v>
      </c>
      <c r="JVI8" s="8">
        <v>192</v>
      </c>
      <c r="JVJ8" s="8">
        <f t="shared" ref="JVJ8" si="1832">JVH8-JVI8</f>
        <v>-3</v>
      </c>
      <c r="JVK8" s="10">
        <f t="shared" ref="JVK8" si="1833">JVI8/JVH8*100%</f>
        <v>1.0158730158730158</v>
      </c>
      <c r="JVM8" s="7">
        <v>11</v>
      </c>
      <c r="JVN8" s="7" t="s">
        <v>16</v>
      </c>
      <c r="JVO8" s="7">
        <v>190</v>
      </c>
      <c r="JVP8" s="8">
        <v>189</v>
      </c>
      <c r="JVQ8" s="8">
        <v>192</v>
      </c>
      <c r="JVR8" s="8">
        <f t="shared" ref="JVR8" si="1834">JVP8-JVQ8</f>
        <v>-3</v>
      </c>
      <c r="JVS8" s="10">
        <f t="shared" ref="JVS8" si="1835">JVQ8/JVP8*100%</f>
        <v>1.0158730158730158</v>
      </c>
      <c r="JVU8" s="7">
        <v>11</v>
      </c>
      <c r="JVV8" s="7" t="s">
        <v>16</v>
      </c>
      <c r="JVW8" s="7">
        <v>190</v>
      </c>
      <c r="JVX8" s="8">
        <v>189</v>
      </c>
      <c r="JVY8" s="8">
        <v>192</v>
      </c>
      <c r="JVZ8" s="8">
        <f t="shared" ref="JVZ8" si="1836">JVX8-JVY8</f>
        <v>-3</v>
      </c>
      <c r="JWA8" s="10">
        <f t="shared" ref="JWA8" si="1837">JVY8/JVX8*100%</f>
        <v>1.0158730158730158</v>
      </c>
      <c r="JWC8" s="7">
        <v>11</v>
      </c>
      <c r="JWD8" s="7" t="s">
        <v>16</v>
      </c>
      <c r="JWE8" s="7">
        <v>190</v>
      </c>
      <c r="JWF8" s="8">
        <v>189</v>
      </c>
      <c r="JWG8" s="8">
        <v>192</v>
      </c>
      <c r="JWH8" s="8">
        <f t="shared" ref="JWH8" si="1838">JWF8-JWG8</f>
        <v>-3</v>
      </c>
      <c r="JWI8" s="10">
        <f t="shared" ref="JWI8" si="1839">JWG8/JWF8*100%</f>
        <v>1.0158730158730158</v>
      </c>
      <c r="JWK8" s="7">
        <v>11</v>
      </c>
      <c r="JWL8" s="7" t="s">
        <v>16</v>
      </c>
      <c r="JWM8" s="7">
        <v>190</v>
      </c>
      <c r="JWN8" s="8">
        <v>189</v>
      </c>
      <c r="JWO8" s="8">
        <v>192</v>
      </c>
      <c r="JWP8" s="8">
        <f t="shared" ref="JWP8" si="1840">JWN8-JWO8</f>
        <v>-3</v>
      </c>
      <c r="JWQ8" s="10">
        <f t="shared" ref="JWQ8" si="1841">JWO8/JWN8*100%</f>
        <v>1.0158730158730158</v>
      </c>
      <c r="JWS8" s="7">
        <v>11</v>
      </c>
      <c r="JWT8" s="7" t="s">
        <v>16</v>
      </c>
      <c r="JWU8" s="7">
        <v>190</v>
      </c>
      <c r="JWV8" s="8">
        <v>189</v>
      </c>
      <c r="JWW8" s="8">
        <v>192</v>
      </c>
      <c r="JWX8" s="8">
        <f t="shared" ref="JWX8" si="1842">JWV8-JWW8</f>
        <v>-3</v>
      </c>
      <c r="JWY8" s="10">
        <f t="shared" ref="JWY8" si="1843">JWW8/JWV8*100%</f>
        <v>1.0158730158730158</v>
      </c>
      <c r="JXA8" s="7">
        <v>11</v>
      </c>
      <c r="JXB8" s="7" t="s">
        <v>16</v>
      </c>
      <c r="JXC8" s="7">
        <v>190</v>
      </c>
      <c r="JXD8" s="8">
        <v>189</v>
      </c>
      <c r="JXE8" s="8">
        <v>192</v>
      </c>
      <c r="JXF8" s="8">
        <f t="shared" ref="JXF8" si="1844">JXD8-JXE8</f>
        <v>-3</v>
      </c>
      <c r="JXG8" s="10">
        <f t="shared" ref="JXG8" si="1845">JXE8/JXD8*100%</f>
        <v>1.0158730158730158</v>
      </c>
      <c r="JXI8" s="7">
        <v>11</v>
      </c>
      <c r="JXJ8" s="7" t="s">
        <v>16</v>
      </c>
      <c r="JXK8" s="7">
        <v>190</v>
      </c>
      <c r="JXL8" s="8">
        <v>189</v>
      </c>
      <c r="JXM8" s="8">
        <v>192</v>
      </c>
      <c r="JXN8" s="8">
        <f t="shared" ref="JXN8" si="1846">JXL8-JXM8</f>
        <v>-3</v>
      </c>
      <c r="JXO8" s="10">
        <f t="shared" ref="JXO8" si="1847">JXM8/JXL8*100%</f>
        <v>1.0158730158730158</v>
      </c>
      <c r="JXQ8" s="7">
        <v>11</v>
      </c>
      <c r="JXR8" s="7" t="s">
        <v>16</v>
      </c>
      <c r="JXS8" s="7">
        <v>190</v>
      </c>
      <c r="JXT8" s="8">
        <v>189</v>
      </c>
      <c r="JXU8" s="8">
        <v>192</v>
      </c>
      <c r="JXV8" s="8">
        <f t="shared" ref="JXV8" si="1848">JXT8-JXU8</f>
        <v>-3</v>
      </c>
      <c r="JXW8" s="10">
        <f t="shared" ref="JXW8" si="1849">JXU8/JXT8*100%</f>
        <v>1.0158730158730158</v>
      </c>
      <c r="JXY8" s="7">
        <v>11</v>
      </c>
      <c r="JXZ8" s="7" t="s">
        <v>16</v>
      </c>
      <c r="JYA8" s="7">
        <v>190</v>
      </c>
      <c r="JYB8" s="8">
        <v>189</v>
      </c>
      <c r="JYC8" s="8">
        <v>192</v>
      </c>
      <c r="JYD8" s="8">
        <f t="shared" ref="JYD8" si="1850">JYB8-JYC8</f>
        <v>-3</v>
      </c>
      <c r="JYE8" s="10">
        <f t="shared" ref="JYE8" si="1851">JYC8/JYB8*100%</f>
        <v>1.0158730158730158</v>
      </c>
      <c r="JYG8" s="7">
        <v>11</v>
      </c>
      <c r="JYH8" s="7" t="s">
        <v>16</v>
      </c>
      <c r="JYI8" s="7">
        <v>190</v>
      </c>
      <c r="JYJ8" s="8">
        <v>189</v>
      </c>
      <c r="JYK8" s="8">
        <v>192</v>
      </c>
      <c r="JYL8" s="8">
        <f t="shared" ref="JYL8" si="1852">JYJ8-JYK8</f>
        <v>-3</v>
      </c>
      <c r="JYM8" s="10">
        <f t="shared" ref="JYM8" si="1853">JYK8/JYJ8*100%</f>
        <v>1.0158730158730158</v>
      </c>
      <c r="JYO8" s="7">
        <v>11</v>
      </c>
      <c r="JYP8" s="7" t="s">
        <v>16</v>
      </c>
      <c r="JYQ8" s="7">
        <v>190</v>
      </c>
      <c r="JYR8" s="8">
        <v>189</v>
      </c>
      <c r="JYS8" s="8">
        <v>192</v>
      </c>
      <c r="JYT8" s="8">
        <f t="shared" ref="JYT8" si="1854">JYR8-JYS8</f>
        <v>-3</v>
      </c>
      <c r="JYU8" s="10">
        <f t="shared" ref="JYU8" si="1855">JYS8/JYR8*100%</f>
        <v>1.0158730158730158</v>
      </c>
      <c r="JYW8" s="7">
        <v>11</v>
      </c>
      <c r="JYX8" s="7" t="s">
        <v>16</v>
      </c>
      <c r="JYY8" s="7">
        <v>190</v>
      </c>
      <c r="JYZ8" s="8">
        <v>189</v>
      </c>
      <c r="JZA8" s="8">
        <v>192</v>
      </c>
      <c r="JZB8" s="8">
        <f t="shared" ref="JZB8" si="1856">JYZ8-JZA8</f>
        <v>-3</v>
      </c>
      <c r="JZC8" s="10">
        <f t="shared" ref="JZC8" si="1857">JZA8/JYZ8*100%</f>
        <v>1.0158730158730158</v>
      </c>
      <c r="JZE8" s="7">
        <v>11</v>
      </c>
      <c r="JZF8" s="7" t="s">
        <v>16</v>
      </c>
      <c r="JZG8" s="7">
        <v>190</v>
      </c>
      <c r="JZH8" s="8">
        <v>189</v>
      </c>
      <c r="JZI8" s="8">
        <v>192</v>
      </c>
      <c r="JZJ8" s="8">
        <f t="shared" ref="JZJ8" si="1858">JZH8-JZI8</f>
        <v>-3</v>
      </c>
      <c r="JZK8" s="10">
        <f t="shared" ref="JZK8" si="1859">JZI8/JZH8*100%</f>
        <v>1.0158730158730158</v>
      </c>
      <c r="JZM8" s="7">
        <v>11</v>
      </c>
      <c r="JZN8" s="7" t="s">
        <v>16</v>
      </c>
      <c r="JZO8" s="7">
        <v>190</v>
      </c>
      <c r="JZP8" s="8">
        <v>189</v>
      </c>
      <c r="JZQ8" s="8">
        <v>192</v>
      </c>
      <c r="JZR8" s="8">
        <f t="shared" ref="JZR8" si="1860">JZP8-JZQ8</f>
        <v>-3</v>
      </c>
      <c r="JZS8" s="10">
        <f t="shared" ref="JZS8" si="1861">JZQ8/JZP8*100%</f>
        <v>1.0158730158730158</v>
      </c>
      <c r="JZU8" s="7">
        <v>11</v>
      </c>
      <c r="JZV8" s="7" t="s">
        <v>16</v>
      </c>
      <c r="JZW8" s="7">
        <v>190</v>
      </c>
      <c r="JZX8" s="8">
        <v>189</v>
      </c>
      <c r="JZY8" s="8">
        <v>192</v>
      </c>
      <c r="JZZ8" s="8">
        <f t="shared" ref="JZZ8" si="1862">JZX8-JZY8</f>
        <v>-3</v>
      </c>
      <c r="KAA8" s="10">
        <f t="shared" ref="KAA8" si="1863">JZY8/JZX8*100%</f>
        <v>1.0158730158730158</v>
      </c>
      <c r="KAC8" s="7">
        <v>11</v>
      </c>
      <c r="KAD8" s="7" t="s">
        <v>16</v>
      </c>
      <c r="KAE8" s="7">
        <v>190</v>
      </c>
      <c r="KAF8" s="8">
        <v>189</v>
      </c>
      <c r="KAG8" s="8">
        <v>192</v>
      </c>
      <c r="KAH8" s="8">
        <f t="shared" ref="KAH8" si="1864">KAF8-KAG8</f>
        <v>-3</v>
      </c>
      <c r="KAI8" s="10">
        <f t="shared" ref="KAI8" si="1865">KAG8/KAF8*100%</f>
        <v>1.0158730158730158</v>
      </c>
      <c r="KAK8" s="7">
        <v>11</v>
      </c>
      <c r="KAL8" s="7" t="s">
        <v>16</v>
      </c>
      <c r="KAM8" s="7">
        <v>190</v>
      </c>
      <c r="KAN8" s="8">
        <v>189</v>
      </c>
      <c r="KAO8" s="8">
        <v>192</v>
      </c>
      <c r="KAP8" s="8">
        <f t="shared" ref="KAP8" si="1866">KAN8-KAO8</f>
        <v>-3</v>
      </c>
      <c r="KAQ8" s="10">
        <f t="shared" ref="KAQ8" si="1867">KAO8/KAN8*100%</f>
        <v>1.0158730158730158</v>
      </c>
      <c r="KAS8" s="7">
        <v>11</v>
      </c>
      <c r="KAT8" s="7" t="s">
        <v>16</v>
      </c>
      <c r="KAU8" s="7">
        <v>190</v>
      </c>
      <c r="KAV8" s="8">
        <v>189</v>
      </c>
      <c r="KAW8" s="8">
        <v>192</v>
      </c>
      <c r="KAX8" s="8">
        <f t="shared" ref="KAX8" si="1868">KAV8-KAW8</f>
        <v>-3</v>
      </c>
      <c r="KAY8" s="10">
        <f t="shared" ref="KAY8" si="1869">KAW8/KAV8*100%</f>
        <v>1.0158730158730158</v>
      </c>
      <c r="KBA8" s="7">
        <v>11</v>
      </c>
      <c r="KBB8" s="7" t="s">
        <v>16</v>
      </c>
      <c r="KBC8" s="7">
        <v>190</v>
      </c>
      <c r="KBD8" s="8">
        <v>189</v>
      </c>
      <c r="KBE8" s="8">
        <v>192</v>
      </c>
      <c r="KBF8" s="8">
        <f t="shared" ref="KBF8" si="1870">KBD8-KBE8</f>
        <v>-3</v>
      </c>
      <c r="KBG8" s="10">
        <f t="shared" ref="KBG8" si="1871">KBE8/KBD8*100%</f>
        <v>1.0158730158730158</v>
      </c>
      <c r="KBI8" s="7">
        <v>11</v>
      </c>
      <c r="KBJ8" s="7" t="s">
        <v>16</v>
      </c>
      <c r="KBK8" s="7">
        <v>190</v>
      </c>
      <c r="KBL8" s="8">
        <v>189</v>
      </c>
      <c r="KBM8" s="8">
        <v>192</v>
      </c>
      <c r="KBN8" s="8">
        <f t="shared" ref="KBN8" si="1872">KBL8-KBM8</f>
        <v>-3</v>
      </c>
      <c r="KBO8" s="10">
        <f t="shared" ref="KBO8" si="1873">KBM8/KBL8*100%</f>
        <v>1.0158730158730158</v>
      </c>
      <c r="KBQ8" s="7">
        <v>11</v>
      </c>
      <c r="KBR8" s="7" t="s">
        <v>16</v>
      </c>
      <c r="KBS8" s="7">
        <v>190</v>
      </c>
      <c r="KBT8" s="8">
        <v>189</v>
      </c>
      <c r="KBU8" s="8">
        <v>192</v>
      </c>
      <c r="KBV8" s="8">
        <f t="shared" ref="KBV8" si="1874">KBT8-KBU8</f>
        <v>-3</v>
      </c>
      <c r="KBW8" s="10">
        <f t="shared" ref="KBW8" si="1875">KBU8/KBT8*100%</f>
        <v>1.0158730158730158</v>
      </c>
      <c r="KBY8" s="7">
        <v>11</v>
      </c>
      <c r="KBZ8" s="7" t="s">
        <v>16</v>
      </c>
      <c r="KCA8" s="7">
        <v>190</v>
      </c>
      <c r="KCB8" s="8">
        <v>189</v>
      </c>
      <c r="KCC8" s="8">
        <v>192</v>
      </c>
      <c r="KCD8" s="8">
        <f t="shared" ref="KCD8" si="1876">KCB8-KCC8</f>
        <v>-3</v>
      </c>
      <c r="KCE8" s="10">
        <f t="shared" ref="KCE8" si="1877">KCC8/KCB8*100%</f>
        <v>1.0158730158730158</v>
      </c>
      <c r="KCG8" s="7">
        <v>11</v>
      </c>
      <c r="KCH8" s="7" t="s">
        <v>16</v>
      </c>
      <c r="KCI8" s="7">
        <v>190</v>
      </c>
      <c r="KCJ8" s="8">
        <v>189</v>
      </c>
      <c r="KCK8" s="8">
        <v>192</v>
      </c>
      <c r="KCL8" s="8">
        <f t="shared" ref="KCL8" si="1878">KCJ8-KCK8</f>
        <v>-3</v>
      </c>
      <c r="KCM8" s="10">
        <f t="shared" ref="KCM8" si="1879">KCK8/KCJ8*100%</f>
        <v>1.0158730158730158</v>
      </c>
      <c r="KCO8" s="7">
        <v>11</v>
      </c>
      <c r="KCP8" s="7" t="s">
        <v>16</v>
      </c>
      <c r="KCQ8" s="7">
        <v>190</v>
      </c>
      <c r="KCR8" s="8">
        <v>189</v>
      </c>
      <c r="KCS8" s="8">
        <v>192</v>
      </c>
      <c r="KCT8" s="8">
        <f t="shared" ref="KCT8" si="1880">KCR8-KCS8</f>
        <v>-3</v>
      </c>
      <c r="KCU8" s="10">
        <f t="shared" ref="KCU8" si="1881">KCS8/KCR8*100%</f>
        <v>1.0158730158730158</v>
      </c>
      <c r="KCW8" s="7">
        <v>11</v>
      </c>
      <c r="KCX8" s="7" t="s">
        <v>16</v>
      </c>
      <c r="KCY8" s="7">
        <v>190</v>
      </c>
      <c r="KCZ8" s="8">
        <v>189</v>
      </c>
      <c r="KDA8" s="8">
        <v>192</v>
      </c>
      <c r="KDB8" s="8">
        <f t="shared" ref="KDB8" si="1882">KCZ8-KDA8</f>
        <v>-3</v>
      </c>
      <c r="KDC8" s="10">
        <f t="shared" ref="KDC8" si="1883">KDA8/KCZ8*100%</f>
        <v>1.0158730158730158</v>
      </c>
      <c r="KDE8" s="7">
        <v>11</v>
      </c>
      <c r="KDF8" s="7" t="s">
        <v>16</v>
      </c>
      <c r="KDG8" s="7">
        <v>190</v>
      </c>
      <c r="KDH8" s="8">
        <v>189</v>
      </c>
      <c r="KDI8" s="8">
        <v>192</v>
      </c>
      <c r="KDJ8" s="8">
        <f t="shared" ref="KDJ8" si="1884">KDH8-KDI8</f>
        <v>-3</v>
      </c>
      <c r="KDK8" s="10">
        <f t="shared" ref="KDK8" si="1885">KDI8/KDH8*100%</f>
        <v>1.0158730158730158</v>
      </c>
      <c r="KDM8" s="7">
        <v>11</v>
      </c>
      <c r="KDN8" s="7" t="s">
        <v>16</v>
      </c>
      <c r="KDO8" s="7">
        <v>190</v>
      </c>
      <c r="KDP8" s="8">
        <v>189</v>
      </c>
      <c r="KDQ8" s="8">
        <v>192</v>
      </c>
      <c r="KDR8" s="8">
        <f t="shared" ref="KDR8" si="1886">KDP8-KDQ8</f>
        <v>-3</v>
      </c>
      <c r="KDS8" s="10">
        <f t="shared" ref="KDS8" si="1887">KDQ8/KDP8*100%</f>
        <v>1.0158730158730158</v>
      </c>
      <c r="KDU8" s="7">
        <v>11</v>
      </c>
      <c r="KDV8" s="7" t="s">
        <v>16</v>
      </c>
      <c r="KDW8" s="7">
        <v>190</v>
      </c>
      <c r="KDX8" s="8">
        <v>189</v>
      </c>
      <c r="KDY8" s="8">
        <v>192</v>
      </c>
      <c r="KDZ8" s="8">
        <f t="shared" ref="KDZ8" si="1888">KDX8-KDY8</f>
        <v>-3</v>
      </c>
      <c r="KEA8" s="10">
        <f t="shared" ref="KEA8" si="1889">KDY8/KDX8*100%</f>
        <v>1.0158730158730158</v>
      </c>
      <c r="KEC8" s="7">
        <v>11</v>
      </c>
      <c r="KED8" s="7" t="s">
        <v>16</v>
      </c>
      <c r="KEE8" s="7">
        <v>190</v>
      </c>
      <c r="KEF8" s="8">
        <v>189</v>
      </c>
      <c r="KEG8" s="8">
        <v>192</v>
      </c>
      <c r="KEH8" s="8">
        <f t="shared" ref="KEH8" si="1890">KEF8-KEG8</f>
        <v>-3</v>
      </c>
      <c r="KEI8" s="10">
        <f t="shared" ref="KEI8" si="1891">KEG8/KEF8*100%</f>
        <v>1.0158730158730158</v>
      </c>
      <c r="KEK8" s="7">
        <v>11</v>
      </c>
      <c r="KEL8" s="7" t="s">
        <v>16</v>
      </c>
      <c r="KEM8" s="7">
        <v>190</v>
      </c>
      <c r="KEN8" s="8">
        <v>189</v>
      </c>
      <c r="KEO8" s="8">
        <v>192</v>
      </c>
      <c r="KEP8" s="8">
        <f t="shared" ref="KEP8" si="1892">KEN8-KEO8</f>
        <v>-3</v>
      </c>
      <c r="KEQ8" s="10">
        <f t="shared" ref="KEQ8" si="1893">KEO8/KEN8*100%</f>
        <v>1.0158730158730158</v>
      </c>
      <c r="KES8" s="7">
        <v>11</v>
      </c>
      <c r="KET8" s="7" t="s">
        <v>16</v>
      </c>
      <c r="KEU8" s="7">
        <v>190</v>
      </c>
      <c r="KEV8" s="8">
        <v>189</v>
      </c>
      <c r="KEW8" s="8">
        <v>192</v>
      </c>
      <c r="KEX8" s="8">
        <f t="shared" ref="KEX8" si="1894">KEV8-KEW8</f>
        <v>-3</v>
      </c>
      <c r="KEY8" s="10">
        <f t="shared" ref="KEY8" si="1895">KEW8/KEV8*100%</f>
        <v>1.0158730158730158</v>
      </c>
      <c r="KFA8" s="7">
        <v>11</v>
      </c>
      <c r="KFB8" s="7" t="s">
        <v>16</v>
      </c>
      <c r="KFC8" s="7">
        <v>190</v>
      </c>
      <c r="KFD8" s="8">
        <v>189</v>
      </c>
      <c r="KFE8" s="8">
        <v>192</v>
      </c>
      <c r="KFF8" s="8">
        <f t="shared" ref="KFF8" si="1896">KFD8-KFE8</f>
        <v>-3</v>
      </c>
      <c r="KFG8" s="10">
        <f t="shared" ref="KFG8" si="1897">KFE8/KFD8*100%</f>
        <v>1.0158730158730158</v>
      </c>
      <c r="KFI8" s="7">
        <v>11</v>
      </c>
      <c r="KFJ8" s="7" t="s">
        <v>16</v>
      </c>
      <c r="KFK8" s="7">
        <v>190</v>
      </c>
      <c r="KFL8" s="8">
        <v>189</v>
      </c>
      <c r="KFM8" s="8">
        <v>192</v>
      </c>
      <c r="KFN8" s="8">
        <f t="shared" ref="KFN8" si="1898">KFL8-KFM8</f>
        <v>-3</v>
      </c>
      <c r="KFO8" s="10">
        <f t="shared" ref="KFO8" si="1899">KFM8/KFL8*100%</f>
        <v>1.0158730158730158</v>
      </c>
      <c r="KFQ8" s="7">
        <v>11</v>
      </c>
      <c r="KFR8" s="7" t="s">
        <v>16</v>
      </c>
      <c r="KFS8" s="7">
        <v>190</v>
      </c>
      <c r="KFT8" s="8">
        <v>189</v>
      </c>
      <c r="KFU8" s="8">
        <v>192</v>
      </c>
      <c r="KFV8" s="8">
        <f t="shared" ref="KFV8" si="1900">KFT8-KFU8</f>
        <v>-3</v>
      </c>
      <c r="KFW8" s="10">
        <f t="shared" ref="KFW8" si="1901">KFU8/KFT8*100%</f>
        <v>1.0158730158730158</v>
      </c>
      <c r="KFY8" s="7">
        <v>11</v>
      </c>
      <c r="KFZ8" s="7" t="s">
        <v>16</v>
      </c>
      <c r="KGA8" s="7">
        <v>190</v>
      </c>
      <c r="KGB8" s="8">
        <v>189</v>
      </c>
      <c r="KGC8" s="8">
        <v>192</v>
      </c>
      <c r="KGD8" s="8">
        <f t="shared" ref="KGD8" si="1902">KGB8-KGC8</f>
        <v>-3</v>
      </c>
      <c r="KGE8" s="10">
        <f t="shared" ref="KGE8" si="1903">KGC8/KGB8*100%</f>
        <v>1.0158730158730158</v>
      </c>
      <c r="KGG8" s="7">
        <v>11</v>
      </c>
      <c r="KGH8" s="7" t="s">
        <v>16</v>
      </c>
      <c r="KGI8" s="7">
        <v>190</v>
      </c>
      <c r="KGJ8" s="8">
        <v>189</v>
      </c>
      <c r="KGK8" s="8">
        <v>192</v>
      </c>
      <c r="KGL8" s="8">
        <f t="shared" ref="KGL8" si="1904">KGJ8-KGK8</f>
        <v>-3</v>
      </c>
      <c r="KGM8" s="10">
        <f t="shared" ref="KGM8" si="1905">KGK8/KGJ8*100%</f>
        <v>1.0158730158730158</v>
      </c>
      <c r="KGO8" s="7">
        <v>11</v>
      </c>
      <c r="KGP8" s="7" t="s">
        <v>16</v>
      </c>
      <c r="KGQ8" s="7">
        <v>190</v>
      </c>
      <c r="KGR8" s="8">
        <v>189</v>
      </c>
      <c r="KGS8" s="8">
        <v>192</v>
      </c>
      <c r="KGT8" s="8">
        <f t="shared" ref="KGT8" si="1906">KGR8-KGS8</f>
        <v>-3</v>
      </c>
      <c r="KGU8" s="10">
        <f t="shared" ref="KGU8" si="1907">KGS8/KGR8*100%</f>
        <v>1.0158730158730158</v>
      </c>
      <c r="KGW8" s="7">
        <v>11</v>
      </c>
      <c r="KGX8" s="7" t="s">
        <v>16</v>
      </c>
      <c r="KGY8" s="7">
        <v>190</v>
      </c>
      <c r="KGZ8" s="8">
        <v>189</v>
      </c>
      <c r="KHA8" s="8">
        <v>192</v>
      </c>
      <c r="KHB8" s="8">
        <f t="shared" ref="KHB8" si="1908">KGZ8-KHA8</f>
        <v>-3</v>
      </c>
      <c r="KHC8" s="10">
        <f t="shared" ref="KHC8" si="1909">KHA8/KGZ8*100%</f>
        <v>1.0158730158730158</v>
      </c>
      <c r="KHE8" s="7">
        <v>11</v>
      </c>
      <c r="KHF8" s="7" t="s">
        <v>16</v>
      </c>
      <c r="KHG8" s="7">
        <v>190</v>
      </c>
      <c r="KHH8" s="8">
        <v>189</v>
      </c>
      <c r="KHI8" s="8">
        <v>192</v>
      </c>
      <c r="KHJ8" s="8">
        <f t="shared" ref="KHJ8" si="1910">KHH8-KHI8</f>
        <v>-3</v>
      </c>
      <c r="KHK8" s="10">
        <f t="shared" ref="KHK8" si="1911">KHI8/KHH8*100%</f>
        <v>1.0158730158730158</v>
      </c>
      <c r="KHM8" s="7">
        <v>11</v>
      </c>
      <c r="KHN8" s="7" t="s">
        <v>16</v>
      </c>
      <c r="KHO8" s="7">
        <v>190</v>
      </c>
      <c r="KHP8" s="8">
        <v>189</v>
      </c>
      <c r="KHQ8" s="8">
        <v>192</v>
      </c>
      <c r="KHR8" s="8">
        <f t="shared" ref="KHR8" si="1912">KHP8-KHQ8</f>
        <v>-3</v>
      </c>
      <c r="KHS8" s="10">
        <f t="shared" ref="KHS8" si="1913">KHQ8/KHP8*100%</f>
        <v>1.0158730158730158</v>
      </c>
      <c r="KHU8" s="7">
        <v>11</v>
      </c>
      <c r="KHV8" s="7" t="s">
        <v>16</v>
      </c>
      <c r="KHW8" s="7">
        <v>190</v>
      </c>
      <c r="KHX8" s="8">
        <v>189</v>
      </c>
      <c r="KHY8" s="8">
        <v>192</v>
      </c>
      <c r="KHZ8" s="8">
        <f t="shared" ref="KHZ8" si="1914">KHX8-KHY8</f>
        <v>-3</v>
      </c>
      <c r="KIA8" s="10">
        <f t="shared" ref="KIA8" si="1915">KHY8/KHX8*100%</f>
        <v>1.0158730158730158</v>
      </c>
      <c r="KIC8" s="7">
        <v>11</v>
      </c>
      <c r="KID8" s="7" t="s">
        <v>16</v>
      </c>
      <c r="KIE8" s="7">
        <v>190</v>
      </c>
      <c r="KIF8" s="8">
        <v>189</v>
      </c>
      <c r="KIG8" s="8">
        <v>192</v>
      </c>
      <c r="KIH8" s="8">
        <f t="shared" ref="KIH8" si="1916">KIF8-KIG8</f>
        <v>-3</v>
      </c>
      <c r="KII8" s="10">
        <f t="shared" ref="KII8" si="1917">KIG8/KIF8*100%</f>
        <v>1.0158730158730158</v>
      </c>
      <c r="KIK8" s="7">
        <v>11</v>
      </c>
      <c r="KIL8" s="7" t="s">
        <v>16</v>
      </c>
      <c r="KIM8" s="7">
        <v>190</v>
      </c>
      <c r="KIN8" s="8">
        <v>189</v>
      </c>
      <c r="KIO8" s="8">
        <v>192</v>
      </c>
      <c r="KIP8" s="8">
        <f t="shared" ref="KIP8" si="1918">KIN8-KIO8</f>
        <v>-3</v>
      </c>
      <c r="KIQ8" s="10">
        <f t="shared" ref="KIQ8" si="1919">KIO8/KIN8*100%</f>
        <v>1.0158730158730158</v>
      </c>
      <c r="KIS8" s="7">
        <v>11</v>
      </c>
      <c r="KIT8" s="7" t="s">
        <v>16</v>
      </c>
      <c r="KIU8" s="7">
        <v>190</v>
      </c>
      <c r="KIV8" s="8">
        <v>189</v>
      </c>
      <c r="KIW8" s="8">
        <v>192</v>
      </c>
      <c r="KIX8" s="8">
        <f t="shared" ref="KIX8" si="1920">KIV8-KIW8</f>
        <v>-3</v>
      </c>
      <c r="KIY8" s="10">
        <f t="shared" ref="KIY8" si="1921">KIW8/KIV8*100%</f>
        <v>1.0158730158730158</v>
      </c>
      <c r="KJA8" s="7">
        <v>11</v>
      </c>
      <c r="KJB8" s="7" t="s">
        <v>16</v>
      </c>
      <c r="KJC8" s="7">
        <v>190</v>
      </c>
      <c r="KJD8" s="8">
        <v>189</v>
      </c>
      <c r="KJE8" s="8">
        <v>192</v>
      </c>
      <c r="KJF8" s="8">
        <f t="shared" ref="KJF8" si="1922">KJD8-KJE8</f>
        <v>-3</v>
      </c>
      <c r="KJG8" s="10">
        <f t="shared" ref="KJG8" si="1923">KJE8/KJD8*100%</f>
        <v>1.0158730158730158</v>
      </c>
      <c r="KJI8" s="7">
        <v>11</v>
      </c>
      <c r="KJJ8" s="7" t="s">
        <v>16</v>
      </c>
      <c r="KJK8" s="7">
        <v>190</v>
      </c>
      <c r="KJL8" s="8">
        <v>189</v>
      </c>
      <c r="KJM8" s="8">
        <v>192</v>
      </c>
      <c r="KJN8" s="8">
        <f t="shared" ref="KJN8" si="1924">KJL8-KJM8</f>
        <v>-3</v>
      </c>
      <c r="KJO8" s="10">
        <f t="shared" ref="KJO8" si="1925">KJM8/KJL8*100%</f>
        <v>1.0158730158730158</v>
      </c>
      <c r="KJQ8" s="7">
        <v>11</v>
      </c>
      <c r="KJR8" s="7" t="s">
        <v>16</v>
      </c>
      <c r="KJS8" s="7">
        <v>190</v>
      </c>
      <c r="KJT8" s="8">
        <v>189</v>
      </c>
      <c r="KJU8" s="8">
        <v>192</v>
      </c>
      <c r="KJV8" s="8">
        <f t="shared" ref="KJV8" si="1926">KJT8-KJU8</f>
        <v>-3</v>
      </c>
      <c r="KJW8" s="10">
        <f t="shared" ref="KJW8" si="1927">KJU8/KJT8*100%</f>
        <v>1.0158730158730158</v>
      </c>
      <c r="KJY8" s="7">
        <v>11</v>
      </c>
      <c r="KJZ8" s="7" t="s">
        <v>16</v>
      </c>
      <c r="KKA8" s="7">
        <v>190</v>
      </c>
      <c r="KKB8" s="8">
        <v>189</v>
      </c>
      <c r="KKC8" s="8">
        <v>192</v>
      </c>
      <c r="KKD8" s="8">
        <f t="shared" ref="KKD8" si="1928">KKB8-KKC8</f>
        <v>-3</v>
      </c>
      <c r="KKE8" s="10">
        <f t="shared" ref="KKE8" si="1929">KKC8/KKB8*100%</f>
        <v>1.0158730158730158</v>
      </c>
      <c r="KKG8" s="7">
        <v>11</v>
      </c>
      <c r="KKH8" s="7" t="s">
        <v>16</v>
      </c>
      <c r="KKI8" s="7">
        <v>190</v>
      </c>
      <c r="KKJ8" s="8">
        <v>189</v>
      </c>
      <c r="KKK8" s="8">
        <v>192</v>
      </c>
      <c r="KKL8" s="8">
        <f t="shared" ref="KKL8" si="1930">KKJ8-KKK8</f>
        <v>-3</v>
      </c>
      <c r="KKM8" s="10">
        <f t="shared" ref="KKM8" si="1931">KKK8/KKJ8*100%</f>
        <v>1.0158730158730158</v>
      </c>
      <c r="KKO8" s="7">
        <v>11</v>
      </c>
      <c r="KKP8" s="7" t="s">
        <v>16</v>
      </c>
      <c r="KKQ8" s="7">
        <v>190</v>
      </c>
      <c r="KKR8" s="8">
        <v>189</v>
      </c>
      <c r="KKS8" s="8">
        <v>192</v>
      </c>
      <c r="KKT8" s="8">
        <f t="shared" ref="KKT8" si="1932">KKR8-KKS8</f>
        <v>-3</v>
      </c>
      <c r="KKU8" s="10">
        <f t="shared" ref="KKU8" si="1933">KKS8/KKR8*100%</f>
        <v>1.0158730158730158</v>
      </c>
      <c r="KKW8" s="7">
        <v>11</v>
      </c>
      <c r="KKX8" s="7" t="s">
        <v>16</v>
      </c>
      <c r="KKY8" s="7">
        <v>190</v>
      </c>
      <c r="KKZ8" s="8">
        <v>189</v>
      </c>
      <c r="KLA8" s="8">
        <v>192</v>
      </c>
      <c r="KLB8" s="8">
        <f t="shared" ref="KLB8" si="1934">KKZ8-KLA8</f>
        <v>-3</v>
      </c>
      <c r="KLC8" s="10">
        <f t="shared" ref="KLC8" si="1935">KLA8/KKZ8*100%</f>
        <v>1.0158730158730158</v>
      </c>
      <c r="KLE8" s="7">
        <v>11</v>
      </c>
      <c r="KLF8" s="7" t="s">
        <v>16</v>
      </c>
      <c r="KLG8" s="7">
        <v>190</v>
      </c>
      <c r="KLH8" s="8">
        <v>189</v>
      </c>
      <c r="KLI8" s="8">
        <v>192</v>
      </c>
      <c r="KLJ8" s="8">
        <f t="shared" ref="KLJ8" si="1936">KLH8-KLI8</f>
        <v>-3</v>
      </c>
      <c r="KLK8" s="10">
        <f t="shared" ref="KLK8" si="1937">KLI8/KLH8*100%</f>
        <v>1.0158730158730158</v>
      </c>
      <c r="KLM8" s="7">
        <v>11</v>
      </c>
      <c r="KLN8" s="7" t="s">
        <v>16</v>
      </c>
      <c r="KLO8" s="7">
        <v>190</v>
      </c>
      <c r="KLP8" s="8">
        <v>189</v>
      </c>
      <c r="KLQ8" s="8">
        <v>192</v>
      </c>
      <c r="KLR8" s="8">
        <f t="shared" ref="KLR8" si="1938">KLP8-KLQ8</f>
        <v>-3</v>
      </c>
      <c r="KLS8" s="10">
        <f t="shared" ref="KLS8" si="1939">KLQ8/KLP8*100%</f>
        <v>1.0158730158730158</v>
      </c>
      <c r="KLU8" s="7">
        <v>11</v>
      </c>
      <c r="KLV8" s="7" t="s">
        <v>16</v>
      </c>
      <c r="KLW8" s="7">
        <v>190</v>
      </c>
      <c r="KLX8" s="8">
        <v>189</v>
      </c>
      <c r="KLY8" s="8">
        <v>192</v>
      </c>
      <c r="KLZ8" s="8">
        <f t="shared" ref="KLZ8" si="1940">KLX8-KLY8</f>
        <v>-3</v>
      </c>
      <c r="KMA8" s="10">
        <f t="shared" ref="KMA8" si="1941">KLY8/KLX8*100%</f>
        <v>1.0158730158730158</v>
      </c>
      <c r="KMC8" s="7">
        <v>11</v>
      </c>
      <c r="KMD8" s="7" t="s">
        <v>16</v>
      </c>
      <c r="KME8" s="7">
        <v>190</v>
      </c>
      <c r="KMF8" s="8">
        <v>189</v>
      </c>
      <c r="KMG8" s="8">
        <v>192</v>
      </c>
      <c r="KMH8" s="8">
        <f t="shared" ref="KMH8" si="1942">KMF8-KMG8</f>
        <v>-3</v>
      </c>
      <c r="KMI8" s="10">
        <f t="shared" ref="KMI8" si="1943">KMG8/KMF8*100%</f>
        <v>1.0158730158730158</v>
      </c>
      <c r="KMK8" s="7">
        <v>11</v>
      </c>
      <c r="KML8" s="7" t="s">
        <v>16</v>
      </c>
      <c r="KMM8" s="7">
        <v>190</v>
      </c>
      <c r="KMN8" s="8">
        <v>189</v>
      </c>
      <c r="KMO8" s="8">
        <v>192</v>
      </c>
      <c r="KMP8" s="8">
        <f t="shared" ref="KMP8" si="1944">KMN8-KMO8</f>
        <v>-3</v>
      </c>
      <c r="KMQ8" s="10">
        <f t="shared" ref="KMQ8" si="1945">KMO8/KMN8*100%</f>
        <v>1.0158730158730158</v>
      </c>
      <c r="KMS8" s="7">
        <v>11</v>
      </c>
      <c r="KMT8" s="7" t="s">
        <v>16</v>
      </c>
      <c r="KMU8" s="7">
        <v>190</v>
      </c>
      <c r="KMV8" s="8">
        <v>189</v>
      </c>
      <c r="KMW8" s="8">
        <v>192</v>
      </c>
      <c r="KMX8" s="8">
        <f t="shared" ref="KMX8" si="1946">KMV8-KMW8</f>
        <v>-3</v>
      </c>
      <c r="KMY8" s="10">
        <f t="shared" ref="KMY8" si="1947">KMW8/KMV8*100%</f>
        <v>1.0158730158730158</v>
      </c>
      <c r="KNA8" s="7">
        <v>11</v>
      </c>
      <c r="KNB8" s="7" t="s">
        <v>16</v>
      </c>
      <c r="KNC8" s="7">
        <v>190</v>
      </c>
      <c r="KND8" s="8">
        <v>189</v>
      </c>
      <c r="KNE8" s="8">
        <v>192</v>
      </c>
      <c r="KNF8" s="8">
        <f t="shared" ref="KNF8" si="1948">KND8-KNE8</f>
        <v>-3</v>
      </c>
      <c r="KNG8" s="10">
        <f t="shared" ref="KNG8" si="1949">KNE8/KND8*100%</f>
        <v>1.0158730158730158</v>
      </c>
      <c r="KNI8" s="7">
        <v>11</v>
      </c>
      <c r="KNJ8" s="7" t="s">
        <v>16</v>
      </c>
      <c r="KNK8" s="7">
        <v>190</v>
      </c>
      <c r="KNL8" s="8">
        <v>189</v>
      </c>
      <c r="KNM8" s="8">
        <v>192</v>
      </c>
      <c r="KNN8" s="8">
        <f t="shared" ref="KNN8" si="1950">KNL8-KNM8</f>
        <v>-3</v>
      </c>
      <c r="KNO8" s="10">
        <f t="shared" ref="KNO8" si="1951">KNM8/KNL8*100%</f>
        <v>1.0158730158730158</v>
      </c>
      <c r="KNQ8" s="7">
        <v>11</v>
      </c>
      <c r="KNR8" s="7" t="s">
        <v>16</v>
      </c>
      <c r="KNS8" s="7">
        <v>190</v>
      </c>
      <c r="KNT8" s="8">
        <v>189</v>
      </c>
      <c r="KNU8" s="8">
        <v>192</v>
      </c>
      <c r="KNV8" s="8">
        <f t="shared" ref="KNV8" si="1952">KNT8-KNU8</f>
        <v>-3</v>
      </c>
      <c r="KNW8" s="10">
        <f t="shared" ref="KNW8" si="1953">KNU8/KNT8*100%</f>
        <v>1.0158730158730158</v>
      </c>
      <c r="KNY8" s="7">
        <v>11</v>
      </c>
      <c r="KNZ8" s="7" t="s">
        <v>16</v>
      </c>
      <c r="KOA8" s="7">
        <v>190</v>
      </c>
      <c r="KOB8" s="8">
        <v>189</v>
      </c>
      <c r="KOC8" s="8">
        <v>192</v>
      </c>
      <c r="KOD8" s="8">
        <f t="shared" ref="KOD8" si="1954">KOB8-KOC8</f>
        <v>-3</v>
      </c>
      <c r="KOE8" s="10">
        <f t="shared" ref="KOE8" si="1955">KOC8/KOB8*100%</f>
        <v>1.0158730158730158</v>
      </c>
      <c r="KOG8" s="7">
        <v>11</v>
      </c>
      <c r="KOH8" s="7" t="s">
        <v>16</v>
      </c>
      <c r="KOI8" s="7">
        <v>190</v>
      </c>
      <c r="KOJ8" s="8">
        <v>189</v>
      </c>
      <c r="KOK8" s="8">
        <v>192</v>
      </c>
      <c r="KOL8" s="8">
        <f t="shared" ref="KOL8" si="1956">KOJ8-KOK8</f>
        <v>-3</v>
      </c>
      <c r="KOM8" s="10">
        <f t="shared" ref="KOM8" si="1957">KOK8/KOJ8*100%</f>
        <v>1.0158730158730158</v>
      </c>
      <c r="KOO8" s="7">
        <v>11</v>
      </c>
      <c r="KOP8" s="7" t="s">
        <v>16</v>
      </c>
      <c r="KOQ8" s="7">
        <v>190</v>
      </c>
      <c r="KOR8" s="8">
        <v>189</v>
      </c>
      <c r="KOS8" s="8">
        <v>192</v>
      </c>
      <c r="KOT8" s="8">
        <f t="shared" ref="KOT8" si="1958">KOR8-KOS8</f>
        <v>-3</v>
      </c>
      <c r="KOU8" s="10">
        <f t="shared" ref="KOU8" si="1959">KOS8/KOR8*100%</f>
        <v>1.0158730158730158</v>
      </c>
      <c r="KOW8" s="7">
        <v>11</v>
      </c>
      <c r="KOX8" s="7" t="s">
        <v>16</v>
      </c>
      <c r="KOY8" s="7">
        <v>190</v>
      </c>
      <c r="KOZ8" s="8">
        <v>189</v>
      </c>
      <c r="KPA8" s="8">
        <v>192</v>
      </c>
      <c r="KPB8" s="8">
        <f t="shared" ref="KPB8" si="1960">KOZ8-KPA8</f>
        <v>-3</v>
      </c>
      <c r="KPC8" s="10">
        <f t="shared" ref="KPC8" si="1961">KPA8/KOZ8*100%</f>
        <v>1.0158730158730158</v>
      </c>
      <c r="KPE8" s="7">
        <v>11</v>
      </c>
      <c r="KPF8" s="7" t="s">
        <v>16</v>
      </c>
      <c r="KPG8" s="7">
        <v>190</v>
      </c>
      <c r="KPH8" s="8">
        <v>189</v>
      </c>
      <c r="KPI8" s="8">
        <v>192</v>
      </c>
      <c r="KPJ8" s="8">
        <f t="shared" ref="KPJ8" si="1962">KPH8-KPI8</f>
        <v>-3</v>
      </c>
      <c r="KPK8" s="10">
        <f t="shared" ref="KPK8" si="1963">KPI8/KPH8*100%</f>
        <v>1.0158730158730158</v>
      </c>
      <c r="KPM8" s="7">
        <v>11</v>
      </c>
      <c r="KPN8" s="7" t="s">
        <v>16</v>
      </c>
      <c r="KPO8" s="7">
        <v>190</v>
      </c>
      <c r="KPP8" s="8">
        <v>189</v>
      </c>
      <c r="KPQ8" s="8">
        <v>192</v>
      </c>
      <c r="KPR8" s="8">
        <f t="shared" ref="KPR8" si="1964">KPP8-KPQ8</f>
        <v>-3</v>
      </c>
      <c r="KPS8" s="10">
        <f t="shared" ref="KPS8" si="1965">KPQ8/KPP8*100%</f>
        <v>1.0158730158730158</v>
      </c>
      <c r="KPU8" s="7">
        <v>11</v>
      </c>
      <c r="KPV8" s="7" t="s">
        <v>16</v>
      </c>
      <c r="KPW8" s="7">
        <v>190</v>
      </c>
      <c r="KPX8" s="8">
        <v>189</v>
      </c>
      <c r="KPY8" s="8">
        <v>192</v>
      </c>
      <c r="KPZ8" s="8">
        <f t="shared" ref="KPZ8" si="1966">KPX8-KPY8</f>
        <v>-3</v>
      </c>
      <c r="KQA8" s="10">
        <f t="shared" ref="KQA8" si="1967">KPY8/KPX8*100%</f>
        <v>1.0158730158730158</v>
      </c>
      <c r="KQC8" s="7">
        <v>11</v>
      </c>
      <c r="KQD8" s="7" t="s">
        <v>16</v>
      </c>
      <c r="KQE8" s="7">
        <v>190</v>
      </c>
      <c r="KQF8" s="8">
        <v>189</v>
      </c>
      <c r="KQG8" s="8">
        <v>192</v>
      </c>
      <c r="KQH8" s="8">
        <f t="shared" ref="KQH8" si="1968">KQF8-KQG8</f>
        <v>-3</v>
      </c>
      <c r="KQI8" s="10">
        <f t="shared" ref="KQI8" si="1969">KQG8/KQF8*100%</f>
        <v>1.0158730158730158</v>
      </c>
      <c r="KQK8" s="7">
        <v>11</v>
      </c>
      <c r="KQL8" s="7" t="s">
        <v>16</v>
      </c>
      <c r="KQM8" s="7">
        <v>190</v>
      </c>
      <c r="KQN8" s="8">
        <v>189</v>
      </c>
      <c r="KQO8" s="8">
        <v>192</v>
      </c>
      <c r="KQP8" s="8">
        <f t="shared" ref="KQP8" si="1970">KQN8-KQO8</f>
        <v>-3</v>
      </c>
      <c r="KQQ8" s="10">
        <f t="shared" ref="KQQ8" si="1971">KQO8/KQN8*100%</f>
        <v>1.0158730158730158</v>
      </c>
      <c r="KQS8" s="7">
        <v>11</v>
      </c>
      <c r="KQT8" s="7" t="s">
        <v>16</v>
      </c>
      <c r="KQU8" s="7">
        <v>190</v>
      </c>
      <c r="KQV8" s="8">
        <v>189</v>
      </c>
      <c r="KQW8" s="8">
        <v>192</v>
      </c>
      <c r="KQX8" s="8">
        <f t="shared" ref="KQX8" si="1972">KQV8-KQW8</f>
        <v>-3</v>
      </c>
      <c r="KQY8" s="10">
        <f t="shared" ref="KQY8" si="1973">KQW8/KQV8*100%</f>
        <v>1.0158730158730158</v>
      </c>
      <c r="KRA8" s="7">
        <v>11</v>
      </c>
      <c r="KRB8" s="7" t="s">
        <v>16</v>
      </c>
      <c r="KRC8" s="7">
        <v>190</v>
      </c>
      <c r="KRD8" s="8">
        <v>189</v>
      </c>
      <c r="KRE8" s="8">
        <v>192</v>
      </c>
      <c r="KRF8" s="8">
        <f t="shared" ref="KRF8" si="1974">KRD8-KRE8</f>
        <v>-3</v>
      </c>
      <c r="KRG8" s="10">
        <f t="shared" ref="KRG8" si="1975">KRE8/KRD8*100%</f>
        <v>1.0158730158730158</v>
      </c>
      <c r="KRI8" s="7">
        <v>11</v>
      </c>
      <c r="KRJ8" s="7" t="s">
        <v>16</v>
      </c>
      <c r="KRK8" s="7">
        <v>190</v>
      </c>
      <c r="KRL8" s="8">
        <v>189</v>
      </c>
      <c r="KRM8" s="8">
        <v>192</v>
      </c>
      <c r="KRN8" s="8">
        <f t="shared" ref="KRN8" si="1976">KRL8-KRM8</f>
        <v>-3</v>
      </c>
      <c r="KRO8" s="10">
        <f t="shared" ref="KRO8" si="1977">KRM8/KRL8*100%</f>
        <v>1.0158730158730158</v>
      </c>
      <c r="KRQ8" s="7">
        <v>11</v>
      </c>
      <c r="KRR8" s="7" t="s">
        <v>16</v>
      </c>
      <c r="KRS8" s="7">
        <v>190</v>
      </c>
      <c r="KRT8" s="8">
        <v>189</v>
      </c>
      <c r="KRU8" s="8">
        <v>192</v>
      </c>
      <c r="KRV8" s="8">
        <f t="shared" ref="KRV8" si="1978">KRT8-KRU8</f>
        <v>-3</v>
      </c>
      <c r="KRW8" s="10">
        <f t="shared" ref="KRW8" si="1979">KRU8/KRT8*100%</f>
        <v>1.0158730158730158</v>
      </c>
      <c r="KRY8" s="7">
        <v>11</v>
      </c>
      <c r="KRZ8" s="7" t="s">
        <v>16</v>
      </c>
      <c r="KSA8" s="7">
        <v>190</v>
      </c>
      <c r="KSB8" s="8">
        <v>189</v>
      </c>
      <c r="KSC8" s="8">
        <v>192</v>
      </c>
      <c r="KSD8" s="8">
        <f t="shared" ref="KSD8" si="1980">KSB8-KSC8</f>
        <v>-3</v>
      </c>
      <c r="KSE8" s="10">
        <f t="shared" ref="KSE8" si="1981">KSC8/KSB8*100%</f>
        <v>1.0158730158730158</v>
      </c>
      <c r="KSG8" s="7">
        <v>11</v>
      </c>
      <c r="KSH8" s="7" t="s">
        <v>16</v>
      </c>
      <c r="KSI8" s="7">
        <v>190</v>
      </c>
      <c r="KSJ8" s="8">
        <v>189</v>
      </c>
      <c r="KSK8" s="8">
        <v>192</v>
      </c>
      <c r="KSL8" s="8">
        <f t="shared" ref="KSL8" si="1982">KSJ8-KSK8</f>
        <v>-3</v>
      </c>
      <c r="KSM8" s="10">
        <f t="shared" ref="KSM8" si="1983">KSK8/KSJ8*100%</f>
        <v>1.0158730158730158</v>
      </c>
      <c r="KSO8" s="7">
        <v>11</v>
      </c>
      <c r="KSP8" s="7" t="s">
        <v>16</v>
      </c>
      <c r="KSQ8" s="7">
        <v>190</v>
      </c>
      <c r="KSR8" s="8">
        <v>189</v>
      </c>
      <c r="KSS8" s="8">
        <v>192</v>
      </c>
      <c r="KST8" s="8">
        <f t="shared" ref="KST8" si="1984">KSR8-KSS8</f>
        <v>-3</v>
      </c>
      <c r="KSU8" s="10">
        <f t="shared" ref="KSU8" si="1985">KSS8/KSR8*100%</f>
        <v>1.0158730158730158</v>
      </c>
      <c r="KSW8" s="7">
        <v>11</v>
      </c>
      <c r="KSX8" s="7" t="s">
        <v>16</v>
      </c>
      <c r="KSY8" s="7">
        <v>190</v>
      </c>
      <c r="KSZ8" s="8">
        <v>189</v>
      </c>
      <c r="KTA8" s="8">
        <v>192</v>
      </c>
      <c r="KTB8" s="8">
        <f t="shared" ref="KTB8" si="1986">KSZ8-KTA8</f>
        <v>-3</v>
      </c>
      <c r="KTC8" s="10">
        <f t="shared" ref="KTC8" si="1987">KTA8/KSZ8*100%</f>
        <v>1.0158730158730158</v>
      </c>
      <c r="KTE8" s="7">
        <v>11</v>
      </c>
      <c r="KTF8" s="7" t="s">
        <v>16</v>
      </c>
      <c r="KTG8" s="7">
        <v>190</v>
      </c>
      <c r="KTH8" s="8">
        <v>189</v>
      </c>
      <c r="KTI8" s="8">
        <v>192</v>
      </c>
      <c r="KTJ8" s="8">
        <f t="shared" ref="KTJ8" si="1988">KTH8-KTI8</f>
        <v>-3</v>
      </c>
      <c r="KTK8" s="10">
        <f t="shared" ref="KTK8" si="1989">KTI8/KTH8*100%</f>
        <v>1.0158730158730158</v>
      </c>
      <c r="KTM8" s="7">
        <v>11</v>
      </c>
      <c r="KTN8" s="7" t="s">
        <v>16</v>
      </c>
      <c r="KTO8" s="7">
        <v>190</v>
      </c>
      <c r="KTP8" s="8">
        <v>189</v>
      </c>
      <c r="KTQ8" s="8">
        <v>192</v>
      </c>
      <c r="KTR8" s="8">
        <f t="shared" ref="KTR8" si="1990">KTP8-KTQ8</f>
        <v>-3</v>
      </c>
      <c r="KTS8" s="10">
        <f t="shared" ref="KTS8" si="1991">KTQ8/KTP8*100%</f>
        <v>1.0158730158730158</v>
      </c>
      <c r="KTU8" s="7">
        <v>11</v>
      </c>
      <c r="KTV8" s="7" t="s">
        <v>16</v>
      </c>
      <c r="KTW8" s="7">
        <v>190</v>
      </c>
      <c r="KTX8" s="8">
        <v>189</v>
      </c>
      <c r="KTY8" s="8">
        <v>192</v>
      </c>
      <c r="KTZ8" s="8">
        <f t="shared" ref="KTZ8" si="1992">KTX8-KTY8</f>
        <v>-3</v>
      </c>
      <c r="KUA8" s="10">
        <f t="shared" ref="KUA8" si="1993">KTY8/KTX8*100%</f>
        <v>1.0158730158730158</v>
      </c>
      <c r="KUC8" s="7">
        <v>11</v>
      </c>
      <c r="KUD8" s="7" t="s">
        <v>16</v>
      </c>
      <c r="KUE8" s="7">
        <v>190</v>
      </c>
      <c r="KUF8" s="8">
        <v>189</v>
      </c>
      <c r="KUG8" s="8">
        <v>192</v>
      </c>
      <c r="KUH8" s="8">
        <f t="shared" ref="KUH8" si="1994">KUF8-KUG8</f>
        <v>-3</v>
      </c>
      <c r="KUI8" s="10">
        <f t="shared" ref="KUI8" si="1995">KUG8/KUF8*100%</f>
        <v>1.0158730158730158</v>
      </c>
      <c r="KUK8" s="7">
        <v>11</v>
      </c>
      <c r="KUL8" s="7" t="s">
        <v>16</v>
      </c>
      <c r="KUM8" s="7">
        <v>190</v>
      </c>
      <c r="KUN8" s="8">
        <v>189</v>
      </c>
      <c r="KUO8" s="8">
        <v>192</v>
      </c>
      <c r="KUP8" s="8">
        <f t="shared" ref="KUP8" si="1996">KUN8-KUO8</f>
        <v>-3</v>
      </c>
      <c r="KUQ8" s="10">
        <f t="shared" ref="KUQ8" si="1997">KUO8/KUN8*100%</f>
        <v>1.0158730158730158</v>
      </c>
      <c r="KUS8" s="7">
        <v>11</v>
      </c>
      <c r="KUT8" s="7" t="s">
        <v>16</v>
      </c>
      <c r="KUU8" s="7">
        <v>190</v>
      </c>
      <c r="KUV8" s="8">
        <v>189</v>
      </c>
      <c r="KUW8" s="8">
        <v>192</v>
      </c>
      <c r="KUX8" s="8">
        <f t="shared" ref="KUX8" si="1998">KUV8-KUW8</f>
        <v>-3</v>
      </c>
      <c r="KUY8" s="10">
        <f t="shared" ref="KUY8" si="1999">KUW8/KUV8*100%</f>
        <v>1.0158730158730158</v>
      </c>
      <c r="KVA8" s="7">
        <v>11</v>
      </c>
      <c r="KVB8" s="7" t="s">
        <v>16</v>
      </c>
      <c r="KVC8" s="7">
        <v>190</v>
      </c>
      <c r="KVD8" s="8">
        <v>189</v>
      </c>
      <c r="KVE8" s="8">
        <v>192</v>
      </c>
      <c r="KVF8" s="8">
        <f t="shared" ref="KVF8" si="2000">KVD8-KVE8</f>
        <v>-3</v>
      </c>
      <c r="KVG8" s="10">
        <f t="shared" ref="KVG8" si="2001">KVE8/KVD8*100%</f>
        <v>1.0158730158730158</v>
      </c>
      <c r="KVI8" s="7">
        <v>11</v>
      </c>
      <c r="KVJ8" s="7" t="s">
        <v>16</v>
      </c>
      <c r="KVK8" s="7">
        <v>190</v>
      </c>
      <c r="KVL8" s="8">
        <v>189</v>
      </c>
      <c r="KVM8" s="8">
        <v>192</v>
      </c>
      <c r="KVN8" s="8">
        <f t="shared" ref="KVN8" si="2002">KVL8-KVM8</f>
        <v>-3</v>
      </c>
      <c r="KVO8" s="10">
        <f t="shared" ref="KVO8" si="2003">KVM8/KVL8*100%</f>
        <v>1.0158730158730158</v>
      </c>
      <c r="KVQ8" s="7">
        <v>11</v>
      </c>
      <c r="KVR8" s="7" t="s">
        <v>16</v>
      </c>
      <c r="KVS8" s="7">
        <v>190</v>
      </c>
      <c r="KVT8" s="8">
        <v>189</v>
      </c>
      <c r="KVU8" s="8">
        <v>192</v>
      </c>
      <c r="KVV8" s="8">
        <f t="shared" ref="KVV8" si="2004">KVT8-KVU8</f>
        <v>-3</v>
      </c>
      <c r="KVW8" s="10">
        <f t="shared" ref="KVW8" si="2005">KVU8/KVT8*100%</f>
        <v>1.0158730158730158</v>
      </c>
      <c r="KVY8" s="7">
        <v>11</v>
      </c>
      <c r="KVZ8" s="7" t="s">
        <v>16</v>
      </c>
      <c r="KWA8" s="7">
        <v>190</v>
      </c>
      <c r="KWB8" s="8">
        <v>189</v>
      </c>
      <c r="KWC8" s="8">
        <v>192</v>
      </c>
      <c r="KWD8" s="8">
        <f t="shared" ref="KWD8" si="2006">KWB8-KWC8</f>
        <v>-3</v>
      </c>
      <c r="KWE8" s="10">
        <f t="shared" ref="KWE8" si="2007">KWC8/KWB8*100%</f>
        <v>1.0158730158730158</v>
      </c>
      <c r="KWG8" s="7">
        <v>11</v>
      </c>
      <c r="KWH8" s="7" t="s">
        <v>16</v>
      </c>
      <c r="KWI8" s="7">
        <v>190</v>
      </c>
      <c r="KWJ8" s="8">
        <v>189</v>
      </c>
      <c r="KWK8" s="8">
        <v>192</v>
      </c>
      <c r="KWL8" s="8">
        <f t="shared" ref="KWL8" si="2008">KWJ8-KWK8</f>
        <v>-3</v>
      </c>
      <c r="KWM8" s="10">
        <f t="shared" ref="KWM8" si="2009">KWK8/KWJ8*100%</f>
        <v>1.0158730158730158</v>
      </c>
      <c r="KWO8" s="7">
        <v>11</v>
      </c>
      <c r="KWP8" s="7" t="s">
        <v>16</v>
      </c>
      <c r="KWQ8" s="7">
        <v>190</v>
      </c>
      <c r="KWR8" s="8">
        <v>189</v>
      </c>
      <c r="KWS8" s="8">
        <v>192</v>
      </c>
      <c r="KWT8" s="8">
        <f t="shared" ref="KWT8" si="2010">KWR8-KWS8</f>
        <v>-3</v>
      </c>
      <c r="KWU8" s="10">
        <f t="shared" ref="KWU8" si="2011">KWS8/KWR8*100%</f>
        <v>1.0158730158730158</v>
      </c>
      <c r="KWW8" s="7">
        <v>11</v>
      </c>
      <c r="KWX8" s="7" t="s">
        <v>16</v>
      </c>
      <c r="KWY8" s="7">
        <v>190</v>
      </c>
      <c r="KWZ8" s="8">
        <v>189</v>
      </c>
      <c r="KXA8" s="8">
        <v>192</v>
      </c>
      <c r="KXB8" s="8">
        <f t="shared" ref="KXB8" si="2012">KWZ8-KXA8</f>
        <v>-3</v>
      </c>
      <c r="KXC8" s="10">
        <f t="shared" ref="KXC8" si="2013">KXA8/KWZ8*100%</f>
        <v>1.0158730158730158</v>
      </c>
      <c r="KXE8" s="7">
        <v>11</v>
      </c>
      <c r="KXF8" s="7" t="s">
        <v>16</v>
      </c>
      <c r="KXG8" s="7">
        <v>190</v>
      </c>
      <c r="KXH8" s="8">
        <v>189</v>
      </c>
      <c r="KXI8" s="8">
        <v>192</v>
      </c>
      <c r="KXJ8" s="8">
        <f t="shared" ref="KXJ8" si="2014">KXH8-KXI8</f>
        <v>-3</v>
      </c>
      <c r="KXK8" s="10">
        <f t="shared" ref="KXK8" si="2015">KXI8/KXH8*100%</f>
        <v>1.0158730158730158</v>
      </c>
      <c r="KXM8" s="7">
        <v>11</v>
      </c>
      <c r="KXN8" s="7" t="s">
        <v>16</v>
      </c>
      <c r="KXO8" s="7">
        <v>190</v>
      </c>
      <c r="KXP8" s="8">
        <v>189</v>
      </c>
      <c r="KXQ8" s="8">
        <v>192</v>
      </c>
      <c r="KXR8" s="8">
        <f t="shared" ref="KXR8" si="2016">KXP8-KXQ8</f>
        <v>-3</v>
      </c>
      <c r="KXS8" s="10">
        <f t="shared" ref="KXS8" si="2017">KXQ8/KXP8*100%</f>
        <v>1.0158730158730158</v>
      </c>
      <c r="KXU8" s="7">
        <v>11</v>
      </c>
      <c r="KXV8" s="7" t="s">
        <v>16</v>
      </c>
      <c r="KXW8" s="7">
        <v>190</v>
      </c>
      <c r="KXX8" s="8">
        <v>189</v>
      </c>
      <c r="KXY8" s="8">
        <v>192</v>
      </c>
      <c r="KXZ8" s="8">
        <f t="shared" ref="KXZ8" si="2018">KXX8-KXY8</f>
        <v>-3</v>
      </c>
      <c r="KYA8" s="10">
        <f t="shared" ref="KYA8" si="2019">KXY8/KXX8*100%</f>
        <v>1.0158730158730158</v>
      </c>
      <c r="KYC8" s="7">
        <v>11</v>
      </c>
      <c r="KYD8" s="7" t="s">
        <v>16</v>
      </c>
      <c r="KYE8" s="7">
        <v>190</v>
      </c>
      <c r="KYF8" s="8">
        <v>189</v>
      </c>
      <c r="KYG8" s="8">
        <v>192</v>
      </c>
      <c r="KYH8" s="8">
        <f t="shared" ref="KYH8" si="2020">KYF8-KYG8</f>
        <v>-3</v>
      </c>
      <c r="KYI8" s="10">
        <f t="shared" ref="KYI8" si="2021">KYG8/KYF8*100%</f>
        <v>1.0158730158730158</v>
      </c>
      <c r="KYK8" s="7">
        <v>11</v>
      </c>
      <c r="KYL8" s="7" t="s">
        <v>16</v>
      </c>
      <c r="KYM8" s="7">
        <v>190</v>
      </c>
      <c r="KYN8" s="8">
        <v>189</v>
      </c>
      <c r="KYO8" s="8">
        <v>192</v>
      </c>
      <c r="KYP8" s="8">
        <f t="shared" ref="KYP8" si="2022">KYN8-KYO8</f>
        <v>-3</v>
      </c>
      <c r="KYQ8" s="10">
        <f t="shared" ref="KYQ8" si="2023">KYO8/KYN8*100%</f>
        <v>1.0158730158730158</v>
      </c>
      <c r="KYS8" s="7">
        <v>11</v>
      </c>
      <c r="KYT8" s="7" t="s">
        <v>16</v>
      </c>
      <c r="KYU8" s="7">
        <v>190</v>
      </c>
      <c r="KYV8" s="8">
        <v>189</v>
      </c>
      <c r="KYW8" s="8">
        <v>192</v>
      </c>
      <c r="KYX8" s="8">
        <f t="shared" ref="KYX8" si="2024">KYV8-KYW8</f>
        <v>-3</v>
      </c>
      <c r="KYY8" s="10">
        <f t="shared" ref="KYY8" si="2025">KYW8/KYV8*100%</f>
        <v>1.0158730158730158</v>
      </c>
      <c r="KZA8" s="7">
        <v>11</v>
      </c>
      <c r="KZB8" s="7" t="s">
        <v>16</v>
      </c>
      <c r="KZC8" s="7">
        <v>190</v>
      </c>
      <c r="KZD8" s="8">
        <v>189</v>
      </c>
      <c r="KZE8" s="8">
        <v>192</v>
      </c>
      <c r="KZF8" s="8">
        <f t="shared" ref="KZF8" si="2026">KZD8-KZE8</f>
        <v>-3</v>
      </c>
      <c r="KZG8" s="10">
        <f t="shared" ref="KZG8" si="2027">KZE8/KZD8*100%</f>
        <v>1.0158730158730158</v>
      </c>
      <c r="KZI8" s="7">
        <v>11</v>
      </c>
      <c r="KZJ8" s="7" t="s">
        <v>16</v>
      </c>
      <c r="KZK8" s="7">
        <v>190</v>
      </c>
      <c r="KZL8" s="8">
        <v>189</v>
      </c>
      <c r="KZM8" s="8">
        <v>192</v>
      </c>
      <c r="KZN8" s="8">
        <f t="shared" ref="KZN8" si="2028">KZL8-KZM8</f>
        <v>-3</v>
      </c>
      <c r="KZO8" s="10">
        <f t="shared" ref="KZO8" si="2029">KZM8/KZL8*100%</f>
        <v>1.0158730158730158</v>
      </c>
      <c r="KZQ8" s="7">
        <v>11</v>
      </c>
      <c r="KZR8" s="7" t="s">
        <v>16</v>
      </c>
      <c r="KZS8" s="7">
        <v>190</v>
      </c>
      <c r="KZT8" s="8">
        <v>189</v>
      </c>
      <c r="KZU8" s="8">
        <v>192</v>
      </c>
      <c r="KZV8" s="8">
        <f t="shared" ref="KZV8" si="2030">KZT8-KZU8</f>
        <v>-3</v>
      </c>
      <c r="KZW8" s="10">
        <f t="shared" ref="KZW8" si="2031">KZU8/KZT8*100%</f>
        <v>1.0158730158730158</v>
      </c>
      <c r="KZY8" s="7">
        <v>11</v>
      </c>
      <c r="KZZ8" s="7" t="s">
        <v>16</v>
      </c>
      <c r="LAA8" s="7">
        <v>190</v>
      </c>
      <c r="LAB8" s="8">
        <v>189</v>
      </c>
      <c r="LAC8" s="8">
        <v>192</v>
      </c>
      <c r="LAD8" s="8">
        <f t="shared" ref="LAD8" si="2032">LAB8-LAC8</f>
        <v>-3</v>
      </c>
      <c r="LAE8" s="10">
        <f t="shared" ref="LAE8" si="2033">LAC8/LAB8*100%</f>
        <v>1.0158730158730158</v>
      </c>
      <c r="LAG8" s="7">
        <v>11</v>
      </c>
      <c r="LAH8" s="7" t="s">
        <v>16</v>
      </c>
      <c r="LAI8" s="7">
        <v>190</v>
      </c>
      <c r="LAJ8" s="8">
        <v>189</v>
      </c>
      <c r="LAK8" s="8">
        <v>192</v>
      </c>
      <c r="LAL8" s="8">
        <f t="shared" ref="LAL8" si="2034">LAJ8-LAK8</f>
        <v>-3</v>
      </c>
      <c r="LAM8" s="10">
        <f t="shared" ref="LAM8" si="2035">LAK8/LAJ8*100%</f>
        <v>1.0158730158730158</v>
      </c>
      <c r="LAO8" s="7">
        <v>11</v>
      </c>
      <c r="LAP8" s="7" t="s">
        <v>16</v>
      </c>
      <c r="LAQ8" s="7">
        <v>190</v>
      </c>
      <c r="LAR8" s="8">
        <v>189</v>
      </c>
      <c r="LAS8" s="8">
        <v>192</v>
      </c>
      <c r="LAT8" s="8">
        <f t="shared" ref="LAT8" si="2036">LAR8-LAS8</f>
        <v>-3</v>
      </c>
      <c r="LAU8" s="10">
        <f t="shared" ref="LAU8" si="2037">LAS8/LAR8*100%</f>
        <v>1.0158730158730158</v>
      </c>
      <c r="LAW8" s="7">
        <v>11</v>
      </c>
      <c r="LAX8" s="7" t="s">
        <v>16</v>
      </c>
      <c r="LAY8" s="7">
        <v>190</v>
      </c>
      <c r="LAZ8" s="8">
        <v>189</v>
      </c>
      <c r="LBA8" s="8">
        <v>192</v>
      </c>
      <c r="LBB8" s="8">
        <f t="shared" ref="LBB8" si="2038">LAZ8-LBA8</f>
        <v>-3</v>
      </c>
      <c r="LBC8" s="10">
        <f t="shared" ref="LBC8" si="2039">LBA8/LAZ8*100%</f>
        <v>1.0158730158730158</v>
      </c>
      <c r="LBE8" s="7">
        <v>11</v>
      </c>
      <c r="LBF8" s="7" t="s">
        <v>16</v>
      </c>
      <c r="LBG8" s="7">
        <v>190</v>
      </c>
      <c r="LBH8" s="8">
        <v>189</v>
      </c>
      <c r="LBI8" s="8">
        <v>192</v>
      </c>
      <c r="LBJ8" s="8">
        <f t="shared" ref="LBJ8" si="2040">LBH8-LBI8</f>
        <v>-3</v>
      </c>
      <c r="LBK8" s="10">
        <f t="shared" ref="LBK8" si="2041">LBI8/LBH8*100%</f>
        <v>1.0158730158730158</v>
      </c>
      <c r="LBM8" s="7">
        <v>11</v>
      </c>
      <c r="LBN8" s="7" t="s">
        <v>16</v>
      </c>
      <c r="LBO8" s="7">
        <v>190</v>
      </c>
      <c r="LBP8" s="8">
        <v>189</v>
      </c>
      <c r="LBQ8" s="8">
        <v>192</v>
      </c>
      <c r="LBR8" s="8">
        <f t="shared" ref="LBR8" si="2042">LBP8-LBQ8</f>
        <v>-3</v>
      </c>
      <c r="LBS8" s="10">
        <f t="shared" ref="LBS8" si="2043">LBQ8/LBP8*100%</f>
        <v>1.0158730158730158</v>
      </c>
      <c r="LBU8" s="7">
        <v>11</v>
      </c>
      <c r="LBV8" s="7" t="s">
        <v>16</v>
      </c>
      <c r="LBW8" s="7">
        <v>190</v>
      </c>
      <c r="LBX8" s="8">
        <v>189</v>
      </c>
      <c r="LBY8" s="8">
        <v>192</v>
      </c>
      <c r="LBZ8" s="8">
        <f t="shared" ref="LBZ8" si="2044">LBX8-LBY8</f>
        <v>-3</v>
      </c>
      <c r="LCA8" s="10">
        <f t="shared" ref="LCA8" si="2045">LBY8/LBX8*100%</f>
        <v>1.0158730158730158</v>
      </c>
      <c r="LCC8" s="7">
        <v>11</v>
      </c>
      <c r="LCD8" s="7" t="s">
        <v>16</v>
      </c>
      <c r="LCE8" s="7">
        <v>190</v>
      </c>
      <c r="LCF8" s="8">
        <v>189</v>
      </c>
      <c r="LCG8" s="8">
        <v>192</v>
      </c>
      <c r="LCH8" s="8">
        <f t="shared" ref="LCH8" si="2046">LCF8-LCG8</f>
        <v>-3</v>
      </c>
      <c r="LCI8" s="10">
        <f t="shared" ref="LCI8" si="2047">LCG8/LCF8*100%</f>
        <v>1.0158730158730158</v>
      </c>
      <c r="LCK8" s="7">
        <v>11</v>
      </c>
      <c r="LCL8" s="7" t="s">
        <v>16</v>
      </c>
      <c r="LCM8" s="7">
        <v>190</v>
      </c>
      <c r="LCN8" s="8">
        <v>189</v>
      </c>
      <c r="LCO8" s="8">
        <v>192</v>
      </c>
      <c r="LCP8" s="8">
        <f t="shared" ref="LCP8" si="2048">LCN8-LCO8</f>
        <v>-3</v>
      </c>
      <c r="LCQ8" s="10">
        <f t="shared" ref="LCQ8" si="2049">LCO8/LCN8*100%</f>
        <v>1.0158730158730158</v>
      </c>
      <c r="LCS8" s="7">
        <v>11</v>
      </c>
      <c r="LCT8" s="7" t="s">
        <v>16</v>
      </c>
      <c r="LCU8" s="7">
        <v>190</v>
      </c>
      <c r="LCV8" s="8">
        <v>189</v>
      </c>
      <c r="LCW8" s="8">
        <v>192</v>
      </c>
      <c r="LCX8" s="8">
        <f t="shared" ref="LCX8" si="2050">LCV8-LCW8</f>
        <v>-3</v>
      </c>
      <c r="LCY8" s="10">
        <f t="shared" ref="LCY8" si="2051">LCW8/LCV8*100%</f>
        <v>1.0158730158730158</v>
      </c>
      <c r="LDA8" s="7">
        <v>11</v>
      </c>
      <c r="LDB8" s="7" t="s">
        <v>16</v>
      </c>
      <c r="LDC8" s="7">
        <v>190</v>
      </c>
      <c r="LDD8" s="8">
        <v>189</v>
      </c>
      <c r="LDE8" s="8">
        <v>192</v>
      </c>
      <c r="LDF8" s="8">
        <f t="shared" ref="LDF8" si="2052">LDD8-LDE8</f>
        <v>-3</v>
      </c>
      <c r="LDG8" s="10">
        <f t="shared" ref="LDG8" si="2053">LDE8/LDD8*100%</f>
        <v>1.0158730158730158</v>
      </c>
      <c r="LDI8" s="7">
        <v>11</v>
      </c>
      <c r="LDJ8" s="7" t="s">
        <v>16</v>
      </c>
      <c r="LDK8" s="7">
        <v>190</v>
      </c>
      <c r="LDL8" s="8">
        <v>189</v>
      </c>
      <c r="LDM8" s="8">
        <v>192</v>
      </c>
      <c r="LDN8" s="8">
        <f t="shared" ref="LDN8" si="2054">LDL8-LDM8</f>
        <v>-3</v>
      </c>
      <c r="LDO8" s="10">
        <f t="shared" ref="LDO8" si="2055">LDM8/LDL8*100%</f>
        <v>1.0158730158730158</v>
      </c>
      <c r="LDQ8" s="7">
        <v>11</v>
      </c>
      <c r="LDR8" s="7" t="s">
        <v>16</v>
      </c>
      <c r="LDS8" s="7">
        <v>190</v>
      </c>
      <c r="LDT8" s="8">
        <v>189</v>
      </c>
      <c r="LDU8" s="8">
        <v>192</v>
      </c>
      <c r="LDV8" s="8">
        <f t="shared" ref="LDV8" si="2056">LDT8-LDU8</f>
        <v>-3</v>
      </c>
      <c r="LDW8" s="10">
        <f t="shared" ref="LDW8" si="2057">LDU8/LDT8*100%</f>
        <v>1.0158730158730158</v>
      </c>
      <c r="LDY8" s="7">
        <v>11</v>
      </c>
      <c r="LDZ8" s="7" t="s">
        <v>16</v>
      </c>
      <c r="LEA8" s="7">
        <v>190</v>
      </c>
      <c r="LEB8" s="8">
        <v>189</v>
      </c>
      <c r="LEC8" s="8">
        <v>192</v>
      </c>
      <c r="LED8" s="8">
        <f t="shared" ref="LED8" si="2058">LEB8-LEC8</f>
        <v>-3</v>
      </c>
      <c r="LEE8" s="10">
        <f t="shared" ref="LEE8" si="2059">LEC8/LEB8*100%</f>
        <v>1.0158730158730158</v>
      </c>
      <c r="LEG8" s="7">
        <v>11</v>
      </c>
      <c r="LEH8" s="7" t="s">
        <v>16</v>
      </c>
      <c r="LEI8" s="7">
        <v>190</v>
      </c>
      <c r="LEJ8" s="8">
        <v>189</v>
      </c>
      <c r="LEK8" s="8">
        <v>192</v>
      </c>
      <c r="LEL8" s="8">
        <f t="shared" ref="LEL8" si="2060">LEJ8-LEK8</f>
        <v>-3</v>
      </c>
      <c r="LEM8" s="10">
        <f t="shared" ref="LEM8" si="2061">LEK8/LEJ8*100%</f>
        <v>1.0158730158730158</v>
      </c>
      <c r="LEO8" s="7">
        <v>11</v>
      </c>
      <c r="LEP8" s="7" t="s">
        <v>16</v>
      </c>
      <c r="LEQ8" s="7">
        <v>190</v>
      </c>
      <c r="LER8" s="8">
        <v>189</v>
      </c>
      <c r="LES8" s="8">
        <v>192</v>
      </c>
      <c r="LET8" s="8">
        <f t="shared" ref="LET8" si="2062">LER8-LES8</f>
        <v>-3</v>
      </c>
      <c r="LEU8" s="10">
        <f t="shared" ref="LEU8" si="2063">LES8/LER8*100%</f>
        <v>1.0158730158730158</v>
      </c>
      <c r="LEW8" s="7">
        <v>11</v>
      </c>
      <c r="LEX8" s="7" t="s">
        <v>16</v>
      </c>
      <c r="LEY8" s="7">
        <v>190</v>
      </c>
      <c r="LEZ8" s="8">
        <v>189</v>
      </c>
      <c r="LFA8" s="8">
        <v>192</v>
      </c>
      <c r="LFB8" s="8">
        <f t="shared" ref="LFB8" si="2064">LEZ8-LFA8</f>
        <v>-3</v>
      </c>
      <c r="LFC8" s="10">
        <f t="shared" ref="LFC8" si="2065">LFA8/LEZ8*100%</f>
        <v>1.0158730158730158</v>
      </c>
      <c r="LFE8" s="7">
        <v>11</v>
      </c>
      <c r="LFF8" s="7" t="s">
        <v>16</v>
      </c>
      <c r="LFG8" s="7">
        <v>190</v>
      </c>
      <c r="LFH8" s="8">
        <v>189</v>
      </c>
      <c r="LFI8" s="8">
        <v>192</v>
      </c>
      <c r="LFJ8" s="8">
        <f t="shared" ref="LFJ8" si="2066">LFH8-LFI8</f>
        <v>-3</v>
      </c>
      <c r="LFK8" s="10">
        <f t="shared" ref="LFK8" si="2067">LFI8/LFH8*100%</f>
        <v>1.0158730158730158</v>
      </c>
      <c r="LFM8" s="7">
        <v>11</v>
      </c>
      <c r="LFN8" s="7" t="s">
        <v>16</v>
      </c>
      <c r="LFO8" s="7">
        <v>190</v>
      </c>
      <c r="LFP8" s="8">
        <v>189</v>
      </c>
      <c r="LFQ8" s="8">
        <v>192</v>
      </c>
      <c r="LFR8" s="8">
        <f t="shared" ref="LFR8" si="2068">LFP8-LFQ8</f>
        <v>-3</v>
      </c>
      <c r="LFS8" s="10">
        <f t="shared" ref="LFS8" si="2069">LFQ8/LFP8*100%</f>
        <v>1.0158730158730158</v>
      </c>
      <c r="LFU8" s="7">
        <v>11</v>
      </c>
      <c r="LFV8" s="7" t="s">
        <v>16</v>
      </c>
      <c r="LFW8" s="7">
        <v>190</v>
      </c>
      <c r="LFX8" s="8">
        <v>189</v>
      </c>
      <c r="LFY8" s="8">
        <v>192</v>
      </c>
      <c r="LFZ8" s="8">
        <f t="shared" ref="LFZ8" si="2070">LFX8-LFY8</f>
        <v>-3</v>
      </c>
      <c r="LGA8" s="10">
        <f t="shared" ref="LGA8" si="2071">LFY8/LFX8*100%</f>
        <v>1.0158730158730158</v>
      </c>
      <c r="LGC8" s="7">
        <v>11</v>
      </c>
      <c r="LGD8" s="7" t="s">
        <v>16</v>
      </c>
      <c r="LGE8" s="7">
        <v>190</v>
      </c>
      <c r="LGF8" s="8">
        <v>189</v>
      </c>
      <c r="LGG8" s="8">
        <v>192</v>
      </c>
      <c r="LGH8" s="8">
        <f t="shared" ref="LGH8" si="2072">LGF8-LGG8</f>
        <v>-3</v>
      </c>
      <c r="LGI8" s="10">
        <f t="shared" ref="LGI8" si="2073">LGG8/LGF8*100%</f>
        <v>1.0158730158730158</v>
      </c>
      <c r="LGK8" s="7">
        <v>11</v>
      </c>
      <c r="LGL8" s="7" t="s">
        <v>16</v>
      </c>
      <c r="LGM8" s="7">
        <v>190</v>
      </c>
      <c r="LGN8" s="8">
        <v>189</v>
      </c>
      <c r="LGO8" s="8">
        <v>192</v>
      </c>
      <c r="LGP8" s="8">
        <f t="shared" ref="LGP8" si="2074">LGN8-LGO8</f>
        <v>-3</v>
      </c>
      <c r="LGQ8" s="10">
        <f t="shared" ref="LGQ8" si="2075">LGO8/LGN8*100%</f>
        <v>1.0158730158730158</v>
      </c>
      <c r="LGS8" s="7">
        <v>11</v>
      </c>
      <c r="LGT8" s="7" t="s">
        <v>16</v>
      </c>
      <c r="LGU8" s="7">
        <v>190</v>
      </c>
      <c r="LGV8" s="8">
        <v>189</v>
      </c>
      <c r="LGW8" s="8">
        <v>192</v>
      </c>
      <c r="LGX8" s="8">
        <f t="shared" ref="LGX8" si="2076">LGV8-LGW8</f>
        <v>-3</v>
      </c>
      <c r="LGY8" s="10">
        <f t="shared" ref="LGY8" si="2077">LGW8/LGV8*100%</f>
        <v>1.0158730158730158</v>
      </c>
      <c r="LHA8" s="7">
        <v>11</v>
      </c>
      <c r="LHB8" s="7" t="s">
        <v>16</v>
      </c>
      <c r="LHC8" s="7">
        <v>190</v>
      </c>
      <c r="LHD8" s="8">
        <v>189</v>
      </c>
      <c r="LHE8" s="8">
        <v>192</v>
      </c>
      <c r="LHF8" s="8">
        <f t="shared" ref="LHF8" si="2078">LHD8-LHE8</f>
        <v>-3</v>
      </c>
      <c r="LHG8" s="10">
        <f t="shared" ref="LHG8" si="2079">LHE8/LHD8*100%</f>
        <v>1.0158730158730158</v>
      </c>
      <c r="LHI8" s="7">
        <v>11</v>
      </c>
      <c r="LHJ8" s="7" t="s">
        <v>16</v>
      </c>
      <c r="LHK8" s="7">
        <v>190</v>
      </c>
      <c r="LHL8" s="8">
        <v>189</v>
      </c>
      <c r="LHM8" s="8">
        <v>192</v>
      </c>
      <c r="LHN8" s="8">
        <f t="shared" ref="LHN8" si="2080">LHL8-LHM8</f>
        <v>-3</v>
      </c>
      <c r="LHO8" s="10">
        <f t="shared" ref="LHO8" si="2081">LHM8/LHL8*100%</f>
        <v>1.0158730158730158</v>
      </c>
      <c r="LHQ8" s="7">
        <v>11</v>
      </c>
      <c r="LHR8" s="7" t="s">
        <v>16</v>
      </c>
      <c r="LHS8" s="7">
        <v>190</v>
      </c>
      <c r="LHT8" s="8">
        <v>189</v>
      </c>
      <c r="LHU8" s="8">
        <v>192</v>
      </c>
      <c r="LHV8" s="8">
        <f t="shared" ref="LHV8" si="2082">LHT8-LHU8</f>
        <v>-3</v>
      </c>
      <c r="LHW8" s="10">
        <f t="shared" ref="LHW8" si="2083">LHU8/LHT8*100%</f>
        <v>1.0158730158730158</v>
      </c>
      <c r="LHY8" s="7">
        <v>11</v>
      </c>
      <c r="LHZ8" s="7" t="s">
        <v>16</v>
      </c>
      <c r="LIA8" s="7">
        <v>190</v>
      </c>
      <c r="LIB8" s="8">
        <v>189</v>
      </c>
      <c r="LIC8" s="8">
        <v>192</v>
      </c>
      <c r="LID8" s="8">
        <f t="shared" ref="LID8" si="2084">LIB8-LIC8</f>
        <v>-3</v>
      </c>
      <c r="LIE8" s="10">
        <f t="shared" ref="LIE8" si="2085">LIC8/LIB8*100%</f>
        <v>1.0158730158730158</v>
      </c>
      <c r="LIG8" s="7">
        <v>11</v>
      </c>
      <c r="LIH8" s="7" t="s">
        <v>16</v>
      </c>
      <c r="LII8" s="7">
        <v>190</v>
      </c>
      <c r="LIJ8" s="8">
        <v>189</v>
      </c>
      <c r="LIK8" s="8">
        <v>192</v>
      </c>
      <c r="LIL8" s="8">
        <f t="shared" ref="LIL8" si="2086">LIJ8-LIK8</f>
        <v>-3</v>
      </c>
      <c r="LIM8" s="10">
        <f t="shared" ref="LIM8" si="2087">LIK8/LIJ8*100%</f>
        <v>1.0158730158730158</v>
      </c>
      <c r="LIO8" s="7">
        <v>11</v>
      </c>
      <c r="LIP8" s="7" t="s">
        <v>16</v>
      </c>
      <c r="LIQ8" s="7">
        <v>190</v>
      </c>
      <c r="LIR8" s="8">
        <v>189</v>
      </c>
      <c r="LIS8" s="8">
        <v>192</v>
      </c>
      <c r="LIT8" s="8">
        <f t="shared" ref="LIT8" si="2088">LIR8-LIS8</f>
        <v>-3</v>
      </c>
      <c r="LIU8" s="10">
        <f t="shared" ref="LIU8" si="2089">LIS8/LIR8*100%</f>
        <v>1.0158730158730158</v>
      </c>
      <c r="LIW8" s="7">
        <v>11</v>
      </c>
      <c r="LIX8" s="7" t="s">
        <v>16</v>
      </c>
      <c r="LIY8" s="7">
        <v>190</v>
      </c>
      <c r="LIZ8" s="8">
        <v>189</v>
      </c>
      <c r="LJA8" s="8">
        <v>192</v>
      </c>
      <c r="LJB8" s="8">
        <f t="shared" ref="LJB8" si="2090">LIZ8-LJA8</f>
        <v>-3</v>
      </c>
      <c r="LJC8" s="10">
        <f t="shared" ref="LJC8" si="2091">LJA8/LIZ8*100%</f>
        <v>1.0158730158730158</v>
      </c>
      <c r="LJE8" s="7">
        <v>11</v>
      </c>
      <c r="LJF8" s="7" t="s">
        <v>16</v>
      </c>
      <c r="LJG8" s="7">
        <v>190</v>
      </c>
      <c r="LJH8" s="8">
        <v>189</v>
      </c>
      <c r="LJI8" s="8">
        <v>192</v>
      </c>
      <c r="LJJ8" s="8">
        <f t="shared" ref="LJJ8" si="2092">LJH8-LJI8</f>
        <v>-3</v>
      </c>
      <c r="LJK8" s="10">
        <f t="shared" ref="LJK8" si="2093">LJI8/LJH8*100%</f>
        <v>1.0158730158730158</v>
      </c>
      <c r="LJM8" s="7">
        <v>11</v>
      </c>
      <c r="LJN8" s="7" t="s">
        <v>16</v>
      </c>
      <c r="LJO8" s="7">
        <v>190</v>
      </c>
      <c r="LJP8" s="8">
        <v>189</v>
      </c>
      <c r="LJQ8" s="8">
        <v>192</v>
      </c>
      <c r="LJR8" s="8">
        <f t="shared" ref="LJR8" si="2094">LJP8-LJQ8</f>
        <v>-3</v>
      </c>
      <c r="LJS8" s="10">
        <f t="shared" ref="LJS8" si="2095">LJQ8/LJP8*100%</f>
        <v>1.0158730158730158</v>
      </c>
      <c r="LJU8" s="7">
        <v>11</v>
      </c>
      <c r="LJV8" s="7" t="s">
        <v>16</v>
      </c>
      <c r="LJW8" s="7">
        <v>190</v>
      </c>
      <c r="LJX8" s="8">
        <v>189</v>
      </c>
      <c r="LJY8" s="8">
        <v>192</v>
      </c>
      <c r="LJZ8" s="8">
        <f t="shared" ref="LJZ8" si="2096">LJX8-LJY8</f>
        <v>-3</v>
      </c>
      <c r="LKA8" s="10">
        <f t="shared" ref="LKA8" si="2097">LJY8/LJX8*100%</f>
        <v>1.0158730158730158</v>
      </c>
      <c r="LKC8" s="7">
        <v>11</v>
      </c>
      <c r="LKD8" s="7" t="s">
        <v>16</v>
      </c>
      <c r="LKE8" s="7">
        <v>190</v>
      </c>
      <c r="LKF8" s="8">
        <v>189</v>
      </c>
      <c r="LKG8" s="8">
        <v>192</v>
      </c>
      <c r="LKH8" s="8">
        <f t="shared" ref="LKH8" si="2098">LKF8-LKG8</f>
        <v>-3</v>
      </c>
      <c r="LKI8" s="10">
        <f t="shared" ref="LKI8" si="2099">LKG8/LKF8*100%</f>
        <v>1.0158730158730158</v>
      </c>
      <c r="LKK8" s="7">
        <v>11</v>
      </c>
      <c r="LKL8" s="7" t="s">
        <v>16</v>
      </c>
      <c r="LKM8" s="7">
        <v>190</v>
      </c>
      <c r="LKN8" s="8">
        <v>189</v>
      </c>
      <c r="LKO8" s="8">
        <v>192</v>
      </c>
      <c r="LKP8" s="8">
        <f t="shared" ref="LKP8" si="2100">LKN8-LKO8</f>
        <v>-3</v>
      </c>
      <c r="LKQ8" s="10">
        <f t="shared" ref="LKQ8" si="2101">LKO8/LKN8*100%</f>
        <v>1.0158730158730158</v>
      </c>
      <c r="LKS8" s="7">
        <v>11</v>
      </c>
      <c r="LKT8" s="7" t="s">
        <v>16</v>
      </c>
      <c r="LKU8" s="7">
        <v>190</v>
      </c>
      <c r="LKV8" s="8">
        <v>189</v>
      </c>
      <c r="LKW8" s="8">
        <v>192</v>
      </c>
      <c r="LKX8" s="8">
        <f t="shared" ref="LKX8" si="2102">LKV8-LKW8</f>
        <v>-3</v>
      </c>
      <c r="LKY8" s="10">
        <f t="shared" ref="LKY8" si="2103">LKW8/LKV8*100%</f>
        <v>1.0158730158730158</v>
      </c>
      <c r="LLA8" s="7">
        <v>11</v>
      </c>
      <c r="LLB8" s="7" t="s">
        <v>16</v>
      </c>
      <c r="LLC8" s="7">
        <v>190</v>
      </c>
      <c r="LLD8" s="8">
        <v>189</v>
      </c>
      <c r="LLE8" s="8">
        <v>192</v>
      </c>
      <c r="LLF8" s="8">
        <f t="shared" ref="LLF8" si="2104">LLD8-LLE8</f>
        <v>-3</v>
      </c>
      <c r="LLG8" s="10">
        <f t="shared" ref="LLG8" si="2105">LLE8/LLD8*100%</f>
        <v>1.0158730158730158</v>
      </c>
      <c r="LLI8" s="7">
        <v>11</v>
      </c>
      <c r="LLJ8" s="7" t="s">
        <v>16</v>
      </c>
      <c r="LLK8" s="7">
        <v>190</v>
      </c>
      <c r="LLL8" s="8">
        <v>189</v>
      </c>
      <c r="LLM8" s="8">
        <v>192</v>
      </c>
      <c r="LLN8" s="8">
        <f t="shared" ref="LLN8" si="2106">LLL8-LLM8</f>
        <v>-3</v>
      </c>
      <c r="LLO8" s="10">
        <f t="shared" ref="LLO8" si="2107">LLM8/LLL8*100%</f>
        <v>1.0158730158730158</v>
      </c>
      <c r="LLQ8" s="7">
        <v>11</v>
      </c>
      <c r="LLR8" s="7" t="s">
        <v>16</v>
      </c>
      <c r="LLS8" s="7">
        <v>190</v>
      </c>
      <c r="LLT8" s="8">
        <v>189</v>
      </c>
      <c r="LLU8" s="8">
        <v>192</v>
      </c>
      <c r="LLV8" s="8">
        <f t="shared" ref="LLV8" si="2108">LLT8-LLU8</f>
        <v>-3</v>
      </c>
      <c r="LLW8" s="10">
        <f t="shared" ref="LLW8" si="2109">LLU8/LLT8*100%</f>
        <v>1.0158730158730158</v>
      </c>
      <c r="LLY8" s="7">
        <v>11</v>
      </c>
      <c r="LLZ8" s="7" t="s">
        <v>16</v>
      </c>
      <c r="LMA8" s="7">
        <v>190</v>
      </c>
      <c r="LMB8" s="8">
        <v>189</v>
      </c>
      <c r="LMC8" s="8">
        <v>192</v>
      </c>
      <c r="LMD8" s="8">
        <f t="shared" ref="LMD8" si="2110">LMB8-LMC8</f>
        <v>-3</v>
      </c>
      <c r="LME8" s="10">
        <f t="shared" ref="LME8" si="2111">LMC8/LMB8*100%</f>
        <v>1.0158730158730158</v>
      </c>
      <c r="LMG8" s="7">
        <v>11</v>
      </c>
      <c r="LMH8" s="7" t="s">
        <v>16</v>
      </c>
      <c r="LMI8" s="7">
        <v>190</v>
      </c>
      <c r="LMJ8" s="8">
        <v>189</v>
      </c>
      <c r="LMK8" s="8">
        <v>192</v>
      </c>
      <c r="LML8" s="8">
        <f t="shared" ref="LML8" si="2112">LMJ8-LMK8</f>
        <v>-3</v>
      </c>
      <c r="LMM8" s="10">
        <f t="shared" ref="LMM8" si="2113">LMK8/LMJ8*100%</f>
        <v>1.0158730158730158</v>
      </c>
      <c r="LMO8" s="7">
        <v>11</v>
      </c>
      <c r="LMP8" s="7" t="s">
        <v>16</v>
      </c>
      <c r="LMQ8" s="7">
        <v>190</v>
      </c>
      <c r="LMR8" s="8">
        <v>189</v>
      </c>
      <c r="LMS8" s="8">
        <v>192</v>
      </c>
      <c r="LMT8" s="8">
        <f t="shared" ref="LMT8" si="2114">LMR8-LMS8</f>
        <v>-3</v>
      </c>
      <c r="LMU8" s="10">
        <f t="shared" ref="LMU8" si="2115">LMS8/LMR8*100%</f>
        <v>1.0158730158730158</v>
      </c>
      <c r="LMW8" s="7">
        <v>11</v>
      </c>
      <c r="LMX8" s="7" t="s">
        <v>16</v>
      </c>
      <c r="LMY8" s="7">
        <v>190</v>
      </c>
      <c r="LMZ8" s="8">
        <v>189</v>
      </c>
      <c r="LNA8" s="8">
        <v>192</v>
      </c>
      <c r="LNB8" s="8">
        <f t="shared" ref="LNB8" si="2116">LMZ8-LNA8</f>
        <v>-3</v>
      </c>
      <c r="LNC8" s="10">
        <f t="shared" ref="LNC8" si="2117">LNA8/LMZ8*100%</f>
        <v>1.0158730158730158</v>
      </c>
      <c r="LNE8" s="7">
        <v>11</v>
      </c>
      <c r="LNF8" s="7" t="s">
        <v>16</v>
      </c>
      <c r="LNG8" s="7">
        <v>190</v>
      </c>
      <c r="LNH8" s="8">
        <v>189</v>
      </c>
      <c r="LNI8" s="8">
        <v>192</v>
      </c>
      <c r="LNJ8" s="8">
        <f t="shared" ref="LNJ8" si="2118">LNH8-LNI8</f>
        <v>-3</v>
      </c>
      <c r="LNK8" s="10">
        <f t="shared" ref="LNK8" si="2119">LNI8/LNH8*100%</f>
        <v>1.0158730158730158</v>
      </c>
      <c r="LNM8" s="7">
        <v>11</v>
      </c>
      <c r="LNN8" s="7" t="s">
        <v>16</v>
      </c>
      <c r="LNO8" s="7">
        <v>190</v>
      </c>
      <c r="LNP8" s="8">
        <v>189</v>
      </c>
      <c r="LNQ8" s="8">
        <v>192</v>
      </c>
      <c r="LNR8" s="8">
        <f t="shared" ref="LNR8" si="2120">LNP8-LNQ8</f>
        <v>-3</v>
      </c>
      <c r="LNS8" s="10">
        <f t="shared" ref="LNS8" si="2121">LNQ8/LNP8*100%</f>
        <v>1.0158730158730158</v>
      </c>
      <c r="LNU8" s="7">
        <v>11</v>
      </c>
      <c r="LNV8" s="7" t="s">
        <v>16</v>
      </c>
      <c r="LNW8" s="7">
        <v>190</v>
      </c>
      <c r="LNX8" s="8">
        <v>189</v>
      </c>
      <c r="LNY8" s="8">
        <v>192</v>
      </c>
      <c r="LNZ8" s="8">
        <f t="shared" ref="LNZ8" si="2122">LNX8-LNY8</f>
        <v>-3</v>
      </c>
      <c r="LOA8" s="10">
        <f t="shared" ref="LOA8" si="2123">LNY8/LNX8*100%</f>
        <v>1.0158730158730158</v>
      </c>
      <c r="LOC8" s="7">
        <v>11</v>
      </c>
      <c r="LOD8" s="7" t="s">
        <v>16</v>
      </c>
      <c r="LOE8" s="7">
        <v>190</v>
      </c>
      <c r="LOF8" s="8">
        <v>189</v>
      </c>
      <c r="LOG8" s="8">
        <v>192</v>
      </c>
      <c r="LOH8" s="8">
        <f t="shared" ref="LOH8" si="2124">LOF8-LOG8</f>
        <v>-3</v>
      </c>
      <c r="LOI8" s="10">
        <f t="shared" ref="LOI8" si="2125">LOG8/LOF8*100%</f>
        <v>1.0158730158730158</v>
      </c>
      <c r="LOK8" s="7">
        <v>11</v>
      </c>
      <c r="LOL8" s="7" t="s">
        <v>16</v>
      </c>
      <c r="LOM8" s="7">
        <v>190</v>
      </c>
      <c r="LON8" s="8">
        <v>189</v>
      </c>
      <c r="LOO8" s="8">
        <v>192</v>
      </c>
      <c r="LOP8" s="8">
        <f t="shared" ref="LOP8" si="2126">LON8-LOO8</f>
        <v>-3</v>
      </c>
      <c r="LOQ8" s="10">
        <f t="shared" ref="LOQ8" si="2127">LOO8/LON8*100%</f>
        <v>1.0158730158730158</v>
      </c>
      <c r="LOS8" s="7">
        <v>11</v>
      </c>
      <c r="LOT8" s="7" t="s">
        <v>16</v>
      </c>
      <c r="LOU8" s="7">
        <v>190</v>
      </c>
      <c r="LOV8" s="8">
        <v>189</v>
      </c>
      <c r="LOW8" s="8">
        <v>192</v>
      </c>
      <c r="LOX8" s="8">
        <f t="shared" ref="LOX8" si="2128">LOV8-LOW8</f>
        <v>-3</v>
      </c>
      <c r="LOY8" s="10">
        <f t="shared" ref="LOY8" si="2129">LOW8/LOV8*100%</f>
        <v>1.0158730158730158</v>
      </c>
      <c r="LPA8" s="7">
        <v>11</v>
      </c>
      <c r="LPB8" s="7" t="s">
        <v>16</v>
      </c>
      <c r="LPC8" s="7">
        <v>190</v>
      </c>
      <c r="LPD8" s="8">
        <v>189</v>
      </c>
      <c r="LPE8" s="8">
        <v>192</v>
      </c>
      <c r="LPF8" s="8">
        <f t="shared" ref="LPF8" si="2130">LPD8-LPE8</f>
        <v>-3</v>
      </c>
      <c r="LPG8" s="10">
        <f t="shared" ref="LPG8" si="2131">LPE8/LPD8*100%</f>
        <v>1.0158730158730158</v>
      </c>
      <c r="LPI8" s="7">
        <v>11</v>
      </c>
      <c r="LPJ8" s="7" t="s">
        <v>16</v>
      </c>
      <c r="LPK8" s="7">
        <v>190</v>
      </c>
      <c r="LPL8" s="8">
        <v>189</v>
      </c>
      <c r="LPM8" s="8">
        <v>192</v>
      </c>
      <c r="LPN8" s="8">
        <f t="shared" ref="LPN8" si="2132">LPL8-LPM8</f>
        <v>-3</v>
      </c>
      <c r="LPO8" s="10">
        <f t="shared" ref="LPO8" si="2133">LPM8/LPL8*100%</f>
        <v>1.0158730158730158</v>
      </c>
      <c r="LPQ8" s="7">
        <v>11</v>
      </c>
      <c r="LPR8" s="7" t="s">
        <v>16</v>
      </c>
      <c r="LPS8" s="7">
        <v>190</v>
      </c>
      <c r="LPT8" s="8">
        <v>189</v>
      </c>
      <c r="LPU8" s="8">
        <v>192</v>
      </c>
      <c r="LPV8" s="8">
        <f t="shared" ref="LPV8" si="2134">LPT8-LPU8</f>
        <v>-3</v>
      </c>
      <c r="LPW8" s="10">
        <f t="shared" ref="LPW8" si="2135">LPU8/LPT8*100%</f>
        <v>1.0158730158730158</v>
      </c>
      <c r="LPY8" s="7">
        <v>11</v>
      </c>
      <c r="LPZ8" s="7" t="s">
        <v>16</v>
      </c>
      <c r="LQA8" s="7">
        <v>190</v>
      </c>
      <c r="LQB8" s="8">
        <v>189</v>
      </c>
      <c r="LQC8" s="8">
        <v>192</v>
      </c>
      <c r="LQD8" s="8">
        <f t="shared" ref="LQD8" si="2136">LQB8-LQC8</f>
        <v>-3</v>
      </c>
      <c r="LQE8" s="10">
        <f t="shared" ref="LQE8" si="2137">LQC8/LQB8*100%</f>
        <v>1.0158730158730158</v>
      </c>
      <c r="LQG8" s="7">
        <v>11</v>
      </c>
      <c r="LQH8" s="7" t="s">
        <v>16</v>
      </c>
      <c r="LQI8" s="7">
        <v>190</v>
      </c>
      <c r="LQJ8" s="8">
        <v>189</v>
      </c>
      <c r="LQK8" s="8">
        <v>192</v>
      </c>
      <c r="LQL8" s="8">
        <f t="shared" ref="LQL8" si="2138">LQJ8-LQK8</f>
        <v>-3</v>
      </c>
      <c r="LQM8" s="10">
        <f t="shared" ref="LQM8" si="2139">LQK8/LQJ8*100%</f>
        <v>1.0158730158730158</v>
      </c>
      <c r="LQO8" s="7">
        <v>11</v>
      </c>
      <c r="LQP8" s="7" t="s">
        <v>16</v>
      </c>
      <c r="LQQ8" s="7">
        <v>190</v>
      </c>
      <c r="LQR8" s="8">
        <v>189</v>
      </c>
      <c r="LQS8" s="8">
        <v>192</v>
      </c>
      <c r="LQT8" s="8">
        <f t="shared" ref="LQT8" si="2140">LQR8-LQS8</f>
        <v>-3</v>
      </c>
      <c r="LQU8" s="10">
        <f t="shared" ref="LQU8" si="2141">LQS8/LQR8*100%</f>
        <v>1.0158730158730158</v>
      </c>
      <c r="LQW8" s="7">
        <v>11</v>
      </c>
      <c r="LQX8" s="7" t="s">
        <v>16</v>
      </c>
      <c r="LQY8" s="7">
        <v>190</v>
      </c>
      <c r="LQZ8" s="8">
        <v>189</v>
      </c>
      <c r="LRA8" s="8">
        <v>192</v>
      </c>
      <c r="LRB8" s="8">
        <f t="shared" ref="LRB8" si="2142">LQZ8-LRA8</f>
        <v>-3</v>
      </c>
      <c r="LRC8" s="10">
        <f t="shared" ref="LRC8" si="2143">LRA8/LQZ8*100%</f>
        <v>1.0158730158730158</v>
      </c>
      <c r="LRE8" s="7">
        <v>11</v>
      </c>
      <c r="LRF8" s="7" t="s">
        <v>16</v>
      </c>
      <c r="LRG8" s="7">
        <v>190</v>
      </c>
      <c r="LRH8" s="8">
        <v>189</v>
      </c>
      <c r="LRI8" s="8">
        <v>192</v>
      </c>
      <c r="LRJ8" s="8">
        <f t="shared" ref="LRJ8" si="2144">LRH8-LRI8</f>
        <v>-3</v>
      </c>
      <c r="LRK8" s="10">
        <f t="shared" ref="LRK8" si="2145">LRI8/LRH8*100%</f>
        <v>1.0158730158730158</v>
      </c>
      <c r="LRM8" s="7">
        <v>11</v>
      </c>
      <c r="LRN8" s="7" t="s">
        <v>16</v>
      </c>
      <c r="LRO8" s="7">
        <v>190</v>
      </c>
      <c r="LRP8" s="8">
        <v>189</v>
      </c>
      <c r="LRQ8" s="8">
        <v>192</v>
      </c>
      <c r="LRR8" s="8">
        <f t="shared" ref="LRR8" si="2146">LRP8-LRQ8</f>
        <v>-3</v>
      </c>
      <c r="LRS8" s="10">
        <f t="shared" ref="LRS8" si="2147">LRQ8/LRP8*100%</f>
        <v>1.0158730158730158</v>
      </c>
      <c r="LRU8" s="7">
        <v>11</v>
      </c>
      <c r="LRV8" s="7" t="s">
        <v>16</v>
      </c>
      <c r="LRW8" s="7">
        <v>190</v>
      </c>
      <c r="LRX8" s="8">
        <v>189</v>
      </c>
      <c r="LRY8" s="8">
        <v>192</v>
      </c>
      <c r="LRZ8" s="8">
        <f t="shared" ref="LRZ8" si="2148">LRX8-LRY8</f>
        <v>-3</v>
      </c>
      <c r="LSA8" s="10">
        <f t="shared" ref="LSA8" si="2149">LRY8/LRX8*100%</f>
        <v>1.0158730158730158</v>
      </c>
      <c r="LSC8" s="7">
        <v>11</v>
      </c>
      <c r="LSD8" s="7" t="s">
        <v>16</v>
      </c>
      <c r="LSE8" s="7">
        <v>190</v>
      </c>
      <c r="LSF8" s="8">
        <v>189</v>
      </c>
      <c r="LSG8" s="8">
        <v>192</v>
      </c>
      <c r="LSH8" s="8">
        <f t="shared" ref="LSH8" si="2150">LSF8-LSG8</f>
        <v>-3</v>
      </c>
      <c r="LSI8" s="10">
        <f t="shared" ref="LSI8" si="2151">LSG8/LSF8*100%</f>
        <v>1.0158730158730158</v>
      </c>
      <c r="LSK8" s="7">
        <v>11</v>
      </c>
      <c r="LSL8" s="7" t="s">
        <v>16</v>
      </c>
      <c r="LSM8" s="7">
        <v>190</v>
      </c>
      <c r="LSN8" s="8">
        <v>189</v>
      </c>
      <c r="LSO8" s="8">
        <v>192</v>
      </c>
      <c r="LSP8" s="8">
        <f t="shared" ref="LSP8" si="2152">LSN8-LSO8</f>
        <v>-3</v>
      </c>
      <c r="LSQ8" s="10">
        <f t="shared" ref="LSQ8" si="2153">LSO8/LSN8*100%</f>
        <v>1.0158730158730158</v>
      </c>
      <c r="LSS8" s="7">
        <v>11</v>
      </c>
      <c r="LST8" s="7" t="s">
        <v>16</v>
      </c>
      <c r="LSU8" s="7">
        <v>190</v>
      </c>
      <c r="LSV8" s="8">
        <v>189</v>
      </c>
      <c r="LSW8" s="8">
        <v>192</v>
      </c>
      <c r="LSX8" s="8">
        <f t="shared" ref="LSX8" si="2154">LSV8-LSW8</f>
        <v>-3</v>
      </c>
      <c r="LSY8" s="10">
        <f t="shared" ref="LSY8" si="2155">LSW8/LSV8*100%</f>
        <v>1.0158730158730158</v>
      </c>
      <c r="LTA8" s="7">
        <v>11</v>
      </c>
      <c r="LTB8" s="7" t="s">
        <v>16</v>
      </c>
      <c r="LTC8" s="7">
        <v>190</v>
      </c>
      <c r="LTD8" s="8">
        <v>189</v>
      </c>
      <c r="LTE8" s="8">
        <v>192</v>
      </c>
      <c r="LTF8" s="8">
        <f t="shared" ref="LTF8" si="2156">LTD8-LTE8</f>
        <v>-3</v>
      </c>
      <c r="LTG8" s="10">
        <f t="shared" ref="LTG8" si="2157">LTE8/LTD8*100%</f>
        <v>1.0158730158730158</v>
      </c>
      <c r="LTI8" s="7">
        <v>11</v>
      </c>
      <c r="LTJ8" s="7" t="s">
        <v>16</v>
      </c>
      <c r="LTK8" s="7">
        <v>190</v>
      </c>
      <c r="LTL8" s="8">
        <v>189</v>
      </c>
      <c r="LTM8" s="8">
        <v>192</v>
      </c>
      <c r="LTN8" s="8">
        <f t="shared" ref="LTN8" si="2158">LTL8-LTM8</f>
        <v>-3</v>
      </c>
      <c r="LTO8" s="10">
        <f t="shared" ref="LTO8" si="2159">LTM8/LTL8*100%</f>
        <v>1.0158730158730158</v>
      </c>
      <c r="LTQ8" s="7">
        <v>11</v>
      </c>
      <c r="LTR8" s="7" t="s">
        <v>16</v>
      </c>
      <c r="LTS8" s="7">
        <v>190</v>
      </c>
      <c r="LTT8" s="8">
        <v>189</v>
      </c>
      <c r="LTU8" s="8">
        <v>192</v>
      </c>
      <c r="LTV8" s="8">
        <f t="shared" ref="LTV8" si="2160">LTT8-LTU8</f>
        <v>-3</v>
      </c>
      <c r="LTW8" s="10">
        <f t="shared" ref="LTW8" si="2161">LTU8/LTT8*100%</f>
        <v>1.0158730158730158</v>
      </c>
      <c r="LTY8" s="7">
        <v>11</v>
      </c>
      <c r="LTZ8" s="7" t="s">
        <v>16</v>
      </c>
      <c r="LUA8" s="7">
        <v>190</v>
      </c>
      <c r="LUB8" s="8">
        <v>189</v>
      </c>
      <c r="LUC8" s="8">
        <v>192</v>
      </c>
      <c r="LUD8" s="8">
        <f t="shared" ref="LUD8" si="2162">LUB8-LUC8</f>
        <v>-3</v>
      </c>
      <c r="LUE8" s="10">
        <f t="shared" ref="LUE8" si="2163">LUC8/LUB8*100%</f>
        <v>1.0158730158730158</v>
      </c>
      <c r="LUG8" s="7">
        <v>11</v>
      </c>
      <c r="LUH8" s="7" t="s">
        <v>16</v>
      </c>
      <c r="LUI8" s="7">
        <v>190</v>
      </c>
      <c r="LUJ8" s="8">
        <v>189</v>
      </c>
      <c r="LUK8" s="8">
        <v>192</v>
      </c>
      <c r="LUL8" s="8">
        <f t="shared" ref="LUL8" si="2164">LUJ8-LUK8</f>
        <v>-3</v>
      </c>
      <c r="LUM8" s="10">
        <f t="shared" ref="LUM8" si="2165">LUK8/LUJ8*100%</f>
        <v>1.0158730158730158</v>
      </c>
      <c r="LUO8" s="7">
        <v>11</v>
      </c>
      <c r="LUP8" s="7" t="s">
        <v>16</v>
      </c>
      <c r="LUQ8" s="7">
        <v>190</v>
      </c>
      <c r="LUR8" s="8">
        <v>189</v>
      </c>
      <c r="LUS8" s="8">
        <v>192</v>
      </c>
      <c r="LUT8" s="8">
        <f t="shared" ref="LUT8" si="2166">LUR8-LUS8</f>
        <v>-3</v>
      </c>
      <c r="LUU8" s="10">
        <f t="shared" ref="LUU8" si="2167">LUS8/LUR8*100%</f>
        <v>1.0158730158730158</v>
      </c>
      <c r="LUW8" s="7">
        <v>11</v>
      </c>
      <c r="LUX8" s="7" t="s">
        <v>16</v>
      </c>
      <c r="LUY8" s="7">
        <v>190</v>
      </c>
      <c r="LUZ8" s="8">
        <v>189</v>
      </c>
      <c r="LVA8" s="8">
        <v>192</v>
      </c>
      <c r="LVB8" s="8">
        <f t="shared" ref="LVB8" si="2168">LUZ8-LVA8</f>
        <v>-3</v>
      </c>
      <c r="LVC8" s="10">
        <f t="shared" ref="LVC8" si="2169">LVA8/LUZ8*100%</f>
        <v>1.0158730158730158</v>
      </c>
      <c r="LVE8" s="7">
        <v>11</v>
      </c>
      <c r="LVF8" s="7" t="s">
        <v>16</v>
      </c>
      <c r="LVG8" s="7">
        <v>190</v>
      </c>
      <c r="LVH8" s="8">
        <v>189</v>
      </c>
      <c r="LVI8" s="8">
        <v>192</v>
      </c>
      <c r="LVJ8" s="8">
        <f t="shared" ref="LVJ8" si="2170">LVH8-LVI8</f>
        <v>-3</v>
      </c>
      <c r="LVK8" s="10">
        <f t="shared" ref="LVK8" si="2171">LVI8/LVH8*100%</f>
        <v>1.0158730158730158</v>
      </c>
      <c r="LVM8" s="7">
        <v>11</v>
      </c>
      <c r="LVN8" s="7" t="s">
        <v>16</v>
      </c>
      <c r="LVO8" s="7">
        <v>190</v>
      </c>
      <c r="LVP8" s="8">
        <v>189</v>
      </c>
      <c r="LVQ8" s="8">
        <v>192</v>
      </c>
      <c r="LVR8" s="8">
        <f t="shared" ref="LVR8" si="2172">LVP8-LVQ8</f>
        <v>-3</v>
      </c>
      <c r="LVS8" s="10">
        <f t="shared" ref="LVS8" si="2173">LVQ8/LVP8*100%</f>
        <v>1.0158730158730158</v>
      </c>
      <c r="LVU8" s="7">
        <v>11</v>
      </c>
      <c r="LVV8" s="7" t="s">
        <v>16</v>
      </c>
      <c r="LVW8" s="7">
        <v>190</v>
      </c>
      <c r="LVX8" s="8">
        <v>189</v>
      </c>
      <c r="LVY8" s="8">
        <v>192</v>
      </c>
      <c r="LVZ8" s="8">
        <f t="shared" ref="LVZ8" si="2174">LVX8-LVY8</f>
        <v>-3</v>
      </c>
      <c r="LWA8" s="10">
        <f t="shared" ref="LWA8" si="2175">LVY8/LVX8*100%</f>
        <v>1.0158730158730158</v>
      </c>
      <c r="LWC8" s="7">
        <v>11</v>
      </c>
      <c r="LWD8" s="7" t="s">
        <v>16</v>
      </c>
      <c r="LWE8" s="7">
        <v>190</v>
      </c>
      <c r="LWF8" s="8">
        <v>189</v>
      </c>
      <c r="LWG8" s="8">
        <v>192</v>
      </c>
      <c r="LWH8" s="8">
        <f t="shared" ref="LWH8" si="2176">LWF8-LWG8</f>
        <v>-3</v>
      </c>
      <c r="LWI8" s="10">
        <f t="shared" ref="LWI8" si="2177">LWG8/LWF8*100%</f>
        <v>1.0158730158730158</v>
      </c>
      <c r="LWK8" s="7">
        <v>11</v>
      </c>
      <c r="LWL8" s="7" t="s">
        <v>16</v>
      </c>
      <c r="LWM8" s="7">
        <v>190</v>
      </c>
      <c r="LWN8" s="8">
        <v>189</v>
      </c>
      <c r="LWO8" s="8">
        <v>192</v>
      </c>
      <c r="LWP8" s="8">
        <f t="shared" ref="LWP8" si="2178">LWN8-LWO8</f>
        <v>-3</v>
      </c>
      <c r="LWQ8" s="10">
        <f t="shared" ref="LWQ8" si="2179">LWO8/LWN8*100%</f>
        <v>1.0158730158730158</v>
      </c>
      <c r="LWS8" s="7">
        <v>11</v>
      </c>
      <c r="LWT8" s="7" t="s">
        <v>16</v>
      </c>
      <c r="LWU8" s="7">
        <v>190</v>
      </c>
      <c r="LWV8" s="8">
        <v>189</v>
      </c>
      <c r="LWW8" s="8">
        <v>192</v>
      </c>
      <c r="LWX8" s="8">
        <f t="shared" ref="LWX8" si="2180">LWV8-LWW8</f>
        <v>-3</v>
      </c>
      <c r="LWY8" s="10">
        <f t="shared" ref="LWY8" si="2181">LWW8/LWV8*100%</f>
        <v>1.0158730158730158</v>
      </c>
      <c r="LXA8" s="7">
        <v>11</v>
      </c>
      <c r="LXB8" s="7" t="s">
        <v>16</v>
      </c>
      <c r="LXC8" s="7">
        <v>190</v>
      </c>
      <c r="LXD8" s="8">
        <v>189</v>
      </c>
      <c r="LXE8" s="8">
        <v>192</v>
      </c>
      <c r="LXF8" s="8">
        <f t="shared" ref="LXF8" si="2182">LXD8-LXE8</f>
        <v>-3</v>
      </c>
      <c r="LXG8" s="10">
        <f t="shared" ref="LXG8" si="2183">LXE8/LXD8*100%</f>
        <v>1.0158730158730158</v>
      </c>
      <c r="LXI8" s="7">
        <v>11</v>
      </c>
      <c r="LXJ8" s="7" t="s">
        <v>16</v>
      </c>
      <c r="LXK8" s="7">
        <v>190</v>
      </c>
      <c r="LXL8" s="8">
        <v>189</v>
      </c>
      <c r="LXM8" s="8">
        <v>192</v>
      </c>
      <c r="LXN8" s="8">
        <f t="shared" ref="LXN8" si="2184">LXL8-LXM8</f>
        <v>-3</v>
      </c>
      <c r="LXO8" s="10">
        <f t="shared" ref="LXO8" si="2185">LXM8/LXL8*100%</f>
        <v>1.0158730158730158</v>
      </c>
      <c r="LXQ8" s="7">
        <v>11</v>
      </c>
      <c r="LXR8" s="7" t="s">
        <v>16</v>
      </c>
      <c r="LXS8" s="7">
        <v>190</v>
      </c>
      <c r="LXT8" s="8">
        <v>189</v>
      </c>
      <c r="LXU8" s="8">
        <v>192</v>
      </c>
      <c r="LXV8" s="8">
        <f t="shared" ref="LXV8" si="2186">LXT8-LXU8</f>
        <v>-3</v>
      </c>
      <c r="LXW8" s="10">
        <f t="shared" ref="LXW8" si="2187">LXU8/LXT8*100%</f>
        <v>1.0158730158730158</v>
      </c>
      <c r="LXY8" s="7">
        <v>11</v>
      </c>
      <c r="LXZ8" s="7" t="s">
        <v>16</v>
      </c>
      <c r="LYA8" s="7">
        <v>190</v>
      </c>
      <c r="LYB8" s="8">
        <v>189</v>
      </c>
      <c r="LYC8" s="8">
        <v>192</v>
      </c>
      <c r="LYD8" s="8">
        <f t="shared" ref="LYD8" si="2188">LYB8-LYC8</f>
        <v>-3</v>
      </c>
      <c r="LYE8" s="10">
        <f t="shared" ref="LYE8" si="2189">LYC8/LYB8*100%</f>
        <v>1.0158730158730158</v>
      </c>
      <c r="LYG8" s="7">
        <v>11</v>
      </c>
      <c r="LYH8" s="7" t="s">
        <v>16</v>
      </c>
      <c r="LYI8" s="7">
        <v>190</v>
      </c>
      <c r="LYJ8" s="8">
        <v>189</v>
      </c>
      <c r="LYK8" s="8">
        <v>192</v>
      </c>
      <c r="LYL8" s="8">
        <f t="shared" ref="LYL8" si="2190">LYJ8-LYK8</f>
        <v>-3</v>
      </c>
      <c r="LYM8" s="10">
        <f t="shared" ref="LYM8" si="2191">LYK8/LYJ8*100%</f>
        <v>1.0158730158730158</v>
      </c>
      <c r="LYO8" s="7">
        <v>11</v>
      </c>
      <c r="LYP8" s="7" t="s">
        <v>16</v>
      </c>
      <c r="LYQ8" s="7">
        <v>190</v>
      </c>
      <c r="LYR8" s="8">
        <v>189</v>
      </c>
      <c r="LYS8" s="8">
        <v>192</v>
      </c>
      <c r="LYT8" s="8">
        <f t="shared" ref="LYT8" si="2192">LYR8-LYS8</f>
        <v>-3</v>
      </c>
      <c r="LYU8" s="10">
        <f t="shared" ref="LYU8" si="2193">LYS8/LYR8*100%</f>
        <v>1.0158730158730158</v>
      </c>
      <c r="LYW8" s="7">
        <v>11</v>
      </c>
      <c r="LYX8" s="7" t="s">
        <v>16</v>
      </c>
      <c r="LYY8" s="7">
        <v>190</v>
      </c>
      <c r="LYZ8" s="8">
        <v>189</v>
      </c>
      <c r="LZA8" s="8">
        <v>192</v>
      </c>
      <c r="LZB8" s="8">
        <f t="shared" ref="LZB8" si="2194">LYZ8-LZA8</f>
        <v>-3</v>
      </c>
      <c r="LZC8" s="10">
        <f t="shared" ref="LZC8" si="2195">LZA8/LYZ8*100%</f>
        <v>1.0158730158730158</v>
      </c>
      <c r="LZE8" s="7">
        <v>11</v>
      </c>
      <c r="LZF8" s="7" t="s">
        <v>16</v>
      </c>
      <c r="LZG8" s="7">
        <v>190</v>
      </c>
      <c r="LZH8" s="8">
        <v>189</v>
      </c>
      <c r="LZI8" s="8">
        <v>192</v>
      </c>
      <c r="LZJ8" s="8">
        <f t="shared" ref="LZJ8" si="2196">LZH8-LZI8</f>
        <v>-3</v>
      </c>
      <c r="LZK8" s="10">
        <f t="shared" ref="LZK8" si="2197">LZI8/LZH8*100%</f>
        <v>1.0158730158730158</v>
      </c>
      <c r="LZM8" s="7">
        <v>11</v>
      </c>
      <c r="LZN8" s="7" t="s">
        <v>16</v>
      </c>
      <c r="LZO8" s="7">
        <v>190</v>
      </c>
      <c r="LZP8" s="8">
        <v>189</v>
      </c>
      <c r="LZQ8" s="8">
        <v>192</v>
      </c>
      <c r="LZR8" s="8">
        <f t="shared" ref="LZR8" si="2198">LZP8-LZQ8</f>
        <v>-3</v>
      </c>
      <c r="LZS8" s="10">
        <f t="shared" ref="LZS8" si="2199">LZQ8/LZP8*100%</f>
        <v>1.0158730158730158</v>
      </c>
      <c r="LZU8" s="7">
        <v>11</v>
      </c>
      <c r="LZV8" s="7" t="s">
        <v>16</v>
      </c>
      <c r="LZW8" s="7">
        <v>190</v>
      </c>
      <c r="LZX8" s="8">
        <v>189</v>
      </c>
      <c r="LZY8" s="8">
        <v>192</v>
      </c>
      <c r="LZZ8" s="8">
        <f t="shared" ref="LZZ8" si="2200">LZX8-LZY8</f>
        <v>-3</v>
      </c>
      <c r="MAA8" s="10">
        <f t="shared" ref="MAA8" si="2201">LZY8/LZX8*100%</f>
        <v>1.0158730158730158</v>
      </c>
      <c r="MAC8" s="7">
        <v>11</v>
      </c>
      <c r="MAD8" s="7" t="s">
        <v>16</v>
      </c>
      <c r="MAE8" s="7">
        <v>190</v>
      </c>
      <c r="MAF8" s="8">
        <v>189</v>
      </c>
      <c r="MAG8" s="8">
        <v>192</v>
      </c>
      <c r="MAH8" s="8">
        <f t="shared" ref="MAH8" si="2202">MAF8-MAG8</f>
        <v>-3</v>
      </c>
      <c r="MAI8" s="10">
        <f t="shared" ref="MAI8" si="2203">MAG8/MAF8*100%</f>
        <v>1.0158730158730158</v>
      </c>
      <c r="MAK8" s="7">
        <v>11</v>
      </c>
      <c r="MAL8" s="7" t="s">
        <v>16</v>
      </c>
      <c r="MAM8" s="7">
        <v>190</v>
      </c>
      <c r="MAN8" s="8">
        <v>189</v>
      </c>
      <c r="MAO8" s="8">
        <v>192</v>
      </c>
      <c r="MAP8" s="8">
        <f t="shared" ref="MAP8" si="2204">MAN8-MAO8</f>
        <v>-3</v>
      </c>
      <c r="MAQ8" s="10">
        <f t="shared" ref="MAQ8" si="2205">MAO8/MAN8*100%</f>
        <v>1.0158730158730158</v>
      </c>
      <c r="MAS8" s="7">
        <v>11</v>
      </c>
      <c r="MAT8" s="7" t="s">
        <v>16</v>
      </c>
      <c r="MAU8" s="7">
        <v>190</v>
      </c>
      <c r="MAV8" s="8">
        <v>189</v>
      </c>
      <c r="MAW8" s="8">
        <v>192</v>
      </c>
      <c r="MAX8" s="8">
        <f t="shared" ref="MAX8" si="2206">MAV8-MAW8</f>
        <v>-3</v>
      </c>
      <c r="MAY8" s="10">
        <f t="shared" ref="MAY8" si="2207">MAW8/MAV8*100%</f>
        <v>1.0158730158730158</v>
      </c>
      <c r="MBA8" s="7">
        <v>11</v>
      </c>
      <c r="MBB8" s="7" t="s">
        <v>16</v>
      </c>
      <c r="MBC8" s="7">
        <v>190</v>
      </c>
      <c r="MBD8" s="8">
        <v>189</v>
      </c>
      <c r="MBE8" s="8">
        <v>192</v>
      </c>
      <c r="MBF8" s="8">
        <f t="shared" ref="MBF8" si="2208">MBD8-MBE8</f>
        <v>-3</v>
      </c>
      <c r="MBG8" s="10">
        <f t="shared" ref="MBG8" si="2209">MBE8/MBD8*100%</f>
        <v>1.0158730158730158</v>
      </c>
      <c r="MBI8" s="7">
        <v>11</v>
      </c>
      <c r="MBJ8" s="7" t="s">
        <v>16</v>
      </c>
      <c r="MBK8" s="7">
        <v>190</v>
      </c>
      <c r="MBL8" s="8">
        <v>189</v>
      </c>
      <c r="MBM8" s="8">
        <v>192</v>
      </c>
      <c r="MBN8" s="8">
        <f t="shared" ref="MBN8" si="2210">MBL8-MBM8</f>
        <v>-3</v>
      </c>
      <c r="MBO8" s="10">
        <f t="shared" ref="MBO8" si="2211">MBM8/MBL8*100%</f>
        <v>1.0158730158730158</v>
      </c>
      <c r="MBQ8" s="7">
        <v>11</v>
      </c>
      <c r="MBR8" s="7" t="s">
        <v>16</v>
      </c>
      <c r="MBS8" s="7">
        <v>190</v>
      </c>
      <c r="MBT8" s="8">
        <v>189</v>
      </c>
      <c r="MBU8" s="8">
        <v>192</v>
      </c>
      <c r="MBV8" s="8">
        <f t="shared" ref="MBV8" si="2212">MBT8-MBU8</f>
        <v>-3</v>
      </c>
      <c r="MBW8" s="10">
        <f t="shared" ref="MBW8" si="2213">MBU8/MBT8*100%</f>
        <v>1.0158730158730158</v>
      </c>
      <c r="MBY8" s="7">
        <v>11</v>
      </c>
      <c r="MBZ8" s="7" t="s">
        <v>16</v>
      </c>
      <c r="MCA8" s="7">
        <v>190</v>
      </c>
      <c r="MCB8" s="8">
        <v>189</v>
      </c>
      <c r="MCC8" s="8">
        <v>192</v>
      </c>
      <c r="MCD8" s="8">
        <f t="shared" ref="MCD8" si="2214">MCB8-MCC8</f>
        <v>-3</v>
      </c>
      <c r="MCE8" s="10">
        <f t="shared" ref="MCE8" si="2215">MCC8/MCB8*100%</f>
        <v>1.0158730158730158</v>
      </c>
      <c r="MCG8" s="7">
        <v>11</v>
      </c>
      <c r="MCH8" s="7" t="s">
        <v>16</v>
      </c>
      <c r="MCI8" s="7">
        <v>190</v>
      </c>
      <c r="MCJ8" s="8">
        <v>189</v>
      </c>
      <c r="MCK8" s="8">
        <v>192</v>
      </c>
      <c r="MCL8" s="8">
        <f t="shared" ref="MCL8" si="2216">MCJ8-MCK8</f>
        <v>-3</v>
      </c>
      <c r="MCM8" s="10">
        <f t="shared" ref="MCM8" si="2217">MCK8/MCJ8*100%</f>
        <v>1.0158730158730158</v>
      </c>
      <c r="MCO8" s="7">
        <v>11</v>
      </c>
      <c r="MCP8" s="7" t="s">
        <v>16</v>
      </c>
      <c r="MCQ8" s="7">
        <v>190</v>
      </c>
      <c r="MCR8" s="8">
        <v>189</v>
      </c>
      <c r="MCS8" s="8">
        <v>192</v>
      </c>
      <c r="MCT8" s="8">
        <f t="shared" ref="MCT8" si="2218">MCR8-MCS8</f>
        <v>-3</v>
      </c>
      <c r="MCU8" s="10">
        <f t="shared" ref="MCU8" si="2219">MCS8/MCR8*100%</f>
        <v>1.0158730158730158</v>
      </c>
      <c r="MCW8" s="7">
        <v>11</v>
      </c>
      <c r="MCX8" s="7" t="s">
        <v>16</v>
      </c>
      <c r="MCY8" s="7">
        <v>190</v>
      </c>
      <c r="MCZ8" s="8">
        <v>189</v>
      </c>
      <c r="MDA8" s="8">
        <v>192</v>
      </c>
      <c r="MDB8" s="8">
        <f t="shared" ref="MDB8" si="2220">MCZ8-MDA8</f>
        <v>-3</v>
      </c>
      <c r="MDC8" s="10">
        <f t="shared" ref="MDC8" si="2221">MDA8/MCZ8*100%</f>
        <v>1.0158730158730158</v>
      </c>
      <c r="MDE8" s="7">
        <v>11</v>
      </c>
      <c r="MDF8" s="7" t="s">
        <v>16</v>
      </c>
      <c r="MDG8" s="7">
        <v>190</v>
      </c>
      <c r="MDH8" s="8">
        <v>189</v>
      </c>
      <c r="MDI8" s="8">
        <v>192</v>
      </c>
      <c r="MDJ8" s="8">
        <f t="shared" ref="MDJ8" si="2222">MDH8-MDI8</f>
        <v>-3</v>
      </c>
      <c r="MDK8" s="10">
        <f t="shared" ref="MDK8" si="2223">MDI8/MDH8*100%</f>
        <v>1.0158730158730158</v>
      </c>
      <c r="MDM8" s="7">
        <v>11</v>
      </c>
      <c r="MDN8" s="7" t="s">
        <v>16</v>
      </c>
      <c r="MDO8" s="7">
        <v>190</v>
      </c>
      <c r="MDP8" s="8">
        <v>189</v>
      </c>
      <c r="MDQ8" s="8">
        <v>192</v>
      </c>
      <c r="MDR8" s="8">
        <f t="shared" ref="MDR8" si="2224">MDP8-MDQ8</f>
        <v>-3</v>
      </c>
      <c r="MDS8" s="10">
        <f t="shared" ref="MDS8" si="2225">MDQ8/MDP8*100%</f>
        <v>1.0158730158730158</v>
      </c>
      <c r="MDU8" s="7">
        <v>11</v>
      </c>
      <c r="MDV8" s="7" t="s">
        <v>16</v>
      </c>
      <c r="MDW8" s="7">
        <v>190</v>
      </c>
      <c r="MDX8" s="8">
        <v>189</v>
      </c>
      <c r="MDY8" s="8">
        <v>192</v>
      </c>
      <c r="MDZ8" s="8">
        <f t="shared" ref="MDZ8" si="2226">MDX8-MDY8</f>
        <v>-3</v>
      </c>
      <c r="MEA8" s="10">
        <f t="shared" ref="MEA8" si="2227">MDY8/MDX8*100%</f>
        <v>1.0158730158730158</v>
      </c>
      <c r="MEC8" s="7">
        <v>11</v>
      </c>
      <c r="MED8" s="7" t="s">
        <v>16</v>
      </c>
      <c r="MEE8" s="7">
        <v>190</v>
      </c>
      <c r="MEF8" s="8">
        <v>189</v>
      </c>
      <c r="MEG8" s="8">
        <v>192</v>
      </c>
      <c r="MEH8" s="8">
        <f t="shared" ref="MEH8" si="2228">MEF8-MEG8</f>
        <v>-3</v>
      </c>
      <c r="MEI8" s="10">
        <f t="shared" ref="MEI8" si="2229">MEG8/MEF8*100%</f>
        <v>1.0158730158730158</v>
      </c>
      <c r="MEK8" s="7">
        <v>11</v>
      </c>
      <c r="MEL8" s="7" t="s">
        <v>16</v>
      </c>
      <c r="MEM8" s="7">
        <v>190</v>
      </c>
      <c r="MEN8" s="8">
        <v>189</v>
      </c>
      <c r="MEO8" s="8">
        <v>192</v>
      </c>
      <c r="MEP8" s="8">
        <f t="shared" ref="MEP8" si="2230">MEN8-MEO8</f>
        <v>-3</v>
      </c>
      <c r="MEQ8" s="10">
        <f t="shared" ref="MEQ8" si="2231">MEO8/MEN8*100%</f>
        <v>1.0158730158730158</v>
      </c>
      <c r="MES8" s="7">
        <v>11</v>
      </c>
      <c r="MET8" s="7" t="s">
        <v>16</v>
      </c>
      <c r="MEU8" s="7">
        <v>190</v>
      </c>
      <c r="MEV8" s="8">
        <v>189</v>
      </c>
      <c r="MEW8" s="8">
        <v>192</v>
      </c>
      <c r="MEX8" s="8">
        <f t="shared" ref="MEX8" si="2232">MEV8-MEW8</f>
        <v>-3</v>
      </c>
      <c r="MEY8" s="10">
        <f t="shared" ref="MEY8" si="2233">MEW8/MEV8*100%</f>
        <v>1.0158730158730158</v>
      </c>
      <c r="MFA8" s="7">
        <v>11</v>
      </c>
      <c r="MFB8" s="7" t="s">
        <v>16</v>
      </c>
      <c r="MFC8" s="7">
        <v>190</v>
      </c>
      <c r="MFD8" s="8">
        <v>189</v>
      </c>
      <c r="MFE8" s="8">
        <v>192</v>
      </c>
      <c r="MFF8" s="8">
        <f t="shared" ref="MFF8" si="2234">MFD8-MFE8</f>
        <v>-3</v>
      </c>
      <c r="MFG8" s="10">
        <f t="shared" ref="MFG8" si="2235">MFE8/MFD8*100%</f>
        <v>1.0158730158730158</v>
      </c>
      <c r="MFI8" s="7">
        <v>11</v>
      </c>
      <c r="MFJ8" s="7" t="s">
        <v>16</v>
      </c>
      <c r="MFK8" s="7">
        <v>190</v>
      </c>
      <c r="MFL8" s="8">
        <v>189</v>
      </c>
      <c r="MFM8" s="8">
        <v>192</v>
      </c>
      <c r="MFN8" s="8">
        <f t="shared" ref="MFN8" si="2236">MFL8-MFM8</f>
        <v>-3</v>
      </c>
      <c r="MFO8" s="10">
        <f t="shared" ref="MFO8" si="2237">MFM8/MFL8*100%</f>
        <v>1.0158730158730158</v>
      </c>
      <c r="MFQ8" s="7">
        <v>11</v>
      </c>
      <c r="MFR8" s="7" t="s">
        <v>16</v>
      </c>
      <c r="MFS8" s="7">
        <v>190</v>
      </c>
      <c r="MFT8" s="8">
        <v>189</v>
      </c>
      <c r="MFU8" s="8">
        <v>192</v>
      </c>
      <c r="MFV8" s="8">
        <f t="shared" ref="MFV8" si="2238">MFT8-MFU8</f>
        <v>-3</v>
      </c>
      <c r="MFW8" s="10">
        <f t="shared" ref="MFW8" si="2239">MFU8/MFT8*100%</f>
        <v>1.0158730158730158</v>
      </c>
      <c r="MFY8" s="7">
        <v>11</v>
      </c>
      <c r="MFZ8" s="7" t="s">
        <v>16</v>
      </c>
      <c r="MGA8" s="7">
        <v>190</v>
      </c>
      <c r="MGB8" s="8">
        <v>189</v>
      </c>
      <c r="MGC8" s="8">
        <v>192</v>
      </c>
      <c r="MGD8" s="8">
        <f t="shared" ref="MGD8" si="2240">MGB8-MGC8</f>
        <v>-3</v>
      </c>
      <c r="MGE8" s="10">
        <f t="shared" ref="MGE8" si="2241">MGC8/MGB8*100%</f>
        <v>1.0158730158730158</v>
      </c>
      <c r="MGG8" s="7">
        <v>11</v>
      </c>
      <c r="MGH8" s="7" t="s">
        <v>16</v>
      </c>
      <c r="MGI8" s="7">
        <v>190</v>
      </c>
      <c r="MGJ8" s="8">
        <v>189</v>
      </c>
      <c r="MGK8" s="8">
        <v>192</v>
      </c>
      <c r="MGL8" s="8">
        <f t="shared" ref="MGL8" si="2242">MGJ8-MGK8</f>
        <v>-3</v>
      </c>
      <c r="MGM8" s="10">
        <f t="shared" ref="MGM8" si="2243">MGK8/MGJ8*100%</f>
        <v>1.0158730158730158</v>
      </c>
      <c r="MGO8" s="7">
        <v>11</v>
      </c>
      <c r="MGP8" s="7" t="s">
        <v>16</v>
      </c>
      <c r="MGQ8" s="7">
        <v>190</v>
      </c>
      <c r="MGR8" s="8">
        <v>189</v>
      </c>
      <c r="MGS8" s="8">
        <v>192</v>
      </c>
      <c r="MGT8" s="8">
        <f t="shared" ref="MGT8" si="2244">MGR8-MGS8</f>
        <v>-3</v>
      </c>
      <c r="MGU8" s="10">
        <f t="shared" ref="MGU8" si="2245">MGS8/MGR8*100%</f>
        <v>1.0158730158730158</v>
      </c>
      <c r="MGW8" s="7">
        <v>11</v>
      </c>
      <c r="MGX8" s="7" t="s">
        <v>16</v>
      </c>
      <c r="MGY8" s="7">
        <v>190</v>
      </c>
      <c r="MGZ8" s="8">
        <v>189</v>
      </c>
      <c r="MHA8" s="8">
        <v>192</v>
      </c>
      <c r="MHB8" s="8">
        <f t="shared" ref="MHB8" si="2246">MGZ8-MHA8</f>
        <v>-3</v>
      </c>
      <c r="MHC8" s="10">
        <f t="shared" ref="MHC8" si="2247">MHA8/MGZ8*100%</f>
        <v>1.0158730158730158</v>
      </c>
      <c r="MHE8" s="7">
        <v>11</v>
      </c>
      <c r="MHF8" s="7" t="s">
        <v>16</v>
      </c>
      <c r="MHG8" s="7">
        <v>190</v>
      </c>
      <c r="MHH8" s="8">
        <v>189</v>
      </c>
      <c r="MHI8" s="8">
        <v>192</v>
      </c>
      <c r="MHJ8" s="8">
        <f t="shared" ref="MHJ8" si="2248">MHH8-MHI8</f>
        <v>-3</v>
      </c>
      <c r="MHK8" s="10">
        <f t="shared" ref="MHK8" si="2249">MHI8/MHH8*100%</f>
        <v>1.0158730158730158</v>
      </c>
      <c r="MHM8" s="7">
        <v>11</v>
      </c>
      <c r="MHN8" s="7" t="s">
        <v>16</v>
      </c>
      <c r="MHO8" s="7">
        <v>190</v>
      </c>
      <c r="MHP8" s="8">
        <v>189</v>
      </c>
      <c r="MHQ8" s="8">
        <v>192</v>
      </c>
      <c r="MHR8" s="8">
        <f t="shared" ref="MHR8" si="2250">MHP8-MHQ8</f>
        <v>-3</v>
      </c>
      <c r="MHS8" s="10">
        <f t="shared" ref="MHS8" si="2251">MHQ8/MHP8*100%</f>
        <v>1.0158730158730158</v>
      </c>
      <c r="MHU8" s="7">
        <v>11</v>
      </c>
      <c r="MHV8" s="7" t="s">
        <v>16</v>
      </c>
      <c r="MHW8" s="7">
        <v>190</v>
      </c>
      <c r="MHX8" s="8">
        <v>189</v>
      </c>
      <c r="MHY8" s="8">
        <v>192</v>
      </c>
      <c r="MHZ8" s="8">
        <f t="shared" ref="MHZ8" si="2252">MHX8-MHY8</f>
        <v>-3</v>
      </c>
      <c r="MIA8" s="10">
        <f t="shared" ref="MIA8" si="2253">MHY8/MHX8*100%</f>
        <v>1.0158730158730158</v>
      </c>
      <c r="MIC8" s="7">
        <v>11</v>
      </c>
      <c r="MID8" s="7" t="s">
        <v>16</v>
      </c>
      <c r="MIE8" s="7">
        <v>190</v>
      </c>
      <c r="MIF8" s="8">
        <v>189</v>
      </c>
      <c r="MIG8" s="8">
        <v>192</v>
      </c>
      <c r="MIH8" s="8">
        <f t="shared" ref="MIH8" si="2254">MIF8-MIG8</f>
        <v>-3</v>
      </c>
      <c r="MII8" s="10">
        <f t="shared" ref="MII8" si="2255">MIG8/MIF8*100%</f>
        <v>1.0158730158730158</v>
      </c>
      <c r="MIK8" s="7">
        <v>11</v>
      </c>
      <c r="MIL8" s="7" t="s">
        <v>16</v>
      </c>
      <c r="MIM8" s="7">
        <v>190</v>
      </c>
      <c r="MIN8" s="8">
        <v>189</v>
      </c>
      <c r="MIO8" s="8">
        <v>192</v>
      </c>
      <c r="MIP8" s="8">
        <f t="shared" ref="MIP8" si="2256">MIN8-MIO8</f>
        <v>-3</v>
      </c>
      <c r="MIQ8" s="10">
        <f t="shared" ref="MIQ8" si="2257">MIO8/MIN8*100%</f>
        <v>1.0158730158730158</v>
      </c>
      <c r="MIS8" s="7">
        <v>11</v>
      </c>
      <c r="MIT8" s="7" t="s">
        <v>16</v>
      </c>
      <c r="MIU8" s="7">
        <v>190</v>
      </c>
      <c r="MIV8" s="8">
        <v>189</v>
      </c>
      <c r="MIW8" s="8">
        <v>192</v>
      </c>
      <c r="MIX8" s="8">
        <f t="shared" ref="MIX8" si="2258">MIV8-MIW8</f>
        <v>-3</v>
      </c>
      <c r="MIY8" s="10">
        <f t="shared" ref="MIY8" si="2259">MIW8/MIV8*100%</f>
        <v>1.0158730158730158</v>
      </c>
      <c r="MJA8" s="7">
        <v>11</v>
      </c>
      <c r="MJB8" s="7" t="s">
        <v>16</v>
      </c>
      <c r="MJC8" s="7">
        <v>190</v>
      </c>
      <c r="MJD8" s="8">
        <v>189</v>
      </c>
      <c r="MJE8" s="8">
        <v>192</v>
      </c>
      <c r="MJF8" s="8">
        <f t="shared" ref="MJF8" si="2260">MJD8-MJE8</f>
        <v>-3</v>
      </c>
      <c r="MJG8" s="10">
        <f t="shared" ref="MJG8" si="2261">MJE8/MJD8*100%</f>
        <v>1.0158730158730158</v>
      </c>
      <c r="MJI8" s="7">
        <v>11</v>
      </c>
      <c r="MJJ8" s="7" t="s">
        <v>16</v>
      </c>
      <c r="MJK8" s="7">
        <v>190</v>
      </c>
      <c r="MJL8" s="8">
        <v>189</v>
      </c>
      <c r="MJM8" s="8">
        <v>192</v>
      </c>
      <c r="MJN8" s="8">
        <f t="shared" ref="MJN8" si="2262">MJL8-MJM8</f>
        <v>-3</v>
      </c>
      <c r="MJO8" s="10">
        <f t="shared" ref="MJO8" si="2263">MJM8/MJL8*100%</f>
        <v>1.0158730158730158</v>
      </c>
      <c r="MJQ8" s="7">
        <v>11</v>
      </c>
      <c r="MJR8" s="7" t="s">
        <v>16</v>
      </c>
      <c r="MJS8" s="7">
        <v>190</v>
      </c>
      <c r="MJT8" s="8">
        <v>189</v>
      </c>
      <c r="MJU8" s="8">
        <v>192</v>
      </c>
      <c r="MJV8" s="8">
        <f t="shared" ref="MJV8" si="2264">MJT8-MJU8</f>
        <v>-3</v>
      </c>
      <c r="MJW8" s="10">
        <f t="shared" ref="MJW8" si="2265">MJU8/MJT8*100%</f>
        <v>1.0158730158730158</v>
      </c>
      <c r="MJY8" s="7">
        <v>11</v>
      </c>
      <c r="MJZ8" s="7" t="s">
        <v>16</v>
      </c>
      <c r="MKA8" s="7">
        <v>190</v>
      </c>
      <c r="MKB8" s="8">
        <v>189</v>
      </c>
      <c r="MKC8" s="8">
        <v>192</v>
      </c>
      <c r="MKD8" s="8">
        <f t="shared" ref="MKD8" si="2266">MKB8-MKC8</f>
        <v>-3</v>
      </c>
      <c r="MKE8" s="10">
        <f t="shared" ref="MKE8" si="2267">MKC8/MKB8*100%</f>
        <v>1.0158730158730158</v>
      </c>
      <c r="MKG8" s="7">
        <v>11</v>
      </c>
      <c r="MKH8" s="7" t="s">
        <v>16</v>
      </c>
      <c r="MKI8" s="7">
        <v>190</v>
      </c>
      <c r="MKJ8" s="8">
        <v>189</v>
      </c>
      <c r="MKK8" s="8">
        <v>192</v>
      </c>
      <c r="MKL8" s="8">
        <f t="shared" ref="MKL8" si="2268">MKJ8-MKK8</f>
        <v>-3</v>
      </c>
      <c r="MKM8" s="10">
        <f t="shared" ref="MKM8" si="2269">MKK8/MKJ8*100%</f>
        <v>1.0158730158730158</v>
      </c>
      <c r="MKO8" s="7">
        <v>11</v>
      </c>
      <c r="MKP8" s="7" t="s">
        <v>16</v>
      </c>
      <c r="MKQ8" s="7">
        <v>190</v>
      </c>
      <c r="MKR8" s="8">
        <v>189</v>
      </c>
      <c r="MKS8" s="8">
        <v>192</v>
      </c>
      <c r="MKT8" s="8">
        <f t="shared" ref="MKT8" si="2270">MKR8-MKS8</f>
        <v>-3</v>
      </c>
      <c r="MKU8" s="10">
        <f t="shared" ref="MKU8" si="2271">MKS8/MKR8*100%</f>
        <v>1.0158730158730158</v>
      </c>
      <c r="MKW8" s="7">
        <v>11</v>
      </c>
      <c r="MKX8" s="7" t="s">
        <v>16</v>
      </c>
      <c r="MKY8" s="7">
        <v>190</v>
      </c>
      <c r="MKZ8" s="8">
        <v>189</v>
      </c>
      <c r="MLA8" s="8">
        <v>192</v>
      </c>
      <c r="MLB8" s="8">
        <f t="shared" ref="MLB8" si="2272">MKZ8-MLA8</f>
        <v>-3</v>
      </c>
      <c r="MLC8" s="10">
        <f t="shared" ref="MLC8" si="2273">MLA8/MKZ8*100%</f>
        <v>1.0158730158730158</v>
      </c>
      <c r="MLE8" s="7">
        <v>11</v>
      </c>
      <c r="MLF8" s="7" t="s">
        <v>16</v>
      </c>
      <c r="MLG8" s="7">
        <v>190</v>
      </c>
      <c r="MLH8" s="8">
        <v>189</v>
      </c>
      <c r="MLI8" s="8">
        <v>192</v>
      </c>
      <c r="MLJ8" s="8">
        <f t="shared" ref="MLJ8" si="2274">MLH8-MLI8</f>
        <v>-3</v>
      </c>
      <c r="MLK8" s="10">
        <f t="shared" ref="MLK8" si="2275">MLI8/MLH8*100%</f>
        <v>1.0158730158730158</v>
      </c>
      <c r="MLM8" s="7">
        <v>11</v>
      </c>
      <c r="MLN8" s="7" t="s">
        <v>16</v>
      </c>
      <c r="MLO8" s="7">
        <v>190</v>
      </c>
      <c r="MLP8" s="8">
        <v>189</v>
      </c>
      <c r="MLQ8" s="8">
        <v>192</v>
      </c>
      <c r="MLR8" s="8">
        <f t="shared" ref="MLR8" si="2276">MLP8-MLQ8</f>
        <v>-3</v>
      </c>
      <c r="MLS8" s="10">
        <f t="shared" ref="MLS8" si="2277">MLQ8/MLP8*100%</f>
        <v>1.0158730158730158</v>
      </c>
      <c r="MLU8" s="7">
        <v>11</v>
      </c>
      <c r="MLV8" s="7" t="s">
        <v>16</v>
      </c>
      <c r="MLW8" s="7">
        <v>190</v>
      </c>
      <c r="MLX8" s="8">
        <v>189</v>
      </c>
      <c r="MLY8" s="8">
        <v>192</v>
      </c>
      <c r="MLZ8" s="8">
        <f t="shared" ref="MLZ8" si="2278">MLX8-MLY8</f>
        <v>-3</v>
      </c>
      <c r="MMA8" s="10">
        <f t="shared" ref="MMA8" si="2279">MLY8/MLX8*100%</f>
        <v>1.0158730158730158</v>
      </c>
      <c r="MMC8" s="7">
        <v>11</v>
      </c>
      <c r="MMD8" s="7" t="s">
        <v>16</v>
      </c>
      <c r="MME8" s="7">
        <v>190</v>
      </c>
      <c r="MMF8" s="8">
        <v>189</v>
      </c>
      <c r="MMG8" s="8">
        <v>192</v>
      </c>
      <c r="MMH8" s="8">
        <f t="shared" ref="MMH8" si="2280">MMF8-MMG8</f>
        <v>-3</v>
      </c>
      <c r="MMI8" s="10">
        <f t="shared" ref="MMI8" si="2281">MMG8/MMF8*100%</f>
        <v>1.0158730158730158</v>
      </c>
      <c r="MMK8" s="7">
        <v>11</v>
      </c>
      <c r="MML8" s="7" t="s">
        <v>16</v>
      </c>
      <c r="MMM8" s="7">
        <v>190</v>
      </c>
      <c r="MMN8" s="8">
        <v>189</v>
      </c>
      <c r="MMO8" s="8">
        <v>192</v>
      </c>
      <c r="MMP8" s="8">
        <f t="shared" ref="MMP8" si="2282">MMN8-MMO8</f>
        <v>-3</v>
      </c>
      <c r="MMQ8" s="10">
        <f t="shared" ref="MMQ8" si="2283">MMO8/MMN8*100%</f>
        <v>1.0158730158730158</v>
      </c>
      <c r="MMS8" s="7">
        <v>11</v>
      </c>
      <c r="MMT8" s="7" t="s">
        <v>16</v>
      </c>
      <c r="MMU8" s="7">
        <v>190</v>
      </c>
      <c r="MMV8" s="8">
        <v>189</v>
      </c>
      <c r="MMW8" s="8">
        <v>192</v>
      </c>
      <c r="MMX8" s="8">
        <f t="shared" ref="MMX8" si="2284">MMV8-MMW8</f>
        <v>-3</v>
      </c>
      <c r="MMY8" s="10">
        <f t="shared" ref="MMY8" si="2285">MMW8/MMV8*100%</f>
        <v>1.0158730158730158</v>
      </c>
      <c r="MNA8" s="7">
        <v>11</v>
      </c>
      <c r="MNB8" s="7" t="s">
        <v>16</v>
      </c>
      <c r="MNC8" s="7">
        <v>190</v>
      </c>
      <c r="MND8" s="8">
        <v>189</v>
      </c>
      <c r="MNE8" s="8">
        <v>192</v>
      </c>
      <c r="MNF8" s="8">
        <f t="shared" ref="MNF8" si="2286">MND8-MNE8</f>
        <v>-3</v>
      </c>
      <c r="MNG8" s="10">
        <f t="shared" ref="MNG8" si="2287">MNE8/MND8*100%</f>
        <v>1.0158730158730158</v>
      </c>
      <c r="MNI8" s="7">
        <v>11</v>
      </c>
      <c r="MNJ8" s="7" t="s">
        <v>16</v>
      </c>
      <c r="MNK8" s="7">
        <v>190</v>
      </c>
      <c r="MNL8" s="8">
        <v>189</v>
      </c>
      <c r="MNM8" s="8">
        <v>192</v>
      </c>
      <c r="MNN8" s="8">
        <f t="shared" ref="MNN8" si="2288">MNL8-MNM8</f>
        <v>-3</v>
      </c>
      <c r="MNO8" s="10">
        <f t="shared" ref="MNO8" si="2289">MNM8/MNL8*100%</f>
        <v>1.0158730158730158</v>
      </c>
      <c r="MNQ8" s="7">
        <v>11</v>
      </c>
      <c r="MNR8" s="7" t="s">
        <v>16</v>
      </c>
      <c r="MNS8" s="7">
        <v>190</v>
      </c>
      <c r="MNT8" s="8">
        <v>189</v>
      </c>
      <c r="MNU8" s="8">
        <v>192</v>
      </c>
      <c r="MNV8" s="8">
        <f t="shared" ref="MNV8" si="2290">MNT8-MNU8</f>
        <v>-3</v>
      </c>
      <c r="MNW8" s="10">
        <f t="shared" ref="MNW8" si="2291">MNU8/MNT8*100%</f>
        <v>1.0158730158730158</v>
      </c>
      <c r="MNY8" s="7">
        <v>11</v>
      </c>
      <c r="MNZ8" s="7" t="s">
        <v>16</v>
      </c>
      <c r="MOA8" s="7">
        <v>190</v>
      </c>
      <c r="MOB8" s="8">
        <v>189</v>
      </c>
      <c r="MOC8" s="8">
        <v>192</v>
      </c>
      <c r="MOD8" s="8">
        <f t="shared" ref="MOD8" si="2292">MOB8-MOC8</f>
        <v>-3</v>
      </c>
      <c r="MOE8" s="10">
        <f t="shared" ref="MOE8" si="2293">MOC8/MOB8*100%</f>
        <v>1.0158730158730158</v>
      </c>
      <c r="MOG8" s="7">
        <v>11</v>
      </c>
      <c r="MOH8" s="7" t="s">
        <v>16</v>
      </c>
      <c r="MOI8" s="7">
        <v>190</v>
      </c>
      <c r="MOJ8" s="8">
        <v>189</v>
      </c>
      <c r="MOK8" s="8">
        <v>192</v>
      </c>
      <c r="MOL8" s="8">
        <f t="shared" ref="MOL8" si="2294">MOJ8-MOK8</f>
        <v>-3</v>
      </c>
      <c r="MOM8" s="10">
        <f t="shared" ref="MOM8" si="2295">MOK8/MOJ8*100%</f>
        <v>1.0158730158730158</v>
      </c>
      <c r="MOO8" s="7">
        <v>11</v>
      </c>
      <c r="MOP8" s="7" t="s">
        <v>16</v>
      </c>
      <c r="MOQ8" s="7">
        <v>190</v>
      </c>
      <c r="MOR8" s="8">
        <v>189</v>
      </c>
      <c r="MOS8" s="8">
        <v>192</v>
      </c>
      <c r="MOT8" s="8">
        <f t="shared" ref="MOT8" si="2296">MOR8-MOS8</f>
        <v>-3</v>
      </c>
      <c r="MOU8" s="10">
        <f t="shared" ref="MOU8" si="2297">MOS8/MOR8*100%</f>
        <v>1.0158730158730158</v>
      </c>
      <c r="MOW8" s="7">
        <v>11</v>
      </c>
      <c r="MOX8" s="7" t="s">
        <v>16</v>
      </c>
      <c r="MOY8" s="7">
        <v>190</v>
      </c>
      <c r="MOZ8" s="8">
        <v>189</v>
      </c>
      <c r="MPA8" s="8">
        <v>192</v>
      </c>
      <c r="MPB8" s="8">
        <f t="shared" ref="MPB8" si="2298">MOZ8-MPA8</f>
        <v>-3</v>
      </c>
      <c r="MPC8" s="10">
        <f t="shared" ref="MPC8" si="2299">MPA8/MOZ8*100%</f>
        <v>1.0158730158730158</v>
      </c>
      <c r="MPE8" s="7">
        <v>11</v>
      </c>
      <c r="MPF8" s="7" t="s">
        <v>16</v>
      </c>
      <c r="MPG8" s="7">
        <v>190</v>
      </c>
      <c r="MPH8" s="8">
        <v>189</v>
      </c>
      <c r="MPI8" s="8">
        <v>192</v>
      </c>
      <c r="MPJ8" s="8">
        <f t="shared" ref="MPJ8" si="2300">MPH8-MPI8</f>
        <v>-3</v>
      </c>
      <c r="MPK8" s="10">
        <f t="shared" ref="MPK8" si="2301">MPI8/MPH8*100%</f>
        <v>1.0158730158730158</v>
      </c>
      <c r="MPM8" s="7">
        <v>11</v>
      </c>
      <c r="MPN8" s="7" t="s">
        <v>16</v>
      </c>
      <c r="MPO8" s="7">
        <v>190</v>
      </c>
      <c r="MPP8" s="8">
        <v>189</v>
      </c>
      <c r="MPQ8" s="8">
        <v>192</v>
      </c>
      <c r="MPR8" s="8">
        <f t="shared" ref="MPR8" si="2302">MPP8-MPQ8</f>
        <v>-3</v>
      </c>
      <c r="MPS8" s="10">
        <f t="shared" ref="MPS8" si="2303">MPQ8/MPP8*100%</f>
        <v>1.0158730158730158</v>
      </c>
      <c r="MPU8" s="7">
        <v>11</v>
      </c>
      <c r="MPV8" s="7" t="s">
        <v>16</v>
      </c>
      <c r="MPW8" s="7">
        <v>190</v>
      </c>
      <c r="MPX8" s="8">
        <v>189</v>
      </c>
      <c r="MPY8" s="8">
        <v>192</v>
      </c>
      <c r="MPZ8" s="8">
        <f t="shared" ref="MPZ8" si="2304">MPX8-MPY8</f>
        <v>-3</v>
      </c>
      <c r="MQA8" s="10">
        <f t="shared" ref="MQA8" si="2305">MPY8/MPX8*100%</f>
        <v>1.0158730158730158</v>
      </c>
      <c r="MQC8" s="7">
        <v>11</v>
      </c>
      <c r="MQD8" s="7" t="s">
        <v>16</v>
      </c>
      <c r="MQE8" s="7">
        <v>190</v>
      </c>
      <c r="MQF8" s="8">
        <v>189</v>
      </c>
      <c r="MQG8" s="8">
        <v>192</v>
      </c>
      <c r="MQH8" s="8">
        <f t="shared" ref="MQH8" si="2306">MQF8-MQG8</f>
        <v>-3</v>
      </c>
      <c r="MQI8" s="10">
        <f t="shared" ref="MQI8" si="2307">MQG8/MQF8*100%</f>
        <v>1.0158730158730158</v>
      </c>
      <c r="MQK8" s="7">
        <v>11</v>
      </c>
      <c r="MQL8" s="7" t="s">
        <v>16</v>
      </c>
      <c r="MQM8" s="7">
        <v>190</v>
      </c>
      <c r="MQN8" s="8">
        <v>189</v>
      </c>
      <c r="MQO8" s="8">
        <v>192</v>
      </c>
      <c r="MQP8" s="8">
        <f t="shared" ref="MQP8" si="2308">MQN8-MQO8</f>
        <v>-3</v>
      </c>
      <c r="MQQ8" s="10">
        <f t="shared" ref="MQQ8" si="2309">MQO8/MQN8*100%</f>
        <v>1.0158730158730158</v>
      </c>
      <c r="MQS8" s="7">
        <v>11</v>
      </c>
      <c r="MQT8" s="7" t="s">
        <v>16</v>
      </c>
      <c r="MQU8" s="7">
        <v>190</v>
      </c>
      <c r="MQV8" s="8">
        <v>189</v>
      </c>
      <c r="MQW8" s="8">
        <v>192</v>
      </c>
      <c r="MQX8" s="8">
        <f t="shared" ref="MQX8" si="2310">MQV8-MQW8</f>
        <v>-3</v>
      </c>
      <c r="MQY8" s="10">
        <f t="shared" ref="MQY8" si="2311">MQW8/MQV8*100%</f>
        <v>1.0158730158730158</v>
      </c>
      <c r="MRA8" s="7">
        <v>11</v>
      </c>
      <c r="MRB8" s="7" t="s">
        <v>16</v>
      </c>
      <c r="MRC8" s="7">
        <v>190</v>
      </c>
      <c r="MRD8" s="8">
        <v>189</v>
      </c>
      <c r="MRE8" s="8">
        <v>192</v>
      </c>
      <c r="MRF8" s="8">
        <f t="shared" ref="MRF8" si="2312">MRD8-MRE8</f>
        <v>-3</v>
      </c>
      <c r="MRG8" s="10">
        <f t="shared" ref="MRG8" si="2313">MRE8/MRD8*100%</f>
        <v>1.0158730158730158</v>
      </c>
      <c r="MRI8" s="7">
        <v>11</v>
      </c>
      <c r="MRJ8" s="7" t="s">
        <v>16</v>
      </c>
      <c r="MRK8" s="7">
        <v>190</v>
      </c>
      <c r="MRL8" s="8">
        <v>189</v>
      </c>
      <c r="MRM8" s="8">
        <v>192</v>
      </c>
      <c r="MRN8" s="8">
        <f t="shared" ref="MRN8" si="2314">MRL8-MRM8</f>
        <v>-3</v>
      </c>
      <c r="MRO8" s="10">
        <f t="shared" ref="MRO8" si="2315">MRM8/MRL8*100%</f>
        <v>1.0158730158730158</v>
      </c>
      <c r="MRQ8" s="7">
        <v>11</v>
      </c>
      <c r="MRR8" s="7" t="s">
        <v>16</v>
      </c>
      <c r="MRS8" s="7">
        <v>190</v>
      </c>
      <c r="MRT8" s="8">
        <v>189</v>
      </c>
      <c r="MRU8" s="8">
        <v>192</v>
      </c>
      <c r="MRV8" s="8">
        <f t="shared" ref="MRV8" si="2316">MRT8-MRU8</f>
        <v>-3</v>
      </c>
      <c r="MRW8" s="10">
        <f t="shared" ref="MRW8" si="2317">MRU8/MRT8*100%</f>
        <v>1.0158730158730158</v>
      </c>
      <c r="MRY8" s="7">
        <v>11</v>
      </c>
      <c r="MRZ8" s="7" t="s">
        <v>16</v>
      </c>
      <c r="MSA8" s="7">
        <v>190</v>
      </c>
      <c r="MSB8" s="8">
        <v>189</v>
      </c>
      <c r="MSC8" s="8">
        <v>192</v>
      </c>
      <c r="MSD8" s="8">
        <f t="shared" ref="MSD8" si="2318">MSB8-MSC8</f>
        <v>-3</v>
      </c>
      <c r="MSE8" s="10">
        <f t="shared" ref="MSE8" si="2319">MSC8/MSB8*100%</f>
        <v>1.0158730158730158</v>
      </c>
      <c r="MSG8" s="7">
        <v>11</v>
      </c>
      <c r="MSH8" s="7" t="s">
        <v>16</v>
      </c>
      <c r="MSI8" s="7">
        <v>190</v>
      </c>
      <c r="MSJ8" s="8">
        <v>189</v>
      </c>
      <c r="MSK8" s="8">
        <v>192</v>
      </c>
      <c r="MSL8" s="8">
        <f t="shared" ref="MSL8" si="2320">MSJ8-MSK8</f>
        <v>-3</v>
      </c>
      <c r="MSM8" s="10">
        <f t="shared" ref="MSM8" si="2321">MSK8/MSJ8*100%</f>
        <v>1.0158730158730158</v>
      </c>
      <c r="MSO8" s="7">
        <v>11</v>
      </c>
      <c r="MSP8" s="7" t="s">
        <v>16</v>
      </c>
      <c r="MSQ8" s="7">
        <v>190</v>
      </c>
      <c r="MSR8" s="8">
        <v>189</v>
      </c>
      <c r="MSS8" s="8">
        <v>192</v>
      </c>
      <c r="MST8" s="8">
        <f t="shared" ref="MST8" si="2322">MSR8-MSS8</f>
        <v>-3</v>
      </c>
      <c r="MSU8" s="10">
        <f t="shared" ref="MSU8" si="2323">MSS8/MSR8*100%</f>
        <v>1.0158730158730158</v>
      </c>
      <c r="MSW8" s="7">
        <v>11</v>
      </c>
      <c r="MSX8" s="7" t="s">
        <v>16</v>
      </c>
      <c r="MSY8" s="7">
        <v>190</v>
      </c>
      <c r="MSZ8" s="8">
        <v>189</v>
      </c>
      <c r="MTA8" s="8">
        <v>192</v>
      </c>
      <c r="MTB8" s="8">
        <f t="shared" ref="MTB8" si="2324">MSZ8-MTA8</f>
        <v>-3</v>
      </c>
      <c r="MTC8" s="10">
        <f t="shared" ref="MTC8" si="2325">MTA8/MSZ8*100%</f>
        <v>1.0158730158730158</v>
      </c>
      <c r="MTE8" s="7">
        <v>11</v>
      </c>
      <c r="MTF8" s="7" t="s">
        <v>16</v>
      </c>
      <c r="MTG8" s="7">
        <v>190</v>
      </c>
      <c r="MTH8" s="8">
        <v>189</v>
      </c>
      <c r="MTI8" s="8">
        <v>192</v>
      </c>
      <c r="MTJ8" s="8">
        <f t="shared" ref="MTJ8" si="2326">MTH8-MTI8</f>
        <v>-3</v>
      </c>
      <c r="MTK8" s="10">
        <f t="shared" ref="MTK8" si="2327">MTI8/MTH8*100%</f>
        <v>1.0158730158730158</v>
      </c>
      <c r="MTM8" s="7">
        <v>11</v>
      </c>
      <c r="MTN8" s="7" t="s">
        <v>16</v>
      </c>
      <c r="MTO8" s="7">
        <v>190</v>
      </c>
      <c r="MTP8" s="8">
        <v>189</v>
      </c>
      <c r="MTQ8" s="8">
        <v>192</v>
      </c>
      <c r="MTR8" s="8">
        <f t="shared" ref="MTR8" si="2328">MTP8-MTQ8</f>
        <v>-3</v>
      </c>
      <c r="MTS8" s="10">
        <f t="shared" ref="MTS8" si="2329">MTQ8/MTP8*100%</f>
        <v>1.0158730158730158</v>
      </c>
      <c r="MTU8" s="7">
        <v>11</v>
      </c>
      <c r="MTV8" s="7" t="s">
        <v>16</v>
      </c>
      <c r="MTW8" s="7">
        <v>190</v>
      </c>
      <c r="MTX8" s="8">
        <v>189</v>
      </c>
      <c r="MTY8" s="8">
        <v>192</v>
      </c>
      <c r="MTZ8" s="8">
        <f t="shared" ref="MTZ8" si="2330">MTX8-MTY8</f>
        <v>-3</v>
      </c>
      <c r="MUA8" s="10">
        <f t="shared" ref="MUA8" si="2331">MTY8/MTX8*100%</f>
        <v>1.0158730158730158</v>
      </c>
      <c r="MUC8" s="7">
        <v>11</v>
      </c>
      <c r="MUD8" s="7" t="s">
        <v>16</v>
      </c>
      <c r="MUE8" s="7">
        <v>190</v>
      </c>
      <c r="MUF8" s="8">
        <v>189</v>
      </c>
      <c r="MUG8" s="8">
        <v>192</v>
      </c>
      <c r="MUH8" s="8">
        <f t="shared" ref="MUH8" si="2332">MUF8-MUG8</f>
        <v>-3</v>
      </c>
      <c r="MUI8" s="10">
        <f t="shared" ref="MUI8" si="2333">MUG8/MUF8*100%</f>
        <v>1.0158730158730158</v>
      </c>
      <c r="MUK8" s="7">
        <v>11</v>
      </c>
      <c r="MUL8" s="7" t="s">
        <v>16</v>
      </c>
      <c r="MUM8" s="7">
        <v>190</v>
      </c>
      <c r="MUN8" s="8">
        <v>189</v>
      </c>
      <c r="MUO8" s="8">
        <v>192</v>
      </c>
      <c r="MUP8" s="8">
        <f t="shared" ref="MUP8" si="2334">MUN8-MUO8</f>
        <v>-3</v>
      </c>
      <c r="MUQ8" s="10">
        <f t="shared" ref="MUQ8" si="2335">MUO8/MUN8*100%</f>
        <v>1.0158730158730158</v>
      </c>
      <c r="MUS8" s="7">
        <v>11</v>
      </c>
      <c r="MUT8" s="7" t="s">
        <v>16</v>
      </c>
      <c r="MUU8" s="7">
        <v>190</v>
      </c>
      <c r="MUV8" s="8">
        <v>189</v>
      </c>
      <c r="MUW8" s="8">
        <v>192</v>
      </c>
      <c r="MUX8" s="8">
        <f t="shared" ref="MUX8" si="2336">MUV8-MUW8</f>
        <v>-3</v>
      </c>
      <c r="MUY8" s="10">
        <f t="shared" ref="MUY8" si="2337">MUW8/MUV8*100%</f>
        <v>1.0158730158730158</v>
      </c>
      <c r="MVA8" s="7">
        <v>11</v>
      </c>
      <c r="MVB8" s="7" t="s">
        <v>16</v>
      </c>
      <c r="MVC8" s="7">
        <v>190</v>
      </c>
      <c r="MVD8" s="8">
        <v>189</v>
      </c>
      <c r="MVE8" s="8">
        <v>192</v>
      </c>
      <c r="MVF8" s="8">
        <f t="shared" ref="MVF8" si="2338">MVD8-MVE8</f>
        <v>-3</v>
      </c>
      <c r="MVG8" s="10">
        <f t="shared" ref="MVG8" si="2339">MVE8/MVD8*100%</f>
        <v>1.0158730158730158</v>
      </c>
      <c r="MVI8" s="7">
        <v>11</v>
      </c>
      <c r="MVJ8" s="7" t="s">
        <v>16</v>
      </c>
      <c r="MVK8" s="7">
        <v>190</v>
      </c>
      <c r="MVL8" s="8">
        <v>189</v>
      </c>
      <c r="MVM8" s="8">
        <v>192</v>
      </c>
      <c r="MVN8" s="8">
        <f t="shared" ref="MVN8" si="2340">MVL8-MVM8</f>
        <v>-3</v>
      </c>
      <c r="MVO8" s="10">
        <f t="shared" ref="MVO8" si="2341">MVM8/MVL8*100%</f>
        <v>1.0158730158730158</v>
      </c>
      <c r="MVQ8" s="7">
        <v>11</v>
      </c>
      <c r="MVR8" s="7" t="s">
        <v>16</v>
      </c>
      <c r="MVS8" s="7">
        <v>190</v>
      </c>
      <c r="MVT8" s="8">
        <v>189</v>
      </c>
      <c r="MVU8" s="8">
        <v>192</v>
      </c>
      <c r="MVV8" s="8">
        <f t="shared" ref="MVV8" si="2342">MVT8-MVU8</f>
        <v>-3</v>
      </c>
      <c r="MVW8" s="10">
        <f t="shared" ref="MVW8" si="2343">MVU8/MVT8*100%</f>
        <v>1.0158730158730158</v>
      </c>
      <c r="MVY8" s="7">
        <v>11</v>
      </c>
      <c r="MVZ8" s="7" t="s">
        <v>16</v>
      </c>
      <c r="MWA8" s="7">
        <v>190</v>
      </c>
      <c r="MWB8" s="8">
        <v>189</v>
      </c>
      <c r="MWC8" s="8">
        <v>192</v>
      </c>
      <c r="MWD8" s="8">
        <f t="shared" ref="MWD8" si="2344">MWB8-MWC8</f>
        <v>-3</v>
      </c>
      <c r="MWE8" s="10">
        <f t="shared" ref="MWE8" si="2345">MWC8/MWB8*100%</f>
        <v>1.0158730158730158</v>
      </c>
      <c r="MWG8" s="7">
        <v>11</v>
      </c>
      <c r="MWH8" s="7" t="s">
        <v>16</v>
      </c>
      <c r="MWI8" s="7">
        <v>190</v>
      </c>
      <c r="MWJ8" s="8">
        <v>189</v>
      </c>
      <c r="MWK8" s="8">
        <v>192</v>
      </c>
      <c r="MWL8" s="8">
        <f t="shared" ref="MWL8" si="2346">MWJ8-MWK8</f>
        <v>-3</v>
      </c>
      <c r="MWM8" s="10">
        <f t="shared" ref="MWM8" si="2347">MWK8/MWJ8*100%</f>
        <v>1.0158730158730158</v>
      </c>
      <c r="MWO8" s="7">
        <v>11</v>
      </c>
      <c r="MWP8" s="7" t="s">
        <v>16</v>
      </c>
      <c r="MWQ8" s="7">
        <v>190</v>
      </c>
      <c r="MWR8" s="8">
        <v>189</v>
      </c>
      <c r="MWS8" s="8">
        <v>192</v>
      </c>
      <c r="MWT8" s="8">
        <f t="shared" ref="MWT8" si="2348">MWR8-MWS8</f>
        <v>-3</v>
      </c>
      <c r="MWU8" s="10">
        <f t="shared" ref="MWU8" si="2349">MWS8/MWR8*100%</f>
        <v>1.0158730158730158</v>
      </c>
      <c r="MWW8" s="7">
        <v>11</v>
      </c>
      <c r="MWX8" s="7" t="s">
        <v>16</v>
      </c>
      <c r="MWY8" s="7">
        <v>190</v>
      </c>
      <c r="MWZ8" s="8">
        <v>189</v>
      </c>
      <c r="MXA8" s="8">
        <v>192</v>
      </c>
      <c r="MXB8" s="8">
        <f t="shared" ref="MXB8" si="2350">MWZ8-MXA8</f>
        <v>-3</v>
      </c>
      <c r="MXC8" s="10">
        <f t="shared" ref="MXC8" si="2351">MXA8/MWZ8*100%</f>
        <v>1.0158730158730158</v>
      </c>
      <c r="MXE8" s="7">
        <v>11</v>
      </c>
      <c r="MXF8" s="7" t="s">
        <v>16</v>
      </c>
      <c r="MXG8" s="7">
        <v>190</v>
      </c>
      <c r="MXH8" s="8">
        <v>189</v>
      </c>
      <c r="MXI8" s="8">
        <v>192</v>
      </c>
      <c r="MXJ8" s="8">
        <f t="shared" ref="MXJ8" si="2352">MXH8-MXI8</f>
        <v>-3</v>
      </c>
      <c r="MXK8" s="10">
        <f t="shared" ref="MXK8" si="2353">MXI8/MXH8*100%</f>
        <v>1.0158730158730158</v>
      </c>
      <c r="MXM8" s="7">
        <v>11</v>
      </c>
      <c r="MXN8" s="7" t="s">
        <v>16</v>
      </c>
      <c r="MXO8" s="7">
        <v>190</v>
      </c>
      <c r="MXP8" s="8">
        <v>189</v>
      </c>
      <c r="MXQ8" s="8">
        <v>192</v>
      </c>
      <c r="MXR8" s="8">
        <f t="shared" ref="MXR8" si="2354">MXP8-MXQ8</f>
        <v>-3</v>
      </c>
      <c r="MXS8" s="10">
        <f t="shared" ref="MXS8" si="2355">MXQ8/MXP8*100%</f>
        <v>1.0158730158730158</v>
      </c>
      <c r="MXU8" s="7">
        <v>11</v>
      </c>
      <c r="MXV8" s="7" t="s">
        <v>16</v>
      </c>
      <c r="MXW8" s="7">
        <v>190</v>
      </c>
      <c r="MXX8" s="8">
        <v>189</v>
      </c>
      <c r="MXY8" s="8">
        <v>192</v>
      </c>
      <c r="MXZ8" s="8">
        <f t="shared" ref="MXZ8" si="2356">MXX8-MXY8</f>
        <v>-3</v>
      </c>
      <c r="MYA8" s="10">
        <f t="shared" ref="MYA8" si="2357">MXY8/MXX8*100%</f>
        <v>1.0158730158730158</v>
      </c>
      <c r="MYC8" s="7">
        <v>11</v>
      </c>
      <c r="MYD8" s="7" t="s">
        <v>16</v>
      </c>
      <c r="MYE8" s="7">
        <v>190</v>
      </c>
      <c r="MYF8" s="8">
        <v>189</v>
      </c>
      <c r="MYG8" s="8">
        <v>192</v>
      </c>
      <c r="MYH8" s="8">
        <f t="shared" ref="MYH8" si="2358">MYF8-MYG8</f>
        <v>-3</v>
      </c>
      <c r="MYI8" s="10">
        <f t="shared" ref="MYI8" si="2359">MYG8/MYF8*100%</f>
        <v>1.0158730158730158</v>
      </c>
      <c r="MYK8" s="7">
        <v>11</v>
      </c>
      <c r="MYL8" s="7" t="s">
        <v>16</v>
      </c>
      <c r="MYM8" s="7">
        <v>190</v>
      </c>
      <c r="MYN8" s="8">
        <v>189</v>
      </c>
      <c r="MYO8" s="8">
        <v>192</v>
      </c>
      <c r="MYP8" s="8">
        <f t="shared" ref="MYP8" si="2360">MYN8-MYO8</f>
        <v>-3</v>
      </c>
      <c r="MYQ8" s="10">
        <f t="shared" ref="MYQ8" si="2361">MYO8/MYN8*100%</f>
        <v>1.0158730158730158</v>
      </c>
      <c r="MYS8" s="7">
        <v>11</v>
      </c>
      <c r="MYT8" s="7" t="s">
        <v>16</v>
      </c>
      <c r="MYU8" s="7">
        <v>190</v>
      </c>
      <c r="MYV8" s="8">
        <v>189</v>
      </c>
      <c r="MYW8" s="8">
        <v>192</v>
      </c>
      <c r="MYX8" s="8">
        <f t="shared" ref="MYX8" si="2362">MYV8-MYW8</f>
        <v>-3</v>
      </c>
      <c r="MYY8" s="10">
        <f t="shared" ref="MYY8" si="2363">MYW8/MYV8*100%</f>
        <v>1.0158730158730158</v>
      </c>
      <c r="MZA8" s="7">
        <v>11</v>
      </c>
      <c r="MZB8" s="7" t="s">
        <v>16</v>
      </c>
      <c r="MZC8" s="7">
        <v>190</v>
      </c>
      <c r="MZD8" s="8">
        <v>189</v>
      </c>
      <c r="MZE8" s="8">
        <v>192</v>
      </c>
      <c r="MZF8" s="8">
        <f t="shared" ref="MZF8" si="2364">MZD8-MZE8</f>
        <v>-3</v>
      </c>
      <c r="MZG8" s="10">
        <f t="shared" ref="MZG8" si="2365">MZE8/MZD8*100%</f>
        <v>1.0158730158730158</v>
      </c>
      <c r="MZI8" s="7">
        <v>11</v>
      </c>
      <c r="MZJ8" s="7" t="s">
        <v>16</v>
      </c>
      <c r="MZK8" s="7">
        <v>190</v>
      </c>
      <c r="MZL8" s="8">
        <v>189</v>
      </c>
      <c r="MZM8" s="8">
        <v>192</v>
      </c>
      <c r="MZN8" s="8">
        <f t="shared" ref="MZN8" si="2366">MZL8-MZM8</f>
        <v>-3</v>
      </c>
      <c r="MZO8" s="10">
        <f t="shared" ref="MZO8" si="2367">MZM8/MZL8*100%</f>
        <v>1.0158730158730158</v>
      </c>
      <c r="MZQ8" s="7">
        <v>11</v>
      </c>
      <c r="MZR8" s="7" t="s">
        <v>16</v>
      </c>
      <c r="MZS8" s="7">
        <v>190</v>
      </c>
      <c r="MZT8" s="8">
        <v>189</v>
      </c>
      <c r="MZU8" s="8">
        <v>192</v>
      </c>
      <c r="MZV8" s="8">
        <f t="shared" ref="MZV8" si="2368">MZT8-MZU8</f>
        <v>-3</v>
      </c>
      <c r="MZW8" s="10">
        <f t="shared" ref="MZW8" si="2369">MZU8/MZT8*100%</f>
        <v>1.0158730158730158</v>
      </c>
      <c r="MZY8" s="7">
        <v>11</v>
      </c>
      <c r="MZZ8" s="7" t="s">
        <v>16</v>
      </c>
      <c r="NAA8" s="7">
        <v>190</v>
      </c>
      <c r="NAB8" s="8">
        <v>189</v>
      </c>
      <c r="NAC8" s="8">
        <v>192</v>
      </c>
      <c r="NAD8" s="8">
        <f t="shared" ref="NAD8" si="2370">NAB8-NAC8</f>
        <v>-3</v>
      </c>
      <c r="NAE8" s="10">
        <f t="shared" ref="NAE8" si="2371">NAC8/NAB8*100%</f>
        <v>1.0158730158730158</v>
      </c>
      <c r="NAG8" s="7">
        <v>11</v>
      </c>
      <c r="NAH8" s="7" t="s">
        <v>16</v>
      </c>
      <c r="NAI8" s="7">
        <v>190</v>
      </c>
      <c r="NAJ8" s="8">
        <v>189</v>
      </c>
      <c r="NAK8" s="8">
        <v>192</v>
      </c>
      <c r="NAL8" s="8">
        <f t="shared" ref="NAL8" si="2372">NAJ8-NAK8</f>
        <v>-3</v>
      </c>
      <c r="NAM8" s="10">
        <f t="shared" ref="NAM8" si="2373">NAK8/NAJ8*100%</f>
        <v>1.0158730158730158</v>
      </c>
      <c r="NAO8" s="7">
        <v>11</v>
      </c>
      <c r="NAP8" s="7" t="s">
        <v>16</v>
      </c>
      <c r="NAQ8" s="7">
        <v>190</v>
      </c>
      <c r="NAR8" s="8">
        <v>189</v>
      </c>
      <c r="NAS8" s="8">
        <v>192</v>
      </c>
      <c r="NAT8" s="8">
        <f t="shared" ref="NAT8" si="2374">NAR8-NAS8</f>
        <v>-3</v>
      </c>
      <c r="NAU8" s="10">
        <f t="shared" ref="NAU8" si="2375">NAS8/NAR8*100%</f>
        <v>1.0158730158730158</v>
      </c>
      <c r="NAW8" s="7">
        <v>11</v>
      </c>
      <c r="NAX8" s="7" t="s">
        <v>16</v>
      </c>
      <c r="NAY8" s="7">
        <v>190</v>
      </c>
      <c r="NAZ8" s="8">
        <v>189</v>
      </c>
      <c r="NBA8" s="8">
        <v>192</v>
      </c>
      <c r="NBB8" s="8">
        <f t="shared" ref="NBB8" si="2376">NAZ8-NBA8</f>
        <v>-3</v>
      </c>
      <c r="NBC8" s="10">
        <f t="shared" ref="NBC8" si="2377">NBA8/NAZ8*100%</f>
        <v>1.0158730158730158</v>
      </c>
      <c r="NBE8" s="7">
        <v>11</v>
      </c>
      <c r="NBF8" s="7" t="s">
        <v>16</v>
      </c>
      <c r="NBG8" s="7">
        <v>190</v>
      </c>
      <c r="NBH8" s="8">
        <v>189</v>
      </c>
      <c r="NBI8" s="8">
        <v>192</v>
      </c>
      <c r="NBJ8" s="8">
        <f t="shared" ref="NBJ8" si="2378">NBH8-NBI8</f>
        <v>-3</v>
      </c>
      <c r="NBK8" s="10">
        <f t="shared" ref="NBK8" si="2379">NBI8/NBH8*100%</f>
        <v>1.0158730158730158</v>
      </c>
      <c r="NBM8" s="7">
        <v>11</v>
      </c>
      <c r="NBN8" s="7" t="s">
        <v>16</v>
      </c>
      <c r="NBO8" s="7">
        <v>190</v>
      </c>
      <c r="NBP8" s="8">
        <v>189</v>
      </c>
      <c r="NBQ8" s="8">
        <v>192</v>
      </c>
      <c r="NBR8" s="8">
        <f t="shared" ref="NBR8" si="2380">NBP8-NBQ8</f>
        <v>-3</v>
      </c>
      <c r="NBS8" s="10">
        <f t="shared" ref="NBS8" si="2381">NBQ8/NBP8*100%</f>
        <v>1.0158730158730158</v>
      </c>
      <c r="NBU8" s="7">
        <v>11</v>
      </c>
      <c r="NBV8" s="7" t="s">
        <v>16</v>
      </c>
      <c r="NBW8" s="7">
        <v>190</v>
      </c>
      <c r="NBX8" s="8">
        <v>189</v>
      </c>
      <c r="NBY8" s="8">
        <v>192</v>
      </c>
      <c r="NBZ8" s="8">
        <f t="shared" ref="NBZ8" si="2382">NBX8-NBY8</f>
        <v>-3</v>
      </c>
      <c r="NCA8" s="10">
        <f t="shared" ref="NCA8" si="2383">NBY8/NBX8*100%</f>
        <v>1.0158730158730158</v>
      </c>
      <c r="NCC8" s="7">
        <v>11</v>
      </c>
      <c r="NCD8" s="7" t="s">
        <v>16</v>
      </c>
      <c r="NCE8" s="7">
        <v>190</v>
      </c>
      <c r="NCF8" s="8">
        <v>189</v>
      </c>
      <c r="NCG8" s="8">
        <v>192</v>
      </c>
      <c r="NCH8" s="8">
        <f t="shared" ref="NCH8" si="2384">NCF8-NCG8</f>
        <v>-3</v>
      </c>
      <c r="NCI8" s="10">
        <f t="shared" ref="NCI8" si="2385">NCG8/NCF8*100%</f>
        <v>1.0158730158730158</v>
      </c>
      <c r="NCK8" s="7">
        <v>11</v>
      </c>
      <c r="NCL8" s="7" t="s">
        <v>16</v>
      </c>
      <c r="NCM8" s="7">
        <v>190</v>
      </c>
      <c r="NCN8" s="8">
        <v>189</v>
      </c>
      <c r="NCO8" s="8">
        <v>192</v>
      </c>
      <c r="NCP8" s="8">
        <f t="shared" ref="NCP8" si="2386">NCN8-NCO8</f>
        <v>-3</v>
      </c>
      <c r="NCQ8" s="10">
        <f t="shared" ref="NCQ8" si="2387">NCO8/NCN8*100%</f>
        <v>1.0158730158730158</v>
      </c>
      <c r="NCS8" s="7">
        <v>11</v>
      </c>
      <c r="NCT8" s="7" t="s">
        <v>16</v>
      </c>
      <c r="NCU8" s="7">
        <v>190</v>
      </c>
      <c r="NCV8" s="8">
        <v>189</v>
      </c>
      <c r="NCW8" s="8">
        <v>192</v>
      </c>
      <c r="NCX8" s="8">
        <f t="shared" ref="NCX8" si="2388">NCV8-NCW8</f>
        <v>-3</v>
      </c>
      <c r="NCY8" s="10">
        <f t="shared" ref="NCY8" si="2389">NCW8/NCV8*100%</f>
        <v>1.0158730158730158</v>
      </c>
      <c r="NDA8" s="7">
        <v>11</v>
      </c>
      <c r="NDB8" s="7" t="s">
        <v>16</v>
      </c>
      <c r="NDC8" s="7">
        <v>190</v>
      </c>
      <c r="NDD8" s="8">
        <v>189</v>
      </c>
      <c r="NDE8" s="8">
        <v>192</v>
      </c>
      <c r="NDF8" s="8">
        <f t="shared" ref="NDF8" si="2390">NDD8-NDE8</f>
        <v>-3</v>
      </c>
      <c r="NDG8" s="10">
        <f t="shared" ref="NDG8" si="2391">NDE8/NDD8*100%</f>
        <v>1.0158730158730158</v>
      </c>
      <c r="NDI8" s="7">
        <v>11</v>
      </c>
      <c r="NDJ8" s="7" t="s">
        <v>16</v>
      </c>
      <c r="NDK8" s="7">
        <v>190</v>
      </c>
      <c r="NDL8" s="8">
        <v>189</v>
      </c>
      <c r="NDM8" s="8">
        <v>192</v>
      </c>
      <c r="NDN8" s="8">
        <f t="shared" ref="NDN8" si="2392">NDL8-NDM8</f>
        <v>-3</v>
      </c>
      <c r="NDO8" s="10">
        <f t="shared" ref="NDO8" si="2393">NDM8/NDL8*100%</f>
        <v>1.0158730158730158</v>
      </c>
      <c r="NDQ8" s="7">
        <v>11</v>
      </c>
      <c r="NDR8" s="7" t="s">
        <v>16</v>
      </c>
      <c r="NDS8" s="7">
        <v>190</v>
      </c>
      <c r="NDT8" s="8">
        <v>189</v>
      </c>
      <c r="NDU8" s="8">
        <v>192</v>
      </c>
      <c r="NDV8" s="8">
        <f t="shared" ref="NDV8" si="2394">NDT8-NDU8</f>
        <v>-3</v>
      </c>
      <c r="NDW8" s="10">
        <f t="shared" ref="NDW8" si="2395">NDU8/NDT8*100%</f>
        <v>1.0158730158730158</v>
      </c>
      <c r="NDY8" s="7">
        <v>11</v>
      </c>
      <c r="NDZ8" s="7" t="s">
        <v>16</v>
      </c>
      <c r="NEA8" s="7">
        <v>190</v>
      </c>
      <c r="NEB8" s="8">
        <v>189</v>
      </c>
      <c r="NEC8" s="8">
        <v>192</v>
      </c>
      <c r="NED8" s="8">
        <f t="shared" ref="NED8" si="2396">NEB8-NEC8</f>
        <v>-3</v>
      </c>
      <c r="NEE8" s="10">
        <f t="shared" ref="NEE8" si="2397">NEC8/NEB8*100%</f>
        <v>1.0158730158730158</v>
      </c>
      <c r="NEG8" s="7">
        <v>11</v>
      </c>
      <c r="NEH8" s="7" t="s">
        <v>16</v>
      </c>
      <c r="NEI8" s="7">
        <v>190</v>
      </c>
      <c r="NEJ8" s="8">
        <v>189</v>
      </c>
      <c r="NEK8" s="8">
        <v>192</v>
      </c>
      <c r="NEL8" s="8">
        <f t="shared" ref="NEL8" si="2398">NEJ8-NEK8</f>
        <v>-3</v>
      </c>
      <c r="NEM8" s="10">
        <f t="shared" ref="NEM8" si="2399">NEK8/NEJ8*100%</f>
        <v>1.0158730158730158</v>
      </c>
      <c r="NEO8" s="7">
        <v>11</v>
      </c>
      <c r="NEP8" s="7" t="s">
        <v>16</v>
      </c>
      <c r="NEQ8" s="7">
        <v>190</v>
      </c>
      <c r="NER8" s="8">
        <v>189</v>
      </c>
      <c r="NES8" s="8">
        <v>192</v>
      </c>
      <c r="NET8" s="8">
        <f t="shared" ref="NET8" si="2400">NER8-NES8</f>
        <v>-3</v>
      </c>
      <c r="NEU8" s="10">
        <f t="shared" ref="NEU8" si="2401">NES8/NER8*100%</f>
        <v>1.0158730158730158</v>
      </c>
      <c r="NEW8" s="7">
        <v>11</v>
      </c>
      <c r="NEX8" s="7" t="s">
        <v>16</v>
      </c>
      <c r="NEY8" s="7">
        <v>190</v>
      </c>
      <c r="NEZ8" s="8">
        <v>189</v>
      </c>
      <c r="NFA8" s="8">
        <v>192</v>
      </c>
      <c r="NFB8" s="8">
        <f t="shared" ref="NFB8" si="2402">NEZ8-NFA8</f>
        <v>-3</v>
      </c>
      <c r="NFC8" s="10">
        <f t="shared" ref="NFC8" si="2403">NFA8/NEZ8*100%</f>
        <v>1.0158730158730158</v>
      </c>
      <c r="NFE8" s="7">
        <v>11</v>
      </c>
      <c r="NFF8" s="7" t="s">
        <v>16</v>
      </c>
      <c r="NFG8" s="7">
        <v>190</v>
      </c>
      <c r="NFH8" s="8">
        <v>189</v>
      </c>
      <c r="NFI8" s="8">
        <v>192</v>
      </c>
      <c r="NFJ8" s="8">
        <f t="shared" ref="NFJ8" si="2404">NFH8-NFI8</f>
        <v>-3</v>
      </c>
      <c r="NFK8" s="10">
        <f t="shared" ref="NFK8" si="2405">NFI8/NFH8*100%</f>
        <v>1.0158730158730158</v>
      </c>
      <c r="NFM8" s="7">
        <v>11</v>
      </c>
      <c r="NFN8" s="7" t="s">
        <v>16</v>
      </c>
      <c r="NFO8" s="7">
        <v>190</v>
      </c>
      <c r="NFP8" s="8">
        <v>189</v>
      </c>
      <c r="NFQ8" s="8">
        <v>192</v>
      </c>
      <c r="NFR8" s="8">
        <f t="shared" ref="NFR8" si="2406">NFP8-NFQ8</f>
        <v>-3</v>
      </c>
      <c r="NFS8" s="10">
        <f t="shared" ref="NFS8" si="2407">NFQ8/NFP8*100%</f>
        <v>1.0158730158730158</v>
      </c>
      <c r="NFU8" s="7">
        <v>11</v>
      </c>
      <c r="NFV8" s="7" t="s">
        <v>16</v>
      </c>
      <c r="NFW8" s="7">
        <v>190</v>
      </c>
      <c r="NFX8" s="8">
        <v>189</v>
      </c>
      <c r="NFY8" s="8">
        <v>192</v>
      </c>
      <c r="NFZ8" s="8">
        <f t="shared" ref="NFZ8" si="2408">NFX8-NFY8</f>
        <v>-3</v>
      </c>
      <c r="NGA8" s="10">
        <f t="shared" ref="NGA8" si="2409">NFY8/NFX8*100%</f>
        <v>1.0158730158730158</v>
      </c>
      <c r="NGC8" s="7">
        <v>11</v>
      </c>
      <c r="NGD8" s="7" t="s">
        <v>16</v>
      </c>
      <c r="NGE8" s="7">
        <v>190</v>
      </c>
      <c r="NGF8" s="8">
        <v>189</v>
      </c>
      <c r="NGG8" s="8">
        <v>192</v>
      </c>
      <c r="NGH8" s="8">
        <f t="shared" ref="NGH8" si="2410">NGF8-NGG8</f>
        <v>-3</v>
      </c>
      <c r="NGI8" s="10">
        <f t="shared" ref="NGI8" si="2411">NGG8/NGF8*100%</f>
        <v>1.0158730158730158</v>
      </c>
      <c r="NGK8" s="7">
        <v>11</v>
      </c>
      <c r="NGL8" s="7" t="s">
        <v>16</v>
      </c>
      <c r="NGM8" s="7">
        <v>190</v>
      </c>
      <c r="NGN8" s="8">
        <v>189</v>
      </c>
      <c r="NGO8" s="8">
        <v>192</v>
      </c>
      <c r="NGP8" s="8">
        <f t="shared" ref="NGP8" si="2412">NGN8-NGO8</f>
        <v>-3</v>
      </c>
      <c r="NGQ8" s="10">
        <f t="shared" ref="NGQ8" si="2413">NGO8/NGN8*100%</f>
        <v>1.0158730158730158</v>
      </c>
      <c r="NGS8" s="7">
        <v>11</v>
      </c>
      <c r="NGT8" s="7" t="s">
        <v>16</v>
      </c>
      <c r="NGU8" s="7">
        <v>190</v>
      </c>
      <c r="NGV8" s="8">
        <v>189</v>
      </c>
      <c r="NGW8" s="8">
        <v>192</v>
      </c>
      <c r="NGX8" s="8">
        <f t="shared" ref="NGX8" si="2414">NGV8-NGW8</f>
        <v>-3</v>
      </c>
      <c r="NGY8" s="10">
        <f t="shared" ref="NGY8" si="2415">NGW8/NGV8*100%</f>
        <v>1.0158730158730158</v>
      </c>
      <c r="NHA8" s="7">
        <v>11</v>
      </c>
      <c r="NHB8" s="7" t="s">
        <v>16</v>
      </c>
      <c r="NHC8" s="7">
        <v>190</v>
      </c>
      <c r="NHD8" s="8">
        <v>189</v>
      </c>
      <c r="NHE8" s="8">
        <v>192</v>
      </c>
      <c r="NHF8" s="8">
        <f t="shared" ref="NHF8" si="2416">NHD8-NHE8</f>
        <v>-3</v>
      </c>
      <c r="NHG8" s="10">
        <f t="shared" ref="NHG8" si="2417">NHE8/NHD8*100%</f>
        <v>1.0158730158730158</v>
      </c>
      <c r="NHI8" s="7">
        <v>11</v>
      </c>
      <c r="NHJ8" s="7" t="s">
        <v>16</v>
      </c>
      <c r="NHK8" s="7">
        <v>190</v>
      </c>
      <c r="NHL8" s="8">
        <v>189</v>
      </c>
      <c r="NHM8" s="8">
        <v>192</v>
      </c>
      <c r="NHN8" s="8">
        <f t="shared" ref="NHN8" si="2418">NHL8-NHM8</f>
        <v>-3</v>
      </c>
      <c r="NHO8" s="10">
        <f t="shared" ref="NHO8" si="2419">NHM8/NHL8*100%</f>
        <v>1.0158730158730158</v>
      </c>
      <c r="NHQ8" s="7">
        <v>11</v>
      </c>
      <c r="NHR8" s="7" t="s">
        <v>16</v>
      </c>
      <c r="NHS8" s="7">
        <v>190</v>
      </c>
      <c r="NHT8" s="8">
        <v>189</v>
      </c>
      <c r="NHU8" s="8">
        <v>192</v>
      </c>
      <c r="NHV8" s="8">
        <f t="shared" ref="NHV8" si="2420">NHT8-NHU8</f>
        <v>-3</v>
      </c>
      <c r="NHW8" s="10">
        <f t="shared" ref="NHW8" si="2421">NHU8/NHT8*100%</f>
        <v>1.0158730158730158</v>
      </c>
      <c r="NHY8" s="7">
        <v>11</v>
      </c>
      <c r="NHZ8" s="7" t="s">
        <v>16</v>
      </c>
      <c r="NIA8" s="7">
        <v>190</v>
      </c>
      <c r="NIB8" s="8">
        <v>189</v>
      </c>
      <c r="NIC8" s="8">
        <v>192</v>
      </c>
      <c r="NID8" s="8">
        <f t="shared" ref="NID8" si="2422">NIB8-NIC8</f>
        <v>-3</v>
      </c>
      <c r="NIE8" s="10">
        <f t="shared" ref="NIE8" si="2423">NIC8/NIB8*100%</f>
        <v>1.0158730158730158</v>
      </c>
      <c r="NIG8" s="7">
        <v>11</v>
      </c>
      <c r="NIH8" s="7" t="s">
        <v>16</v>
      </c>
      <c r="NII8" s="7">
        <v>190</v>
      </c>
      <c r="NIJ8" s="8">
        <v>189</v>
      </c>
      <c r="NIK8" s="8">
        <v>192</v>
      </c>
      <c r="NIL8" s="8">
        <f t="shared" ref="NIL8" si="2424">NIJ8-NIK8</f>
        <v>-3</v>
      </c>
      <c r="NIM8" s="10">
        <f t="shared" ref="NIM8" si="2425">NIK8/NIJ8*100%</f>
        <v>1.0158730158730158</v>
      </c>
      <c r="NIO8" s="7">
        <v>11</v>
      </c>
      <c r="NIP8" s="7" t="s">
        <v>16</v>
      </c>
      <c r="NIQ8" s="7">
        <v>190</v>
      </c>
      <c r="NIR8" s="8">
        <v>189</v>
      </c>
      <c r="NIS8" s="8">
        <v>192</v>
      </c>
      <c r="NIT8" s="8">
        <f t="shared" ref="NIT8" si="2426">NIR8-NIS8</f>
        <v>-3</v>
      </c>
      <c r="NIU8" s="10">
        <f t="shared" ref="NIU8" si="2427">NIS8/NIR8*100%</f>
        <v>1.0158730158730158</v>
      </c>
      <c r="NIW8" s="7">
        <v>11</v>
      </c>
      <c r="NIX8" s="7" t="s">
        <v>16</v>
      </c>
      <c r="NIY8" s="7">
        <v>190</v>
      </c>
      <c r="NIZ8" s="8">
        <v>189</v>
      </c>
      <c r="NJA8" s="8">
        <v>192</v>
      </c>
      <c r="NJB8" s="8">
        <f t="shared" ref="NJB8" si="2428">NIZ8-NJA8</f>
        <v>-3</v>
      </c>
      <c r="NJC8" s="10">
        <f t="shared" ref="NJC8" si="2429">NJA8/NIZ8*100%</f>
        <v>1.0158730158730158</v>
      </c>
      <c r="NJE8" s="7">
        <v>11</v>
      </c>
      <c r="NJF8" s="7" t="s">
        <v>16</v>
      </c>
      <c r="NJG8" s="7">
        <v>190</v>
      </c>
      <c r="NJH8" s="8">
        <v>189</v>
      </c>
      <c r="NJI8" s="8">
        <v>192</v>
      </c>
      <c r="NJJ8" s="8">
        <f t="shared" ref="NJJ8" si="2430">NJH8-NJI8</f>
        <v>-3</v>
      </c>
      <c r="NJK8" s="10">
        <f t="shared" ref="NJK8" si="2431">NJI8/NJH8*100%</f>
        <v>1.0158730158730158</v>
      </c>
      <c r="NJM8" s="7">
        <v>11</v>
      </c>
      <c r="NJN8" s="7" t="s">
        <v>16</v>
      </c>
      <c r="NJO8" s="7">
        <v>190</v>
      </c>
      <c r="NJP8" s="8">
        <v>189</v>
      </c>
      <c r="NJQ8" s="8">
        <v>192</v>
      </c>
      <c r="NJR8" s="8">
        <f t="shared" ref="NJR8" si="2432">NJP8-NJQ8</f>
        <v>-3</v>
      </c>
      <c r="NJS8" s="10">
        <f t="shared" ref="NJS8" si="2433">NJQ8/NJP8*100%</f>
        <v>1.0158730158730158</v>
      </c>
      <c r="NJU8" s="7">
        <v>11</v>
      </c>
      <c r="NJV8" s="7" t="s">
        <v>16</v>
      </c>
      <c r="NJW8" s="7">
        <v>190</v>
      </c>
      <c r="NJX8" s="8">
        <v>189</v>
      </c>
      <c r="NJY8" s="8">
        <v>192</v>
      </c>
      <c r="NJZ8" s="8">
        <f t="shared" ref="NJZ8" si="2434">NJX8-NJY8</f>
        <v>-3</v>
      </c>
      <c r="NKA8" s="10">
        <f t="shared" ref="NKA8" si="2435">NJY8/NJX8*100%</f>
        <v>1.0158730158730158</v>
      </c>
      <c r="NKC8" s="7">
        <v>11</v>
      </c>
      <c r="NKD8" s="7" t="s">
        <v>16</v>
      </c>
      <c r="NKE8" s="7">
        <v>190</v>
      </c>
      <c r="NKF8" s="8">
        <v>189</v>
      </c>
      <c r="NKG8" s="8">
        <v>192</v>
      </c>
      <c r="NKH8" s="8">
        <f t="shared" ref="NKH8" si="2436">NKF8-NKG8</f>
        <v>-3</v>
      </c>
      <c r="NKI8" s="10">
        <f t="shared" ref="NKI8" si="2437">NKG8/NKF8*100%</f>
        <v>1.0158730158730158</v>
      </c>
      <c r="NKK8" s="7">
        <v>11</v>
      </c>
      <c r="NKL8" s="7" t="s">
        <v>16</v>
      </c>
      <c r="NKM8" s="7">
        <v>190</v>
      </c>
      <c r="NKN8" s="8">
        <v>189</v>
      </c>
      <c r="NKO8" s="8">
        <v>192</v>
      </c>
      <c r="NKP8" s="8">
        <f t="shared" ref="NKP8" si="2438">NKN8-NKO8</f>
        <v>-3</v>
      </c>
      <c r="NKQ8" s="10">
        <f t="shared" ref="NKQ8" si="2439">NKO8/NKN8*100%</f>
        <v>1.0158730158730158</v>
      </c>
      <c r="NKS8" s="7">
        <v>11</v>
      </c>
      <c r="NKT8" s="7" t="s">
        <v>16</v>
      </c>
      <c r="NKU8" s="7">
        <v>190</v>
      </c>
      <c r="NKV8" s="8">
        <v>189</v>
      </c>
      <c r="NKW8" s="8">
        <v>192</v>
      </c>
      <c r="NKX8" s="8">
        <f t="shared" ref="NKX8" si="2440">NKV8-NKW8</f>
        <v>-3</v>
      </c>
      <c r="NKY8" s="10">
        <f t="shared" ref="NKY8" si="2441">NKW8/NKV8*100%</f>
        <v>1.0158730158730158</v>
      </c>
      <c r="NLA8" s="7">
        <v>11</v>
      </c>
      <c r="NLB8" s="7" t="s">
        <v>16</v>
      </c>
      <c r="NLC8" s="7">
        <v>190</v>
      </c>
      <c r="NLD8" s="8">
        <v>189</v>
      </c>
      <c r="NLE8" s="8">
        <v>192</v>
      </c>
      <c r="NLF8" s="8">
        <f t="shared" ref="NLF8" si="2442">NLD8-NLE8</f>
        <v>-3</v>
      </c>
      <c r="NLG8" s="10">
        <f t="shared" ref="NLG8" si="2443">NLE8/NLD8*100%</f>
        <v>1.0158730158730158</v>
      </c>
      <c r="NLI8" s="7">
        <v>11</v>
      </c>
      <c r="NLJ8" s="7" t="s">
        <v>16</v>
      </c>
      <c r="NLK8" s="7">
        <v>190</v>
      </c>
      <c r="NLL8" s="8">
        <v>189</v>
      </c>
      <c r="NLM8" s="8">
        <v>192</v>
      </c>
      <c r="NLN8" s="8">
        <f t="shared" ref="NLN8" si="2444">NLL8-NLM8</f>
        <v>-3</v>
      </c>
      <c r="NLO8" s="10">
        <f t="shared" ref="NLO8" si="2445">NLM8/NLL8*100%</f>
        <v>1.0158730158730158</v>
      </c>
      <c r="NLQ8" s="7">
        <v>11</v>
      </c>
      <c r="NLR8" s="7" t="s">
        <v>16</v>
      </c>
      <c r="NLS8" s="7">
        <v>190</v>
      </c>
      <c r="NLT8" s="8">
        <v>189</v>
      </c>
      <c r="NLU8" s="8">
        <v>192</v>
      </c>
      <c r="NLV8" s="8">
        <f t="shared" ref="NLV8" si="2446">NLT8-NLU8</f>
        <v>-3</v>
      </c>
      <c r="NLW8" s="10">
        <f t="shared" ref="NLW8" si="2447">NLU8/NLT8*100%</f>
        <v>1.0158730158730158</v>
      </c>
      <c r="NLY8" s="7">
        <v>11</v>
      </c>
      <c r="NLZ8" s="7" t="s">
        <v>16</v>
      </c>
      <c r="NMA8" s="7">
        <v>190</v>
      </c>
      <c r="NMB8" s="8">
        <v>189</v>
      </c>
      <c r="NMC8" s="8">
        <v>192</v>
      </c>
      <c r="NMD8" s="8">
        <f t="shared" ref="NMD8" si="2448">NMB8-NMC8</f>
        <v>-3</v>
      </c>
      <c r="NME8" s="10">
        <f t="shared" ref="NME8" si="2449">NMC8/NMB8*100%</f>
        <v>1.0158730158730158</v>
      </c>
      <c r="NMG8" s="7">
        <v>11</v>
      </c>
      <c r="NMH8" s="7" t="s">
        <v>16</v>
      </c>
      <c r="NMI8" s="7">
        <v>190</v>
      </c>
      <c r="NMJ8" s="8">
        <v>189</v>
      </c>
      <c r="NMK8" s="8">
        <v>192</v>
      </c>
      <c r="NML8" s="8">
        <f t="shared" ref="NML8" si="2450">NMJ8-NMK8</f>
        <v>-3</v>
      </c>
      <c r="NMM8" s="10">
        <f t="shared" ref="NMM8" si="2451">NMK8/NMJ8*100%</f>
        <v>1.0158730158730158</v>
      </c>
      <c r="NMO8" s="7">
        <v>11</v>
      </c>
      <c r="NMP8" s="7" t="s">
        <v>16</v>
      </c>
      <c r="NMQ8" s="7">
        <v>190</v>
      </c>
      <c r="NMR8" s="8">
        <v>189</v>
      </c>
      <c r="NMS8" s="8">
        <v>192</v>
      </c>
      <c r="NMT8" s="8">
        <f t="shared" ref="NMT8" si="2452">NMR8-NMS8</f>
        <v>-3</v>
      </c>
      <c r="NMU8" s="10">
        <f t="shared" ref="NMU8" si="2453">NMS8/NMR8*100%</f>
        <v>1.0158730158730158</v>
      </c>
      <c r="NMW8" s="7">
        <v>11</v>
      </c>
      <c r="NMX8" s="7" t="s">
        <v>16</v>
      </c>
      <c r="NMY8" s="7">
        <v>190</v>
      </c>
      <c r="NMZ8" s="8">
        <v>189</v>
      </c>
      <c r="NNA8" s="8">
        <v>192</v>
      </c>
      <c r="NNB8" s="8">
        <f t="shared" ref="NNB8" si="2454">NMZ8-NNA8</f>
        <v>-3</v>
      </c>
      <c r="NNC8" s="10">
        <f t="shared" ref="NNC8" si="2455">NNA8/NMZ8*100%</f>
        <v>1.0158730158730158</v>
      </c>
      <c r="NNE8" s="7">
        <v>11</v>
      </c>
      <c r="NNF8" s="7" t="s">
        <v>16</v>
      </c>
      <c r="NNG8" s="7">
        <v>190</v>
      </c>
      <c r="NNH8" s="8">
        <v>189</v>
      </c>
      <c r="NNI8" s="8">
        <v>192</v>
      </c>
      <c r="NNJ8" s="8">
        <f t="shared" ref="NNJ8" si="2456">NNH8-NNI8</f>
        <v>-3</v>
      </c>
      <c r="NNK8" s="10">
        <f t="shared" ref="NNK8" si="2457">NNI8/NNH8*100%</f>
        <v>1.0158730158730158</v>
      </c>
      <c r="NNM8" s="7">
        <v>11</v>
      </c>
      <c r="NNN8" s="7" t="s">
        <v>16</v>
      </c>
      <c r="NNO8" s="7">
        <v>190</v>
      </c>
      <c r="NNP8" s="8">
        <v>189</v>
      </c>
      <c r="NNQ8" s="8">
        <v>192</v>
      </c>
      <c r="NNR8" s="8">
        <f t="shared" ref="NNR8" si="2458">NNP8-NNQ8</f>
        <v>-3</v>
      </c>
      <c r="NNS8" s="10">
        <f t="shared" ref="NNS8" si="2459">NNQ8/NNP8*100%</f>
        <v>1.0158730158730158</v>
      </c>
      <c r="NNU8" s="7">
        <v>11</v>
      </c>
      <c r="NNV8" s="7" t="s">
        <v>16</v>
      </c>
      <c r="NNW8" s="7">
        <v>190</v>
      </c>
      <c r="NNX8" s="8">
        <v>189</v>
      </c>
      <c r="NNY8" s="8">
        <v>192</v>
      </c>
      <c r="NNZ8" s="8">
        <f t="shared" ref="NNZ8" si="2460">NNX8-NNY8</f>
        <v>-3</v>
      </c>
      <c r="NOA8" s="10">
        <f t="shared" ref="NOA8" si="2461">NNY8/NNX8*100%</f>
        <v>1.0158730158730158</v>
      </c>
      <c r="NOC8" s="7">
        <v>11</v>
      </c>
      <c r="NOD8" s="7" t="s">
        <v>16</v>
      </c>
      <c r="NOE8" s="7">
        <v>190</v>
      </c>
      <c r="NOF8" s="8">
        <v>189</v>
      </c>
      <c r="NOG8" s="8">
        <v>192</v>
      </c>
      <c r="NOH8" s="8">
        <f t="shared" ref="NOH8" si="2462">NOF8-NOG8</f>
        <v>-3</v>
      </c>
      <c r="NOI8" s="10">
        <f t="shared" ref="NOI8" si="2463">NOG8/NOF8*100%</f>
        <v>1.0158730158730158</v>
      </c>
      <c r="NOK8" s="7">
        <v>11</v>
      </c>
      <c r="NOL8" s="7" t="s">
        <v>16</v>
      </c>
      <c r="NOM8" s="7">
        <v>190</v>
      </c>
      <c r="NON8" s="8">
        <v>189</v>
      </c>
      <c r="NOO8" s="8">
        <v>192</v>
      </c>
      <c r="NOP8" s="8">
        <f t="shared" ref="NOP8" si="2464">NON8-NOO8</f>
        <v>-3</v>
      </c>
      <c r="NOQ8" s="10">
        <f t="shared" ref="NOQ8" si="2465">NOO8/NON8*100%</f>
        <v>1.0158730158730158</v>
      </c>
      <c r="NOS8" s="7">
        <v>11</v>
      </c>
      <c r="NOT8" s="7" t="s">
        <v>16</v>
      </c>
      <c r="NOU8" s="7">
        <v>190</v>
      </c>
      <c r="NOV8" s="8">
        <v>189</v>
      </c>
      <c r="NOW8" s="8">
        <v>192</v>
      </c>
      <c r="NOX8" s="8">
        <f t="shared" ref="NOX8" si="2466">NOV8-NOW8</f>
        <v>-3</v>
      </c>
      <c r="NOY8" s="10">
        <f t="shared" ref="NOY8" si="2467">NOW8/NOV8*100%</f>
        <v>1.0158730158730158</v>
      </c>
      <c r="NPA8" s="7">
        <v>11</v>
      </c>
      <c r="NPB8" s="7" t="s">
        <v>16</v>
      </c>
      <c r="NPC8" s="7">
        <v>190</v>
      </c>
      <c r="NPD8" s="8">
        <v>189</v>
      </c>
      <c r="NPE8" s="8">
        <v>192</v>
      </c>
      <c r="NPF8" s="8">
        <f t="shared" ref="NPF8" si="2468">NPD8-NPE8</f>
        <v>-3</v>
      </c>
      <c r="NPG8" s="10">
        <f t="shared" ref="NPG8" si="2469">NPE8/NPD8*100%</f>
        <v>1.0158730158730158</v>
      </c>
      <c r="NPI8" s="7">
        <v>11</v>
      </c>
      <c r="NPJ8" s="7" t="s">
        <v>16</v>
      </c>
      <c r="NPK8" s="7">
        <v>190</v>
      </c>
      <c r="NPL8" s="8">
        <v>189</v>
      </c>
      <c r="NPM8" s="8">
        <v>192</v>
      </c>
      <c r="NPN8" s="8">
        <f t="shared" ref="NPN8" si="2470">NPL8-NPM8</f>
        <v>-3</v>
      </c>
      <c r="NPO8" s="10">
        <f t="shared" ref="NPO8" si="2471">NPM8/NPL8*100%</f>
        <v>1.0158730158730158</v>
      </c>
      <c r="NPQ8" s="7">
        <v>11</v>
      </c>
      <c r="NPR8" s="7" t="s">
        <v>16</v>
      </c>
      <c r="NPS8" s="7">
        <v>190</v>
      </c>
      <c r="NPT8" s="8">
        <v>189</v>
      </c>
      <c r="NPU8" s="8">
        <v>192</v>
      </c>
      <c r="NPV8" s="8">
        <f t="shared" ref="NPV8" si="2472">NPT8-NPU8</f>
        <v>-3</v>
      </c>
      <c r="NPW8" s="10">
        <f t="shared" ref="NPW8" si="2473">NPU8/NPT8*100%</f>
        <v>1.0158730158730158</v>
      </c>
      <c r="NPY8" s="7">
        <v>11</v>
      </c>
      <c r="NPZ8" s="7" t="s">
        <v>16</v>
      </c>
      <c r="NQA8" s="7">
        <v>190</v>
      </c>
      <c r="NQB8" s="8">
        <v>189</v>
      </c>
      <c r="NQC8" s="8">
        <v>192</v>
      </c>
      <c r="NQD8" s="8">
        <f t="shared" ref="NQD8" si="2474">NQB8-NQC8</f>
        <v>-3</v>
      </c>
      <c r="NQE8" s="10">
        <f t="shared" ref="NQE8" si="2475">NQC8/NQB8*100%</f>
        <v>1.0158730158730158</v>
      </c>
      <c r="NQG8" s="7">
        <v>11</v>
      </c>
      <c r="NQH8" s="7" t="s">
        <v>16</v>
      </c>
      <c r="NQI8" s="7">
        <v>190</v>
      </c>
      <c r="NQJ8" s="8">
        <v>189</v>
      </c>
      <c r="NQK8" s="8">
        <v>192</v>
      </c>
      <c r="NQL8" s="8">
        <f t="shared" ref="NQL8" si="2476">NQJ8-NQK8</f>
        <v>-3</v>
      </c>
      <c r="NQM8" s="10">
        <f t="shared" ref="NQM8" si="2477">NQK8/NQJ8*100%</f>
        <v>1.0158730158730158</v>
      </c>
      <c r="NQO8" s="7">
        <v>11</v>
      </c>
      <c r="NQP8" s="7" t="s">
        <v>16</v>
      </c>
      <c r="NQQ8" s="7">
        <v>190</v>
      </c>
      <c r="NQR8" s="8">
        <v>189</v>
      </c>
      <c r="NQS8" s="8">
        <v>192</v>
      </c>
      <c r="NQT8" s="8">
        <f t="shared" ref="NQT8" si="2478">NQR8-NQS8</f>
        <v>-3</v>
      </c>
      <c r="NQU8" s="10">
        <f t="shared" ref="NQU8" si="2479">NQS8/NQR8*100%</f>
        <v>1.0158730158730158</v>
      </c>
      <c r="NQW8" s="7">
        <v>11</v>
      </c>
      <c r="NQX8" s="7" t="s">
        <v>16</v>
      </c>
      <c r="NQY8" s="7">
        <v>190</v>
      </c>
      <c r="NQZ8" s="8">
        <v>189</v>
      </c>
      <c r="NRA8" s="8">
        <v>192</v>
      </c>
      <c r="NRB8" s="8">
        <f t="shared" ref="NRB8" si="2480">NQZ8-NRA8</f>
        <v>-3</v>
      </c>
      <c r="NRC8" s="10">
        <f t="shared" ref="NRC8" si="2481">NRA8/NQZ8*100%</f>
        <v>1.0158730158730158</v>
      </c>
      <c r="NRE8" s="7">
        <v>11</v>
      </c>
      <c r="NRF8" s="7" t="s">
        <v>16</v>
      </c>
      <c r="NRG8" s="7">
        <v>190</v>
      </c>
      <c r="NRH8" s="8">
        <v>189</v>
      </c>
      <c r="NRI8" s="8">
        <v>192</v>
      </c>
      <c r="NRJ8" s="8">
        <f t="shared" ref="NRJ8" si="2482">NRH8-NRI8</f>
        <v>-3</v>
      </c>
      <c r="NRK8" s="10">
        <f t="shared" ref="NRK8" si="2483">NRI8/NRH8*100%</f>
        <v>1.0158730158730158</v>
      </c>
      <c r="NRM8" s="7">
        <v>11</v>
      </c>
      <c r="NRN8" s="7" t="s">
        <v>16</v>
      </c>
      <c r="NRO8" s="7">
        <v>190</v>
      </c>
      <c r="NRP8" s="8">
        <v>189</v>
      </c>
      <c r="NRQ8" s="8">
        <v>192</v>
      </c>
      <c r="NRR8" s="8">
        <f t="shared" ref="NRR8" si="2484">NRP8-NRQ8</f>
        <v>-3</v>
      </c>
      <c r="NRS8" s="10">
        <f t="shared" ref="NRS8" si="2485">NRQ8/NRP8*100%</f>
        <v>1.0158730158730158</v>
      </c>
      <c r="NRU8" s="7">
        <v>11</v>
      </c>
      <c r="NRV8" s="7" t="s">
        <v>16</v>
      </c>
      <c r="NRW8" s="7">
        <v>190</v>
      </c>
      <c r="NRX8" s="8">
        <v>189</v>
      </c>
      <c r="NRY8" s="8">
        <v>192</v>
      </c>
      <c r="NRZ8" s="8">
        <f t="shared" ref="NRZ8" si="2486">NRX8-NRY8</f>
        <v>-3</v>
      </c>
      <c r="NSA8" s="10">
        <f t="shared" ref="NSA8" si="2487">NRY8/NRX8*100%</f>
        <v>1.0158730158730158</v>
      </c>
      <c r="NSC8" s="7">
        <v>11</v>
      </c>
      <c r="NSD8" s="7" t="s">
        <v>16</v>
      </c>
      <c r="NSE8" s="7">
        <v>190</v>
      </c>
      <c r="NSF8" s="8">
        <v>189</v>
      </c>
      <c r="NSG8" s="8">
        <v>192</v>
      </c>
      <c r="NSH8" s="8">
        <f t="shared" ref="NSH8" si="2488">NSF8-NSG8</f>
        <v>-3</v>
      </c>
      <c r="NSI8" s="10">
        <f t="shared" ref="NSI8" si="2489">NSG8/NSF8*100%</f>
        <v>1.0158730158730158</v>
      </c>
      <c r="NSK8" s="7">
        <v>11</v>
      </c>
      <c r="NSL8" s="7" t="s">
        <v>16</v>
      </c>
      <c r="NSM8" s="7">
        <v>190</v>
      </c>
      <c r="NSN8" s="8">
        <v>189</v>
      </c>
      <c r="NSO8" s="8">
        <v>192</v>
      </c>
      <c r="NSP8" s="8">
        <f t="shared" ref="NSP8" si="2490">NSN8-NSO8</f>
        <v>-3</v>
      </c>
      <c r="NSQ8" s="10">
        <f t="shared" ref="NSQ8" si="2491">NSO8/NSN8*100%</f>
        <v>1.0158730158730158</v>
      </c>
      <c r="NSS8" s="7">
        <v>11</v>
      </c>
      <c r="NST8" s="7" t="s">
        <v>16</v>
      </c>
      <c r="NSU8" s="7">
        <v>190</v>
      </c>
      <c r="NSV8" s="8">
        <v>189</v>
      </c>
      <c r="NSW8" s="8">
        <v>192</v>
      </c>
      <c r="NSX8" s="8">
        <f t="shared" ref="NSX8" si="2492">NSV8-NSW8</f>
        <v>-3</v>
      </c>
      <c r="NSY8" s="10">
        <f t="shared" ref="NSY8" si="2493">NSW8/NSV8*100%</f>
        <v>1.0158730158730158</v>
      </c>
      <c r="NTA8" s="7">
        <v>11</v>
      </c>
      <c r="NTB8" s="7" t="s">
        <v>16</v>
      </c>
      <c r="NTC8" s="7">
        <v>190</v>
      </c>
      <c r="NTD8" s="8">
        <v>189</v>
      </c>
      <c r="NTE8" s="8">
        <v>192</v>
      </c>
      <c r="NTF8" s="8">
        <f t="shared" ref="NTF8" si="2494">NTD8-NTE8</f>
        <v>-3</v>
      </c>
      <c r="NTG8" s="10">
        <f t="shared" ref="NTG8" si="2495">NTE8/NTD8*100%</f>
        <v>1.0158730158730158</v>
      </c>
      <c r="NTI8" s="7">
        <v>11</v>
      </c>
      <c r="NTJ8" s="7" t="s">
        <v>16</v>
      </c>
      <c r="NTK8" s="7">
        <v>190</v>
      </c>
      <c r="NTL8" s="8">
        <v>189</v>
      </c>
      <c r="NTM8" s="8">
        <v>192</v>
      </c>
      <c r="NTN8" s="8">
        <f t="shared" ref="NTN8" si="2496">NTL8-NTM8</f>
        <v>-3</v>
      </c>
      <c r="NTO8" s="10">
        <f t="shared" ref="NTO8" si="2497">NTM8/NTL8*100%</f>
        <v>1.0158730158730158</v>
      </c>
      <c r="NTQ8" s="7">
        <v>11</v>
      </c>
      <c r="NTR8" s="7" t="s">
        <v>16</v>
      </c>
      <c r="NTS8" s="7">
        <v>190</v>
      </c>
      <c r="NTT8" s="8">
        <v>189</v>
      </c>
      <c r="NTU8" s="8">
        <v>192</v>
      </c>
      <c r="NTV8" s="8">
        <f t="shared" ref="NTV8" si="2498">NTT8-NTU8</f>
        <v>-3</v>
      </c>
      <c r="NTW8" s="10">
        <f t="shared" ref="NTW8" si="2499">NTU8/NTT8*100%</f>
        <v>1.0158730158730158</v>
      </c>
      <c r="NTY8" s="7">
        <v>11</v>
      </c>
      <c r="NTZ8" s="7" t="s">
        <v>16</v>
      </c>
      <c r="NUA8" s="7">
        <v>190</v>
      </c>
      <c r="NUB8" s="8">
        <v>189</v>
      </c>
      <c r="NUC8" s="8">
        <v>192</v>
      </c>
      <c r="NUD8" s="8">
        <f t="shared" ref="NUD8" si="2500">NUB8-NUC8</f>
        <v>-3</v>
      </c>
      <c r="NUE8" s="10">
        <f t="shared" ref="NUE8" si="2501">NUC8/NUB8*100%</f>
        <v>1.0158730158730158</v>
      </c>
      <c r="NUG8" s="7">
        <v>11</v>
      </c>
      <c r="NUH8" s="7" t="s">
        <v>16</v>
      </c>
      <c r="NUI8" s="7">
        <v>190</v>
      </c>
      <c r="NUJ8" s="8">
        <v>189</v>
      </c>
      <c r="NUK8" s="8">
        <v>192</v>
      </c>
      <c r="NUL8" s="8">
        <f t="shared" ref="NUL8" si="2502">NUJ8-NUK8</f>
        <v>-3</v>
      </c>
      <c r="NUM8" s="10">
        <f t="shared" ref="NUM8" si="2503">NUK8/NUJ8*100%</f>
        <v>1.0158730158730158</v>
      </c>
      <c r="NUO8" s="7">
        <v>11</v>
      </c>
      <c r="NUP8" s="7" t="s">
        <v>16</v>
      </c>
      <c r="NUQ8" s="7">
        <v>190</v>
      </c>
      <c r="NUR8" s="8">
        <v>189</v>
      </c>
      <c r="NUS8" s="8">
        <v>192</v>
      </c>
      <c r="NUT8" s="8">
        <f t="shared" ref="NUT8" si="2504">NUR8-NUS8</f>
        <v>-3</v>
      </c>
      <c r="NUU8" s="10">
        <f t="shared" ref="NUU8" si="2505">NUS8/NUR8*100%</f>
        <v>1.0158730158730158</v>
      </c>
      <c r="NUW8" s="7">
        <v>11</v>
      </c>
      <c r="NUX8" s="7" t="s">
        <v>16</v>
      </c>
      <c r="NUY8" s="7">
        <v>190</v>
      </c>
      <c r="NUZ8" s="8">
        <v>189</v>
      </c>
      <c r="NVA8" s="8">
        <v>192</v>
      </c>
      <c r="NVB8" s="8">
        <f t="shared" ref="NVB8" si="2506">NUZ8-NVA8</f>
        <v>-3</v>
      </c>
      <c r="NVC8" s="10">
        <f t="shared" ref="NVC8" si="2507">NVA8/NUZ8*100%</f>
        <v>1.0158730158730158</v>
      </c>
      <c r="NVE8" s="7">
        <v>11</v>
      </c>
      <c r="NVF8" s="7" t="s">
        <v>16</v>
      </c>
      <c r="NVG8" s="7">
        <v>190</v>
      </c>
      <c r="NVH8" s="8">
        <v>189</v>
      </c>
      <c r="NVI8" s="8">
        <v>192</v>
      </c>
      <c r="NVJ8" s="8">
        <f t="shared" ref="NVJ8" si="2508">NVH8-NVI8</f>
        <v>-3</v>
      </c>
      <c r="NVK8" s="10">
        <f t="shared" ref="NVK8" si="2509">NVI8/NVH8*100%</f>
        <v>1.0158730158730158</v>
      </c>
      <c r="NVM8" s="7">
        <v>11</v>
      </c>
      <c r="NVN8" s="7" t="s">
        <v>16</v>
      </c>
      <c r="NVO8" s="7">
        <v>190</v>
      </c>
      <c r="NVP8" s="8">
        <v>189</v>
      </c>
      <c r="NVQ8" s="8">
        <v>192</v>
      </c>
      <c r="NVR8" s="8">
        <f t="shared" ref="NVR8" si="2510">NVP8-NVQ8</f>
        <v>-3</v>
      </c>
      <c r="NVS8" s="10">
        <f t="shared" ref="NVS8" si="2511">NVQ8/NVP8*100%</f>
        <v>1.0158730158730158</v>
      </c>
      <c r="NVU8" s="7">
        <v>11</v>
      </c>
      <c r="NVV8" s="7" t="s">
        <v>16</v>
      </c>
      <c r="NVW8" s="7">
        <v>190</v>
      </c>
      <c r="NVX8" s="8">
        <v>189</v>
      </c>
      <c r="NVY8" s="8">
        <v>192</v>
      </c>
      <c r="NVZ8" s="8">
        <f t="shared" ref="NVZ8" si="2512">NVX8-NVY8</f>
        <v>-3</v>
      </c>
      <c r="NWA8" s="10">
        <f t="shared" ref="NWA8" si="2513">NVY8/NVX8*100%</f>
        <v>1.0158730158730158</v>
      </c>
      <c r="NWC8" s="7">
        <v>11</v>
      </c>
      <c r="NWD8" s="7" t="s">
        <v>16</v>
      </c>
      <c r="NWE8" s="7">
        <v>190</v>
      </c>
      <c r="NWF8" s="8">
        <v>189</v>
      </c>
      <c r="NWG8" s="8">
        <v>192</v>
      </c>
      <c r="NWH8" s="8">
        <f t="shared" ref="NWH8" si="2514">NWF8-NWG8</f>
        <v>-3</v>
      </c>
      <c r="NWI8" s="10">
        <f t="shared" ref="NWI8" si="2515">NWG8/NWF8*100%</f>
        <v>1.0158730158730158</v>
      </c>
      <c r="NWK8" s="7">
        <v>11</v>
      </c>
      <c r="NWL8" s="7" t="s">
        <v>16</v>
      </c>
      <c r="NWM8" s="7">
        <v>190</v>
      </c>
      <c r="NWN8" s="8">
        <v>189</v>
      </c>
      <c r="NWO8" s="8">
        <v>192</v>
      </c>
      <c r="NWP8" s="8">
        <f t="shared" ref="NWP8" si="2516">NWN8-NWO8</f>
        <v>-3</v>
      </c>
      <c r="NWQ8" s="10">
        <f t="shared" ref="NWQ8" si="2517">NWO8/NWN8*100%</f>
        <v>1.0158730158730158</v>
      </c>
      <c r="NWS8" s="7">
        <v>11</v>
      </c>
      <c r="NWT8" s="7" t="s">
        <v>16</v>
      </c>
      <c r="NWU8" s="7">
        <v>190</v>
      </c>
      <c r="NWV8" s="8">
        <v>189</v>
      </c>
      <c r="NWW8" s="8">
        <v>192</v>
      </c>
      <c r="NWX8" s="8">
        <f t="shared" ref="NWX8" si="2518">NWV8-NWW8</f>
        <v>-3</v>
      </c>
      <c r="NWY8" s="10">
        <f t="shared" ref="NWY8" si="2519">NWW8/NWV8*100%</f>
        <v>1.0158730158730158</v>
      </c>
      <c r="NXA8" s="7">
        <v>11</v>
      </c>
      <c r="NXB8" s="7" t="s">
        <v>16</v>
      </c>
      <c r="NXC8" s="7">
        <v>190</v>
      </c>
      <c r="NXD8" s="8">
        <v>189</v>
      </c>
      <c r="NXE8" s="8">
        <v>192</v>
      </c>
      <c r="NXF8" s="8">
        <f t="shared" ref="NXF8" si="2520">NXD8-NXE8</f>
        <v>-3</v>
      </c>
      <c r="NXG8" s="10">
        <f t="shared" ref="NXG8" si="2521">NXE8/NXD8*100%</f>
        <v>1.0158730158730158</v>
      </c>
      <c r="NXI8" s="7">
        <v>11</v>
      </c>
      <c r="NXJ8" s="7" t="s">
        <v>16</v>
      </c>
      <c r="NXK8" s="7">
        <v>190</v>
      </c>
      <c r="NXL8" s="8">
        <v>189</v>
      </c>
      <c r="NXM8" s="8">
        <v>192</v>
      </c>
      <c r="NXN8" s="8">
        <f t="shared" ref="NXN8" si="2522">NXL8-NXM8</f>
        <v>-3</v>
      </c>
      <c r="NXO8" s="10">
        <f t="shared" ref="NXO8" si="2523">NXM8/NXL8*100%</f>
        <v>1.0158730158730158</v>
      </c>
      <c r="NXQ8" s="7">
        <v>11</v>
      </c>
      <c r="NXR8" s="7" t="s">
        <v>16</v>
      </c>
      <c r="NXS8" s="7">
        <v>190</v>
      </c>
      <c r="NXT8" s="8">
        <v>189</v>
      </c>
      <c r="NXU8" s="8">
        <v>192</v>
      </c>
      <c r="NXV8" s="8">
        <f t="shared" ref="NXV8" si="2524">NXT8-NXU8</f>
        <v>-3</v>
      </c>
      <c r="NXW8" s="10">
        <f t="shared" ref="NXW8" si="2525">NXU8/NXT8*100%</f>
        <v>1.0158730158730158</v>
      </c>
      <c r="NXY8" s="7">
        <v>11</v>
      </c>
      <c r="NXZ8" s="7" t="s">
        <v>16</v>
      </c>
      <c r="NYA8" s="7">
        <v>190</v>
      </c>
      <c r="NYB8" s="8">
        <v>189</v>
      </c>
      <c r="NYC8" s="8">
        <v>192</v>
      </c>
      <c r="NYD8" s="8">
        <f t="shared" ref="NYD8" si="2526">NYB8-NYC8</f>
        <v>-3</v>
      </c>
      <c r="NYE8" s="10">
        <f t="shared" ref="NYE8" si="2527">NYC8/NYB8*100%</f>
        <v>1.0158730158730158</v>
      </c>
      <c r="NYG8" s="7">
        <v>11</v>
      </c>
      <c r="NYH8" s="7" t="s">
        <v>16</v>
      </c>
      <c r="NYI8" s="7">
        <v>190</v>
      </c>
      <c r="NYJ8" s="8">
        <v>189</v>
      </c>
      <c r="NYK8" s="8">
        <v>192</v>
      </c>
      <c r="NYL8" s="8">
        <f t="shared" ref="NYL8" si="2528">NYJ8-NYK8</f>
        <v>-3</v>
      </c>
      <c r="NYM8" s="10">
        <f t="shared" ref="NYM8" si="2529">NYK8/NYJ8*100%</f>
        <v>1.0158730158730158</v>
      </c>
      <c r="NYO8" s="7">
        <v>11</v>
      </c>
      <c r="NYP8" s="7" t="s">
        <v>16</v>
      </c>
      <c r="NYQ8" s="7">
        <v>190</v>
      </c>
      <c r="NYR8" s="8">
        <v>189</v>
      </c>
      <c r="NYS8" s="8">
        <v>192</v>
      </c>
      <c r="NYT8" s="8">
        <f t="shared" ref="NYT8" si="2530">NYR8-NYS8</f>
        <v>-3</v>
      </c>
      <c r="NYU8" s="10">
        <f t="shared" ref="NYU8" si="2531">NYS8/NYR8*100%</f>
        <v>1.0158730158730158</v>
      </c>
      <c r="NYW8" s="7">
        <v>11</v>
      </c>
      <c r="NYX8" s="7" t="s">
        <v>16</v>
      </c>
      <c r="NYY8" s="7">
        <v>190</v>
      </c>
      <c r="NYZ8" s="8">
        <v>189</v>
      </c>
      <c r="NZA8" s="8">
        <v>192</v>
      </c>
      <c r="NZB8" s="8">
        <f t="shared" ref="NZB8" si="2532">NYZ8-NZA8</f>
        <v>-3</v>
      </c>
      <c r="NZC8" s="10">
        <f t="shared" ref="NZC8" si="2533">NZA8/NYZ8*100%</f>
        <v>1.0158730158730158</v>
      </c>
      <c r="NZE8" s="7">
        <v>11</v>
      </c>
      <c r="NZF8" s="7" t="s">
        <v>16</v>
      </c>
      <c r="NZG8" s="7">
        <v>190</v>
      </c>
      <c r="NZH8" s="8">
        <v>189</v>
      </c>
      <c r="NZI8" s="8">
        <v>192</v>
      </c>
      <c r="NZJ8" s="8">
        <f t="shared" ref="NZJ8" si="2534">NZH8-NZI8</f>
        <v>-3</v>
      </c>
      <c r="NZK8" s="10">
        <f t="shared" ref="NZK8" si="2535">NZI8/NZH8*100%</f>
        <v>1.0158730158730158</v>
      </c>
      <c r="NZM8" s="7">
        <v>11</v>
      </c>
      <c r="NZN8" s="7" t="s">
        <v>16</v>
      </c>
      <c r="NZO8" s="7">
        <v>190</v>
      </c>
      <c r="NZP8" s="8">
        <v>189</v>
      </c>
      <c r="NZQ8" s="8">
        <v>192</v>
      </c>
      <c r="NZR8" s="8">
        <f t="shared" ref="NZR8" si="2536">NZP8-NZQ8</f>
        <v>-3</v>
      </c>
      <c r="NZS8" s="10">
        <f t="shared" ref="NZS8" si="2537">NZQ8/NZP8*100%</f>
        <v>1.0158730158730158</v>
      </c>
      <c r="NZU8" s="7">
        <v>11</v>
      </c>
      <c r="NZV8" s="7" t="s">
        <v>16</v>
      </c>
      <c r="NZW8" s="7">
        <v>190</v>
      </c>
      <c r="NZX8" s="8">
        <v>189</v>
      </c>
      <c r="NZY8" s="8">
        <v>192</v>
      </c>
      <c r="NZZ8" s="8">
        <f t="shared" ref="NZZ8" si="2538">NZX8-NZY8</f>
        <v>-3</v>
      </c>
      <c r="OAA8" s="10">
        <f t="shared" ref="OAA8" si="2539">NZY8/NZX8*100%</f>
        <v>1.0158730158730158</v>
      </c>
      <c r="OAC8" s="7">
        <v>11</v>
      </c>
      <c r="OAD8" s="7" t="s">
        <v>16</v>
      </c>
      <c r="OAE8" s="7">
        <v>190</v>
      </c>
      <c r="OAF8" s="8">
        <v>189</v>
      </c>
      <c r="OAG8" s="8">
        <v>192</v>
      </c>
      <c r="OAH8" s="8">
        <f t="shared" ref="OAH8" si="2540">OAF8-OAG8</f>
        <v>-3</v>
      </c>
      <c r="OAI8" s="10">
        <f t="shared" ref="OAI8" si="2541">OAG8/OAF8*100%</f>
        <v>1.0158730158730158</v>
      </c>
      <c r="OAK8" s="7">
        <v>11</v>
      </c>
      <c r="OAL8" s="7" t="s">
        <v>16</v>
      </c>
      <c r="OAM8" s="7">
        <v>190</v>
      </c>
      <c r="OAN8" s="8">
        <v>189</v>
      </c>
      <c r="OAO8" s="8">
        <v>192</v>
      </c>
      <c r="OAP8" s="8">
        <f t="shared" ref="OAP8" si="2542">OAN8-OAO8</f>
        <v>-3</v>
      </c>
      <c r="OAQ8" s="10">
        <f t="shared" ref="OAQ8" si="2543">OAO8/OAN8*100%</f>
        <v>1.0158730158730158</v>
      </c>
      <c r="OAS8" s="7">
        <v>11</v>
      </c>
      <c r="OAT8" s="7" t="s">
        <v>16</v>
      </c>
      <c r="OAU8" s="7">
        <v>190</v>
      </c>
      <c r="OAV8" s="8">
        <v>189</v>
      </c>
      <c r="OAW8" s="8">
        <v>192</v>
      </c>
      <c r="OAX8" s="8">
        <f t="shared" ref="OAX8" si="2544">OAV8-OAW8</f>
        <v>-3</v>
      </c>
      <c r="OAY8" s="10">
        <f t="shared" ref="OAY8" si="2545">OAW8/OAV8*100%</f>
        <v>1.0158730158730158</v>
      </c>
      <c r="OBA8" s="7">
        <v>11</v>
      </c>
      <c r="OBB8" s="7" t="s">
        <v>16</v>
      </c>
      <c r="OBC8" s="7">
        <v>190</v>
      </c>
      <c r="OBD8" s="8">
        <v>189</v>
      </c>
      <c r="OBE8" s="8">
        <v>192</v>
      </c>
      <c r="OBF8" s="8">
        <f t="shared" ref="OBF8" si="2546">OBD8-OBE8</f>
        <v>-3</v>
      </c>
      <c r="OBG8" s="10">
        <f t="shared" ref="OBG8" si="2547">OBE8/OBD8*100%</f>
        <v>1.0158730158730158</v>
      </c>
      <c r="OBI8" s="7">
        <v>11</v>
      </c>
      <c r="OBJ8" s="7" t="s">
        <v>16</v>
      </c>
      <c r="OBK8" s="7">
        <v>190</v>
      </c>
      <c r="OBL8" s="8">
        <v>189</v>
      </c>
      <c r="OBM8" s="8">
        <v>192</v>
      </c>
      <c r="OBN8" s="8">
        <f t="shared" ref="OBN8" si="2548">OBL8-OBM8</f>
        <v>-3</v>
      </c>
      <c r="OBO8" s="10">
        <f t="shared" ref="OBO8" si="2549">OBM8/OBL8*100%</f>
        <v>1.0158730158730158</v>
      </c>
      <c r="OBQ8" s="7">
        <v>11</v>
      </c>
      <c r="OBR8" s="7" t="s">
        <v>16</v>
      </c>
      <c r="OBS8" s="7">
        <v>190</v>
      </c>
      <c r="OBT8" s="8">
        <v>189</v>
      </c>
      <c r="OBU8" s="8">
        <v>192</v>
      </c>
      <c r="OBV8" s="8">
        <f t="shared" ref="OBV8" si="2550">OBT8-OBU8</f>
        <v>-3</v>
      </c>
      <c r="OBW8" s="10">
        <f t="shared" ref="OBW8" si="2551">OBU8/OBT8*100%</f>
        <v>1.0158730158730158</v>
      </c>
      <c r="OBY8" s="7">
        <v>11</v>
      </c>
      <c r="OBZ8" s="7" t="s">
        <v>16</v>
      </c>
      <c r="OCA8" s="7">
        <v>190</v>
      </c>
      <c r="OCB8" s="8">
        <v>189</v>
      </c>
      <c r="OCC8" s="8">
        <v>192</v>
      </c>
      <c r="OCD8" s="8">
        <f t="shared" ref="OCD8" si="2552">OCB8-OCC8</f>
        <v>-3</v>
      </c>
      <c r="OCE8" s="10">
        <f t="shared" ref="OCE8" si="2553">OCC8/OCB8*100%</f>
        <v>1.0158730158730158</v>
      </c>
      <c r="OCG8" s="7">
        <v>11</v>
      </c>
      <c r="OCH8" s="7" t="s">
        <v>16</v>
      </c>
      <c r="OCI8" s="7">
        <v>190</v>
      </c>
      <c r="OCJ8" s="8">
        <v>189</v>
      </c>
      <c r="OCK8" s="8">
        <v>192</v>
      </c>
      <c r="OCL8" s="8">
        <f t="shared" ref="OCL8" si="2554">OCJ8-OCK8</f>
        <v>-3</v>
      </c>
      <c r="OCM8" s="10">
        <f t="shared" ref="OCM8" si="2555">OCK8/OCJ8*100%</f>
        <v>1.0158730158730158</v>
      </c>
      <c r="OCO8" s="7">
        <v>11</v>
      </c>
      <c r="OCP8" s="7" t="s">
        <v>16</v>
      </c>
      <c r="OCQ8" s="7">
        <v>190</v>
      </c>
      <c r="OCR8" s="8">
        <v>189</v>
      </c>
      <c r="OCS8" s="8">
        <v>192</v>
      </c>
      <c r="OCT8" s="8">
        <f t="shared" ref="OCT8" si="2556">OCR8-OCS8</f>
        <v>-3</v>
      </c>
      <c r="OCU8" s="10">
        <f t="shared" ref="OCU8" si="2557">OCS8/OCR8*100%</f>
        <v>1.0158730158730158</v>
      </c>
      <c r="OCW8" s="7">
        <v>11</v>
      </c>
      <c r="OCX8" s="7" t="s">
        <v>16</v>
      </c>
      <c r="OCY8" s="7">
        <v>190</v>
      </c>
      <c r="OCZ8" s="8">
        <v>189</v>
      </c>
      <c r="ODA8" s="8">
        <v>192</v>
      </c>
      <c r="ODB8" s="8">
        <f t="shared" ref="ODB8" si="2558">OCZ8-ODA8</f>
        <v>-3</v>
      </c>
      <c r="ODC8" s="10">
        <f t="shared" ref="ODC8" si="2559">ODA8/OCZ8*100%</f>
        <v>1.0158730158730158</v>
      </c>
      <c r="ODE8" s="7">
        <v>11</v>
      </c>
      <c r="ODF8" s="7" t="s">
        <v>16</v>
      </c>
      <c r="ODG8" s="7">
        <v>190</v>
      </c>
      <c r="ODH8" s="8">
        <v>189</v>
      </c>
      <c r="ODI8" s="8">
        <v>192</v>
      </c>
      <c r="ODJ8" s="8">
        <f t="shared" ref="ODJ8" si="2560">ODH8-ODI8</f>
        <v>-3</v>
      </c>
      <c r="ODK8" s="10">
        <f t="shared" ref="ODK8" si="2561">ODI8/ODH8*100%</f>
        <v>1.0158730158730158</v>
      </c>
      <c r="ODM8" s="7">
        <v>11</v>
      </c>
      <c r="ODN8" s="7" t="s">
        <v>16</v>
      </c>
      <c r="ODO8" s="7">
        <v>190</v>
      </c>
      <c r="ODP8" s="8">
        <v>189</v>
      </c>
      <c r="ODQ8" s="8">
        <v>192</v>
      </c>
      <c r="ODR8" s="8">
        <f t="shared" ref="ODR8" si="2562">ODP8-ODQ8</f>
        <v>-3</v>
      </c>
      <c r="ODS8" s="10">
        <f t="shared" ref="ODS8" si="2563">ODQ8/ODP8*100%</f>
        <v>1.0158730158730158</v>
      </c>
      <c r="ODU8" s="7">
        <v>11</v>
      </c>
      <c r="ODV8" s="7" t="s">
        <v>16</v>
      </c>
      <c r="ODW8" s="7">
        <v>190</v>
      </c>
      <c r="ODX8" s="8">
        <v>189</v>
      </c>
      <c r="ODY8" s="8">
        <v>192</v>
      </c>
      <c r="ODZ8" s="8">
        <f t="shared" ref="ODZ8" si="2564">ODX8-ODY8</f>
        <v>-3</v>
      </c>
      <c r="OEA8" s="10">
        <f t="shared" ref="OEA8" si="2565">ODY8/ODX8*100%</f>
        <v>1.0158730158730158</v>
      </c>
      <c r="OEC8" s="7">
        <v>11</v>
      </c>
      <c r="OED8" s="7" t="s">
        <v>16</v>
      </c>
      <c r="OEE8" s="7">
        <v>190</v>
      </c>
      <c r="OEF8" s="8">
        <v>189</v>
      </c>
      <c r="OEG8" s="8">
        <v>192</v>
      </c>
      <c r="OEH8" s="8">
        <f t="shared" ref="OEH8" si="2566">OEF8-OEG8</f>
        <v>-3</v>
      </c>
      <c r="OEI8" s="10">
        <f t="shared" ref="OEI8" si="2567">OEG8/OEF8*100%</f>
        <v>1.0158730158730158</v>
      </c>
      <c r="OEK8" s="7">
        <v>11</v>
      </c>
      <c r="OEL8" s="7" t="s">
        <v>16</v>
      </c>
      <c r="OEM8" s="7">
        <v>190</v>
      </c>
      <c r="OEN8" s="8">
        <v>189</v>
      </c>
      <c r="OEO8" s="8">
        <v>192</v>
      </c>
      <c r="OEP8" s="8">
        <f t="shared" ref="OEP8" si="2568">OEN8-OEO8</f>
        <v>-3</v>
      </c>
      <c r="OEQ8" s="10">
        <f t="shared" ref="OEQ8" si="2569">OEO8/OEN8*100%</f>
        <v>1.0158730158730158</v>
      </c>
      <c r="OES8" s="7">
        <v>11</v>
      </c>
      <c r="OET8" s="7" t="s">
        <v>16</v>
      </c>
      <c r="OEU8" s="7">
        <v>190</v>
      </c>
      <c r="OEV8" s="8">
        <v>189</v>
      </c>
      <c r="OEW8" s="8">
        <v>192</v>
      </c>
      <c r="OEX8" s="8">
        <f t="shared" ref="OEX8" si="2570">OEV8-OEW8</f>
        <v>-3</v>
      </c>
      <c r="OEY8" s="10">
        <f t="shared" ref="OEY8" si="2571">OEW8/OEV8*100%</f>
        <v>1.0158730158730158</v>
      </c>
      <c r="OFA8" s="7">
        <v>11</v>
      </c>
      <c r="OFB8" s="7" t="s">
        <v>16</v>
      </c>
      <c r="OFC8" s="7">
        <v>190</v>
      </c>
      <c r="OFD8" s="8">
        <v>189</v>
      </c>
      <c r="OFE8" s="8">
        <v>192</v>
      </c>
      <c r="OFF8" s="8">
        <f t="shared" ref="OFF8" si="2572">OFD8-OFE8</f>
        <v>-3</v>
      </c>
      <c r="OFG8" s="10">
        <f t="shared" ref="OFG8" si="2573">OFE8/OFD8*100%</f>
        <v>1.0158730158730158</v>
      </c>
      <c r="OFI8" s="7">
        <v>11</v>
      </c>
      <c r="OFJ8" s="7" t="s">
        <v>16</v>
      </c>
      <c r="OFK8" s="7">
        <v>190</v>
      </c>
      <c r="OFL8" s="8">
        <v>189</v>
      </c>
      <c r="OFM8" s="8">
        <v>192</v>
      </c>
      <c r="OFN8" s="8">
        <f t="shared" ref="OFN8" si="2574">OFL8-OFM8</f>
        <v>-3</v>
      </c>
      <c r="OFO8" s="10">
        <f t="shared" ref="OFO8" si="2575">OFM8/OFL8*100%</f>
        <v>1.0158730158730158</v>
      </c>
      <c r="OFQ8" s="7">
        <v>11</v>
      </c>
      <c r="OFR8" s="7" t="s">
        <v>16</v>
      </c>
      <c r="OFS8" s="7">
        <v>190</v>
      </c>
      <c r="OFT8" s="8">
        <v>189</v>
      </c>
      <c r="OFU8" s="8">
        <v>192</v>
      </c>
      <c r="OFV8" s="8">
        <f t="shared" ref="OFV8" si="2576">OFT8-OFU8</f>
        <v>-3</v>
      </c>
      <c r="OFW8" s="10">
        <f t="shared" ref="OFW8" si="2577">OFU8/OFT8*100%</f>
        <v>1.0158730158730158</v>
      </c>
      <c r="OFY8" s="7">
        <v>11</v>
      </c>
      <c r="OFZ8" s="7" t="s">
        <v>16</v>
      </c>
      <c r="OGA8" s="7">
        <v>190</v>
      </c>
      <c r="OGB8" s="8">
        <v>189</v>
      </c>
      <c r="OGC8" s="8">
        <v>192</v>
      </c>
      <c r="OGD8" s="8">
        <f t="shared" ref="OGD8" si="2578">OGB8-OGC8</f>
        <v>-3</v>
      </c>
      <c r="OGE8" s="10">
        <f t="shared" ref="OGE8" si="2579">OGC8/OGB8*100%</f>
        <v>1.0158730158730158</v>
      </c>
      <c r="OGG8" s="7">
        <v>11</v>
      </c>
      <c r="OGH8" s="7" t="s">
        <v>16</v>
      </c>
      <c r="OGI8" s="7">
        <v>190</v>
      </c>
      <c r="OGJ8" s="8">
        <v>189</v>
      </c>
      <c r="OGK8" s="8">
        <v>192</v>
      </c>
      <c r="OGL8" s="8">
        <f t="shared" ref="OGL8" si="2580">OGJ8-OGK8</f>
        <v>-3</v>
      </c>
      <c r="OGM8" s="10">
        <f t="shared" ref="OGM8" si="2581">OGK8/OGJ8*100%</f>
        <v>1.0158730158730158</v>
      </c>
      <c r="OGO8" s="7">
        <v>11</v>
      </c>
      <c r="OGP8" s="7" t="s">
        <v>16</v>
      </c>
      <c r="OGQ8" s="7">
        <v>190</v>
      </c>
      <c r="OGR8" s="8">
        <v>189</v>
      </c>
      <c r="OGS8" s="8">
        <v>192</v>
      </c>
      <c r="OGT8" s="8">
        <f t="shared" ref="OGT8" si="2582">OGR8-OGS8</f>
        <v>-3</v>
      </c>
      <c r="OGU8" s="10">
        <f t="shared" ref="OGU8" si="2583">OGS8/OGR8*100%</f>
        <v>1.0158730158730158</v>
      </c>
      <c r="OGW8" s="7">
        <v>11</v>
      </c>
      <c r="OGX8" s="7" t="s">
        <v>16</v>
      </c>
      <c r="OGY8" s="7">
        <v>190</v>
      </c>
      <c r="OGZ8" s="8">
        <v>189</v>
      </c>
      <c r="OHA8" s="8">
        <v>192</v>
      </c>
      <c r="OHB8" s="8">
        <f t="shared" ref="OHB8" si="2584">OGZ8-OHA8</f>
        <v>-3</v>
      </c>
      <c r="OHC8" s="10">
        <f t="shared" ref="OHC8" si="2585">OHA8/OGZ8*100%</f>
        <v>1.0158730158730158</v>
      </c>
      <c r="OHE8" s="7">
        <v>11</v>
      </c>
      <c r="OHF8" s="7" t="s">
        <v>16</v>
      </c>
      <c r="OHG8" s="7">
        <v>190</v>
      </c>
      <c r="OHH8" s="8">
        <v>189</v>
      </c>
      <c r="OHI8" s="8">
        <v>192</v>
      </c>
      <c r="OHJ8" s="8">
        <f t="shared" ref="OHJ8" si="2586">OHH8-OHI8</f>
        <v>-3</v>
      </c>
      <c r="OHK8" s="10">
        <f t="shared" ref="OHK8" si="2587">OHI8/OHH8*100%</f>
        <v>1.0158730158730158</v>
      </c>
      <c r="OHM8" s="7">
        <v>11</v>
      </c>
      <c r="OHN8" s="7" t="s">
        <v>16</v>
      </c>
      <c r="OHO8" s="7">
        <v>190</v>
      </c>
      <c r="OHP8" s="8">
        <v>189</v>
      </c>
      <c r="OHQ8" s="8">
        <v>192</v>
      </c>
      <c r="OHR8" s="8">
        <f t="shared" ref="OHR8" si="2588">OHP8-OHQ8</f>
        <v>-3</v>
      </c>
      <c r="OHS8" s="10">
        <f t="shared" ref="OHS8" si="2589">OHQ8/OHP8*100%</f>
        <v>1.0158730158730158</v>
      </c>
      <c r="OHU8" s="7">
        <v>11</v>
      </c>
      <c r="OHV8" s="7" t="s">
        <v>16</v>
      </c>
      <c r="OHW8" s="7">
        <v>190</v>
      </c>
      <c r="OHX8" s="8">
        <v>189</v>
      </c>
      <c r="OHY8" s="8">
        <v>192</v>
      </c>
      <c r="OHZ8" s="8">
        <f t="shared" ref="OHZ8" si="2590">OHX8-OHY8</f>
        <v>-3</v>
      </c>
      <c r="OIA8" s="10">
        <f t="shared" ref="OIA8" si="2591">OHY8/OHX8*100%</f>
        <v>1.0158730158730158</v>
      </c>
      <c r="OIC8" s="7">
        <v>11</v>
      </c>
      <c r="OID8" s="7" t="s">
        <v>16</v>
      </c>
      <c r="OIE8" s="7">
        <v>190</v>
      </c>
      <c r="OIF8" s="8">
        <v>189</v>
      </c>
      <c r="OIG8" s="8">
        <v>192</v>
      </c>
      <c r="OIH8" s="8">
        <f t="shared" ref="OIH8" si="2592">OIF8-OIG8</f>
        <v>-3</v>
      </c>
      <c r="OII8" s="10">
        <f t="shared" ref="OII8" si="2593">OIG8/OIF8*100%</f>
        <v>1.0158730158730158</v>
      </c>
      <c r="OIK8" s="7">
        <v>11</v>
      </c>
      <c r="OIL8" s="7" t="s">
        <v>16</v>
      </c>
      <c r="OIM8" s="7">
        <v>190</v>
      </c>
      <c r="OIN8" s="8">
        <v>189</v>
      </c>
      <c r="OIO8" s="8">
        <v>192</v>
      </c>
      <c r="OIP8" s="8">
        <f t="shared" ref="OIP8" si="2594">OIN8-OIO8</f>
        <v>-3</v>
      </c>
      <c r="OIQ8" s="10">
        <f t="shared" ref="OIQ8" si="2595">OIO8/OIN8*100%</f>
        <v>1.0158730158730158</v>
      </c>
      <c r="OIS8" s="7">
        <v>11</v>
      </c>
      <c r="OIT8" s="7" t="s">
        <v>16</v>
      </c>
      <c r="OIU8" s="7">
        <v>190</v>
      </c>
      <c r="OIV8" s="8">
        <v>189</v>
      </c>
      <c r="OIW8" s="8">
        <v>192</v>
      </c>
      <c r="OIX8" s="8">
        <f t="shared" ref="OIX8" si="2596">OIV8-OIW8</f>
        <v>-3</v>
      </c>
      <c r="OIY8" s="10">
        <f t="shared" ref="OIY8" si="2597">OIW8/OIV8*100%</f>
        <v>1.0158730158730158</v>
      </c>
      <c r="OJA8" s="7">
        <v>11</v>
      </c>
      <c r="OJB8" s="7" t="s">
        <v>16</v>
      </c>
      <c r="OJC8" s="7">
        <v>190</v>
      </c>
      <c r="OJD8" s="8">
        <v>189</v>
      </c>
      <c r="OJE8" s="8">
        <v>192</v>
      </c>
      <c r="OJF8" s="8">
        <f t="shared" ref="OJF8" si="2598">OJD8-OJE8</f>
        <v>-3</v>
      </c>
      <c r="OJG8" s="10">
        <f t="shared" ref="OJG8" si="2599">OJE8/OJD8*100%</f>
        <v>1.0158730158730158</v>
      </c>
      <c r="OJI8" s="7">
        <v>11</v>
      </c>
      <c r="OJJ8" s="7" t="s">
        <v>16</v>
      </c>
      <c r="OJK8" s="7">
        <v>190</v>
      </c>
      <c r="OJL8" s="8">
        <v>189</v>
      </c>
      <c r="OJM8" s="8">
        <v>192</v>
      </c>
      <c r="OJN8" s="8">
        <f t="shared" ref="OJN8" si="2600">OJL8-OJM8</f>
        <v>-3</v>
      </c>
      <c r="OJO8" s="10">
        <f t="shared" ref="OJO8" si="2601">OJM8/OJL8*100%</f>
        <v>1.0158730158730158</v>
      </c>
      <c r="OJQ8" s="7">
        <v>11</v>
      </c>
      <c r="OJR8" s="7" t="s">
        <v>16</v>
      </c>
      <c r="OJS8" s="7">
        <v>190</v>
      </c>
      <c r="OJT8" s="8">
        <v>189</v>
      </c>
      <c r="OJU8" s="8">
        <v>192</v>
      </c>
      <c r="OJV8" s="8">
        <f t="shared" ref="OJV8" si="2602">OJT8-OJU8</f>
        <v>-3</v>
      </c>
      <c r="OJW8" s="10">
        <f t="shared" ref="OJW8" si="2603">OJU8/OJT8*100%</f>
        <v>1.0158730158730158</v>
      </c>
      <c r="OJY8" s="7">
        <v>11</v>
      </c>
      <c r="OJZ8" s="7" t="s">
        <v>16</v>
      </c>
      <c r="OKA8" s="7">
        <v>190</v>
      </c>
      <c r="OKB8" s="8">
        <v>189</v>
      </c>
      <c r="OKC8" s="8">
        <v>192</v>
      </c>
      <c r="OKD8" s="8">
        <f t="shared" ref="OKD8" si="2604">OKB8-OKC8</f>
        <v>-3</v>
      </c>
      <c r="OKE8" s="10">
        <f t="shared" ref="OKE8" si="2605">OKC8/OKB8*100%</f>
        <v>1.0158730158730158</v>
      </c>
      <c r="OKG8" s="7">
        <v>11</v>
      </c>
      <c r="OKH8" s="7" t="s">
        <v>16</v>
      </c>
      <c r="OKI8" s="7">
        <v>190</v>
      </c>
      <c r="OKJ8" s="8">
        <v>189</v>
      </c>
      <c r="OKK8" s="8">
        <v>192</v>
      </c>
      <c r="OKL8" s="8">
        <f t="shared" ref="OKL8" si="2606">OKJ8-OKK8</f>
        <v>-3</v>
      </c>
      <c r="OKM8" s="10">
        <f t="shared" ref="OKM8" si="2607">OKK8/OKJ8*100%</f>
        <v>1.0158730158730158</v>
      </c>
      <c r="OKO8" s="7">
        <v>11</v>
      </c>
      <c r="OKP8" s="7" t="s">
        <v>16</v>
      </c>
      <c r="OKQ8" s="7">
        <v>190</v>
      </c>
      <c r="OKR8" s="8">
        <v>189</v>
      </c>
      <c r="OKS8" s="8">
        <v>192</v>
      </c>
      <c r="OKT8" s="8">
        <f t="shared" ref="OKT8" si="2608">OKR8-OKS8</f>
        <v>-3</v>
      </c>
      <c r="OKU8" s="10">
        <f t="shared" ref="OKU8" si="2609">OKS8/OKR8*100%</f>
        <v>1.0158730158730158</v>
      </c>
      <c r="OKW8" s="7">
        <v>11</v>
      </c>
      <c r="OKX8" s="7" t="s">
        <v>16</v>
      </c>
      <c r="OKY8" s="7">
        <v>190</v>
      </c>
      <c r="OKZ8" s="8">
        <v>189</v>
      </c>
      <c r="OLA8" s="8">
        <v>192</v>
      </c>
      <c r="OLB8" s="8">
        <f t="shared" ref="OLB8" si="2610">OKZ8-OLA8</f>
        <v>-3</v>
      </c>
      <c r="OLC8" s="10">
        <f t="shared" ref="OLC8" si="2611">OLA8/OKZ8*100%</f>
        <v>1.0158730158730158</v>
      </c>
      <c r="OLE8" s="7">
        <v>11</v>
      </c>
      <c r="OLF8" s="7" t="s">
        <v>16</v>
      </c>
      <c r="OLG8" s="7">
        <v>190</v>
      </c>
      <c r="OLH8" s="8">
        <v>189</v>
      </c>
      <c r="OLI8" s="8">
        <v>192</v>
      </c>
      <c r="OLJ8" s="8">
        <f t="shared" ref="OLJ8" si="2612">OLH8-OLI8</f>
        <v>-3</v>
      </c>
      <c r="OLK8" s="10">
        <f t="shared" ref="OLK8" si="2613">OLI8/OLH8*100%</f>
        <v>1.0158730158730158</v>
      </c>
      <c r="OLM8" s="7">
        <v>11</v>
      </c>
      <c r="OLN8" s="7" t="s">
        <v>16</v>
      </c>
      <c r="OLO8" s="7">
        <v>190</v>
      </c>
      <c r="OLP8" s="8">
        <v>189</v>
      </c>
      <c r="OLQ8" s="8">
        <v>192</v>
      </c>
      <c r="OLR8" s="8">
        <f t="shared" ref="OLR8" si="2614">OLP8-OLQ8</f>
        <v>-3</v>
      </c>
      <c r="OLS8" s="10">
        <f t="shared" ref="OLS8" si="2615">OLQ8/OLP8*100%</f>
        <v>1.0158730158730158</v>
      </c>
      <c r="OLU8" s="7">
        <v>11</v>
      </c>
      <c r="OLV8" s="7" t="s">
        <v>16</v>
      </c>
      <c r="OLW8" s="7">
        <v>190</v>
      </c>
      <c r="OLX8" s="8">
        <v>189</v>
      </c>
      <c r="OLY8" s="8">
        <v>192</v>
      </c>
      <c r="OLZ8" s="8">
        <f t="shared" ref="OLZ8" si="2616">OLX8-OLY8</f>
        <v>-3</v>
      </c>
      <c r="OMA8" s="10">
        <f t="shared" ref="OMA8" si="2617">OLY8/OLX8*100%</f>
        <v>1.0158730158730158</v>
      </c>
      <c r="OMC8" s="7">
        <v>11</v>
      </c>
      <c r="OMD8" s="7" t="s">
        <v>16</v>
      </c>
      <c r="OME8" s="7">
        <v>190</v>
      </c>
      <c r="OMF8" s="8">
        <v>189</v>
      </c>
      <c r="OMG8" s="8">
        <v>192</v>
      </c>
      <c r="OMH8" s="8">
        <f t="shared" ref="OMH8" si="2618">OMF8-OMG8</f>
        <v>-3</v>
      </c>
      <c r="OMI8" s="10">
        <f t="shared" ref="OMI8" si="2619">OMG8/OMF8*100%</f>
        <v>1.0158730158730158</v>
      </c>
      <c r="OMK8" s="7">
        <v>11</v>
      </c>
      <c r="OML8" s="7" t="s">
        <v>16</v>
      </c>
      <c r="OMM8" s="7">
        <v>190</v>
      </c>
      <c r="OMN8" s="8">
        <v>189</v>
      </c>
      <c r="OMO8" s="8">
        <v>192</v>
      </c>
      <c r="OMP8" s="8">
        <f t="shared" ref="OMP8" si="2620">OMN8-OMO8</f>
        <v>-3</v>
      </c>
      <c r="OMQ8" s="10">
        <f t="shared" ref="OMQ8" si="2621">OMO8/OMN8*100%</f>
        <v>1.0158730158730158</v>
      </c>
      <c r="OMS8" s="7">
        <v>11</v>
      </c>
      <c r="OMT8" s="7" t="s">
        <v>16</v>
      </c>
      <c r="OMU8" s="7">
        <v>190</v>
      </c>
      <c r="OMV8" s="8">
        <v>189</v>
      </c>
      <c r="OMW8" s="8">
        <v>192</v>
      </c>
      <c r="OMX8" s="8">
        <f t="shared" ref="OMX8" si="2622">OMV8-OMW8</f>
        <v>-3</v>
      </c>
      <c r="OMY8" s="10">
        <f t="shared" ref="OMY8" si="2623">OMW8/OMV8*100%</f>
        <v>1.0158730158730158</v>
      </c>
      <c r="ONA8" s="7">
        <v>11</v>
      </c>
      <c r="ONB8" s="7" t="s">
        <v>16</v>
      </c>
      <c r="ONC8" s="7">
        <v>190</v>
      </c>
      <c r="OND8" s="8">
        <v>189</v>
      </c>
      <c r="ONE8" s="8">
        <v>192</v>
      </c>
      <c r="ONF8" s="8">
        <f t="shared" ref="ONF8" si="2624">OND8-ONE8</f>
        <v>-3</v>
      </c>
      <c r="ONG8" s="10">
        <f t="shared" ref="ONG8" si="2625">ONE8/OND8*100%</f>
        <v>1.0158730158730158</v>
      </c>
      <c r="ONI8" s="7">
        <v>11</v>
      </c>
      <c r="ONJ8" s="7" t="s">
        <v>16</v>
      </c>
      <c r="ONK8" s="7">
        <v>190</v>
      </c>
      <c r="ONL8" s="8">
        <v>189</v>
      </c>
      <c r="ONM8" s="8">
        <v>192</v>
      </c>
      <c r="ONN8" s="8">
        <f t="shared" ref="ONN8" si="2626">ONL8-ONM8</f>
        <v>-3</v>
      </c>
      <c r="ONO8" s="10">
        <f t="shared" ref="ONO8" si="2627">ONM8/ONL8*100%</f>
        <v>1.0158730158730158</v>
      </c>
      <c r="ONQ8" s="7">
        <v>11</v>
      </c>
      <c r="ONR8" s="7" t="s">
        <v>16</v>
      </c>
      <c r="ONS8" s="7">
        <v>190</v>
      </c>
      <c r="ONT8" s="8">
        <v>189</v>
      </c>
      <c r="ONU8" s="8">
        <v>192</v>
      </c>
      <c r="ONV8" s="8">
        <f t="shared" ref="ONV8" si="2628">ONT8-ONU8</f>
        <v>-3</v>
      </c>
      <c r="ONW8" s="10">
        <f t="shared" ref="ONW8" si="2629">ONU8/ONT8*100%</f>
        <v>1.0158730158730158</v>
      </c>
      <c r="ONY8" s="7">
        <v>11</v>
      </c>
      <c r="ONZ8" s="7" t="s">
        <v>16</v>
      </c>
      <c r="OOA8" s="7">
        <v>190</v>
      </c>
      <c r="OOB8" s="8">
        <v>189</v>
      </c>
      <c r="OOC8" s="8">
        <v>192</v>
      </c>
      <c r="OOD8" s="8">
        <f t="shared" ref="OOD8" si="2630">OOB8-OOC8</f>
        <v>-3</v>
      </c>
      <c r="OOE8" s="10">
        <f t="shared" ref="OOE8" si="2631">OOC8/OOB8*100%</f>
        <v>1.0158730158730158</v>
      </c>
      <c r="OOG8" s="7">
        <v>11</v>
      </c>
      <c r="OOH8" s="7" t="s">
        <v>16</v>
      </c>
      <c r="OOI8" s="7">
        <v>190</v>
      </c>
      <c r="OOJ8" s="8">
        <v>189</v>
      </c>
      <c r="OOK8" s="8">
        <v>192</v>
      </c>
      <c r="OOL8" s="8">
        <f t="shared" ref="OOL8" si="2632">OOJ8-OOK8</f>
        <v>-3</v>
      </c>
      <c r="OOM8" s="10">
        <f t="shared" ref="OOM8" si="2633">OOK8/OOJ8*100%</f>
        <v>1.0158730158730158</v>
      </c>
      <c r="OOO8" s="7">
        <v>11</v>
      </c>
      <c r="OOP8" s="7" t="s">
        <v>16</v>
      </c>
      <c r="OOQ8" s="7">
        <v>190</v>
      </c>
      <c r="OOR8" s="8">
        <v>189</v>
      </c>
      <c r="OOS8" s="8">
        <v>192</v>
      </c>
      <c r="OOT8" s="8">
        <f t="shared" ref="OOT8" si="2634">OOR8-OOS8</f>
        <v>-3</v>
      </c>
      <c r="OOU8" s="10">
        <f t="shared" ref="OOU8" si="2635">OOS8/OOR8*100%</f>
        <v>1.0158730158730158</v>
      </c>
      <c r="OOW8" s="7">
        <v>11</v>
      </c>
      <c r="OOX8" s="7" t="s">
        <v>16</v>
      </c>
      <c r="OOY8" s="7">
        <v>190</v>
      </c>
      <c r="OOZ8" s="8">
        <v>189</v>
      </c>
      <c r="OPA8" s="8">
        <v>192</v>
      </c>
      <c r="OPB8" s="8">
        <f t="shared" ref="OPB8" si="2636">OOZ8-OPA8</f>
        <v>-3</v>
      </c>
      <c r="OPC8" s="10">
        <f t="shared" ref="OPC8" si="2637">OPA8/OOZ8*100%</f>
        <v>1.0158730158730158</v>
      </c>
      <c r="OPE8" s="7">
        <v>11</v>
      </c>
      <c r="OPF8" s="7" t="s">
        <v>16</v>
      </c>
      <c r="OPG8" s="7">
        <v>190</v>
      </c>
      <c r="OPH8" s="8">
        <v>189</v>
      </c>
      <c r="OPI8" s="8">
        <v>192</v>
      </c>
      <c r="OPJ8" s="8">
        <f t="shared" ref="OPJ8" si="2638">OPH8-OPI8</f>
        <v>-3</v>
      </c>
      <c r="OPK8" s="10">
        <f t="shared" ref="OPK8" si="2639">OPI8/OPH8*100%</f>
        <v>1.0158730158730158</v>
      </c>
      <c r="OPM8" s="7">
        <v>11</v>
      </c>
      <c r="OPN8" s="7" t="s">
        <v>16</v>
      </c>
      <c r="OPO8" s="7">
        <v>190</v>
      </c>
      <c r="OPP8" s="8">
        <v>189</v>
      </c>
      <c r="OPQ8" s="8">
        <v>192</v>
      </c>
      <c r="OPR8" s="8">
        <f t="shared" ref="OPR8" si="2640">OPP8-OPQ8</f>
        <v>-3</v>
      </c>
      <c r="OPS8" s="10">
        <f t="shared" ref="OPS8" si="2641">OPQ8/OPP8*100%</f>
        <v>1.0158730158730158</v>
      </c>
      <c r="OPU8" s="7">
        <v>11</v>
      </c>
      <c r="OPV8" s="7" t="s">
        <v>16</v>
      </c>
      <c r="OPW8" s="7">
        <v>190</v>
      </c>
      <c r="OPX8" s="8">
        <v>189</v>
      </c>
      <c r="OPY8" s="8">
        <v>192</v>
      </c>
      <c r="OPZ8" s="8">
        <f t="shared" ref="OPZ8" si="2642">OPX8-OPY8</f>
        <v>-3</v>
      </c>
      <c r="OQA8" s="10">
        <f t="shared" ref="OQA8" si="2643">OPY8/OPX8*100%</f>
        <v>1.0158730158730158</v>
      </c>
      <c r="OQC8" s="7">
        <v>11</v>
      </c>
      <c r="OQD8" s="7" t="s">
        <v>16</v>
      </c>
      <c r="OQE8" s="7">
        <v>190</v>
      </c>
      <c r="OQF8" s="8">
        <v>189</v>
      </c>
      <c r="OQG8" s="8">
        <v>192</v>
      </c>
      <c r="OQH8" s="8">
        <f t="shared" ref="OQH8" si="2644">OQF8-OQG8</f>
        <v>-3</v>
      </c>
      <c r="OQI8" s="10">
        <f t="shared" ref="OQI8" si="2645">OQG8/OQF8*100%</f>
        <v>1.0158730158730158</v>
      </c>
      <c r="OQK8" s="7">
        <v>11</v>
      </c>
      <c r="OQL8" s="7" t="s">
        <v>16</v>
      </c>
      <c r="OQM8" s="7">
        <v>190</v>
      </c>
      <c r="OQN8" s="8">
        <v>189</v>
      </c>
      <c r="OQO8" s="8">
        <v>192</v>
      </c>
      <c r="OQP8" s="8">
        <f t="shared" ref="OQP8" si="2646">OQN8-OQO8</f>
        <v>-3</v>
      </c>
      <c r="OQQ8" s="10">
        <f t="shared" ref="OQQ8" si="2647">OQO8/OQN8*100%</f>
        <v>1.0158730158730158</v>
      </c>
      <c r="OQS8" s="7">
        <v>11</v>
      </c>
      <c r="OQT8" s="7" t="s">
        <v>16</v>
      </c>
      <c r="OQU8" s="7">
        <v>190</v>
      </c>
      <c r="OQV8" s="8">
        <v>189</v>
      </c>
      <c r="OQW8" s="8">
        <v>192</v>
      </c>
      <c r="OQX8" s="8">
        <f t="shared" ref="OQX8" si="2648">OQV8-OQW8</f>
        <v>-3</v>
      </c>
      <c r="OQY8" s="10">
        <f t="shared" ref="OQY8" si="2649">OQW8/OQV8*100%</f>
        <v>1.0158730158730158</v>
      </c>
      <c r="ORA8" s="7">
        <v>11</v>
      </c>
      <c r="ORB8" s="7" t="s">
        <v>16</v>
      </c>
      <c r="ORC8" s="7">
        <v>190</v>
      </c>
      <c r="ORD8" s="8">
        <v>189</v>
      </c>
      <c r="ORE8" s="8">
        <v>192</v>
      </c>
      <c r="ORF8" s="8">
        <f t="shared" ref="ORF8" si="2650">ORD8-ORE8</f>
        <v>-3</v>
      </c>
      <c r="ORG8" s="10">
        <f t="shared" ref="ORG8" si="2651">ORE8/ORD8*100%</f>
        <v>1.0158730158730158</v>
      </c>
      <c r="ORI8" s="7">
        <v>11</v>
      </c>
      <c r="ORJ8" s="7" t="s">
        <v>16</v>
      </c>
      <c r="ORK8" s="7">
        <v>190</v>
      </c>
      <c r="ORL8" s="8">
        <v>189</v>
      </c>
      <c r="ORM8" s="8">
        <v>192</v>
      </c>
      <c r="ORN8" s="8">
        <f t="shared" ref="ORN8" si="2652">ORL8-ORM8</f>
        <v>-3</v>
      </c>
      <c r="ORO8" s="10">
        <f t="shared" ref="ORO8" si="2653">ORM8/ORL8*100%</f>
        <v>1.0158730158730158</v>
      </c>
      <c r="ORQ8" s="7">
        <v>11</v>
      </c>
      <c r="ORR8" s="7" t="s">
        <v>16</v>
      </c>
      <c r="ORS8" s="7">
        <v>190</v>
      </c>
      <c r="ORT8" s="8">
        <v>189</v>
      </c>
      <c r="ORU8" s="8">
        <v>192</v>
      </c>
      <c r="ORV8" s="8">
        <f t="shared" ref="ORV8" si="2654">ORT8-ORU8</f>
        <v>-3</v>
      </c>
      <c r="ORW8" s="10">
        <f t="shared" ref="ORW8" si="2655">ORU8/ORT8*100%</f>
        <v>1.0158730158730158</v>
      </c>
      <c r="ORY8" s="7">
        <v>11</v>
      </c>
      <c r="ORZ8" s="7" t="s">
        <v>16</v>
      </c>
      <c r="OSA8" s="7">
        <v>190</v>
      </c>
      <c r="OSB8" s="8">
        <v>189</v>
      </c>
      <c r="OSC8" s="8">
        <v>192</v>
      </c>
      <c r="OSD8" s="8">
        <f t="shared" ref="OSD8" si="2656">OSB8-OSC8</f>
        <v>-3</v>
      </c>
      <c r="OSE8" s="10">
        <f t="shared" ref="OSE8" si="2657">OSC8/OSB8*100%</f>
        <v>1.0158730158730158</v>
      </c>
      <c r="OSG8" s="7">
        <v>11</v>
      </c>
      <c r="OSH8" s="7" t="s">
        <v>16</v>
      </c>
      <c r="OSI8" s="7">
        <v>190</v>
      </c>
      <c r="OSJ8" s="8">
        <v>189</v>
      </c>
      <c r="OSK8" s="8">
        <v>192</v>
      </c>
      <c r="OSL8" s="8">
        <f t="shared" ref="OSL8" si="2658">OSJ8-OSK8</f>
        <v>-3</v>
      </c>
      <c r="OSM8" s="10">
        <f t="shared" ref="OSM8" si="2659">OSK8/OSJ8*100%</f>
        <v>1.0158730158730158</v>
      </c>
      <c r="OSO8" s="7">
        <v>11</v>
      </c>
      <c r="OSP8" s="7" t="s">
        <v>16</v>
      </c>
      <c r="OSQ8" s="7">
        <v>190</v>
      </c>
      <c r="OSR8" s="8">
        <v>189</v>
      </c>
      <c r="OSS8" s="8">
        <v>192</v>
      </c>
      <c r="OST8" s="8">
        <f t="shared" ref="OST8" si="2660">OSR8-OSS8</f>
        <v>-3</v>
      </c>
      <c r="OSU8" s="10">
        <f t="shared" ref="OSU8" si="2661">OSS8/OSR8*100%</f>
        <v>1.0158730158730158</v>
      </c>
      <c r="OSW8" s="7">
        <v>11</v>
      </c>
      <c r="OSX8" s="7" t="s">
        <v>16</v>
      </c>
      <c r="OSY8" s="7">
        <v>190</v>
      </c>
      <c r="OSZ8" s="8">
        <v>189</v>
      </c>
      <c r="OTA8" s="8">
        <v>192</v>
      </c>
      <c r="OTB8" s="8">
        <f t="shared" ref="OTB8" si="2662">OSZ8-OTA8</f>
        <v>-3</v>
      </c>
      <c r="OTC8" s="10">
        <f t="shared" ref="OTC8" si="2663">OTA8/OSZ8*100%</f>
        <v>1.0158730158730158</v>
      </c>
      <c r="OTE8" s="7">
        <v>11</v>
      </c>
      <c r="OTF8" s="7" t="s">
        <v>16</v>
      </c>
      <c r="OTG8" s="7">
        <v>190</v>
      </c>
      <c r="OTH8" s="8">
        <v>189</v>
      </c>
      <c r="OTI8" s="8">
        <v>192</v>
      </c>
      <c r="OTJ8" s="8">
        <f t="shared" ref="OTJ8" si="2664">OTH8-OTI8</f>
        <v>-3</v>
      </c>
      <c r="OTK8" s="10">
        <f t="shared" ref="OTK8" si="2665">OTI8/OTH8*100%</f>
        <v>1.0158730158730158</v>
      </c>
      <c r="OTM8" s="7">
        <v>11</v>
      </c>
      <c r="OTN8" s="7" t="s">
        <v>16</v>
      </c>
      <c r="OTO8" s="7">
        <v>190</v>
      </c>
      <c r="OTP8" s="8">
        <v>189</v>
      </c>
      <c r="OTQ8" s="8">
        <v>192</v>
      </c>
      <c r="OTR8" s="8">
        <f t="shared" ref="OTR8" si="2666">OTP8-OTQ8</f>
        <v>-3</v>
      </c>
      <c r="OTS8" s="10">
        <f t="shared" ref="OTS8" si="2667">OTQ8/OTP8*100%</f>
        <v>1.0158730158730158</v>
      </c>
      <c r="OTU8" s="7">
        <v>11</v>
      </c>
      <c r="OTV8" s="7" t="s">
        <v>16</v>
      </c>
      <c r="OTW8" s="7">
        <v>190</v>
      </c>
      <c r="OTX8" s="8">
        <v>189</v>
      </c>
      <c r="OTY8" s="8">
        <v>192</v>
      </c>
      <c r="OTZ8" s="8">
        <f t="shared" ref="OTZ8" si="2668">OTX8-OTY8</f>
        <v>-3</v>
      </c>
      <c r="OUA8" s="10">
        <f t="shared" ref="OUA8" si="2669">OTY8/OTX8*100%</f>
        <v>1.0158730158730158</v>
      </c>
      <c r="OUC8" s="7">
        <v>11</v>
      </c>
      <c r="OUD8" s="7" t="s">
        <v>16</v>
      </c>
      <c r="OUE8" s="7">
        <v>190</v>
      </c>
      <c r="OUF8" s="8">
        <v>189</v>
      </c>
      <c r="OUG8" s="8">
        <v>192</v>
      </c>
      <c r="OUH8" s="8">
        <f t="shared" ref="OUH8" si="2670">OUF8-OUG8</f>
        <v>-3</v>
      </c>
      <c r="OUI8" s="10">
        <f t="shared" ref="OUI8" si="2671">OUG8/OUF8*100%</f>
        <v>1.0158730158730158</v>
      </c>
      <c r="OUK8" s="7">
        <v>11</v>
      </c>
      <c r="OUL8" s="7" t="s">
        <v>16</v>
      </c>
      <c r="OUM8" s="7">
        <v>190</v>
      </c>
      <c r="OUN8" s="8">
        <v>189</v>
      </c>
      <c r="OUO8" s="8">
        <v>192</v>
      </c>
      <c r="OUP8" s="8">
        <f t="shared" ref="OUP8" si="2672">OUN8-OUO8</f>
        <v>-3</v>
      </c>
      <c r="OUQ8" s="10">
        <f t="shared" ref="OUQ8" si="2673">OUO8/OUN8*100%</f>
        <v>1.0158730158730158</v>
      </c>
      <c r="OUS8" s="7">
        <v>11</v>
      </c>
      <c r="OUT8" s="7" t="s">
        <v>16</v>
      </c>
      <c r="OUU8" s="7">
        <v>190</v>
      </c>
      <c r="OUV8" s="8">
        <v>189</v>
      </c>
      <c r="OUW8" s="8">
        <v>192</v>
      </c>
      <c r="OUX8" s="8">
        <f t="shared" ref="OUX8" si="2674">OUV8-OUW8</f>
        <v>-3</v>
      </c>
      <c r="OUY8" s="10">
        <f t="shared" ref="OUY8" si="2675">OUW8/OUV8*100%</f>
        <v>1.0158730158730158</v>
      </c>
      <c r="OVA8" s="7">
        <v>11</v>
      </c>
      <c r="OVB8" s="7" t="s">
        <v>16</v>
      </c>
      <c r="OVC8" s="7">
        <v>190</v>
      </c>
      <c r="OVD8" s="8">
        <v>189</v>
      </c>
      <c r="OVE8" s="8">
        <v>192</v>
      </c>
      <c r="OVF8" s="8">
        <f t="shared" ref="OVF8" si="2676">OVD8-OVE8</f>
        <v>-3</v>
      </c>
      <c r="OVG8" s="10">
        <f t="shared" ref="OVG8" si="2677">OVE8/OVD8*100%</f>
        <v>1.0158730158730158</v>
      </c>
      <c r="OVI8" s="7">
        <v>11</v>
      </c>
      <c r="OVJ8" s="7" t="s">
        <v>16</v>
      </c>
      <c r="OVK8" s="7">
        <v>190</v>
      </c>
      <c r="OVL8" s="8">
        <v>189</v>
      </c>
      <c r="OVM8" s="8">
        <v>192</v>
      </c>
      <c r="OVN8" s="8">
        <f t="shared" ref="OVN8" si="2678">OVL8-OVM8</f>
        <v>-3</v>
      </c>
      <c r="OVO8" s="10">
        <f t="shared" ref="OVO8" si="2679">OVM8/OVL8*100%</f>
        <v>1.0158730158730158</v>
      </c>
      <c r="OVQ8" s="7">
        <v>11</v>
      </c>
      <c r="OVR8" s="7" t="s">
        <v>16</v>
      </c>
      <c r="OVS8" s="7">
        <v>190</v>
      </c>
      <c r="OVT8" s="8">
        <v>189</v>
      </c>
      <c r="OVU8" s="8">
        <v>192</v>
      </c>
      <c r="OVV8" s="8">
        <f t="shared" ref="OVV8" si="2680">OVT8-OVU8</f>
        <v>-3</v>
      </c>
      <c r="OVW8" s="10">
        <f t="shared" ref="OVW8" si="2681">OVU8/OVT8*100%</f>
        <v>1.0158730158730158</v>
      </c>
      <c r="OVY8" s="7">
        <v>11</v>
      </c>
      <c r="OVZ8" s="7" t="s">
        <v>16</v>
      </c>
      <c r="OWA8" s="7">
        <v>190</v>
      </c>
      <c r="OWB8" s="8">
        <v>189</v>
      </c>
      <c r="OWC8" s="8">
        <v>192</v>
      </c>
      <c r="OWD8" s="8">
        <f t="shared" ref="OWD8" si="2682">OWB8-OWC8</f>
        <v>-3</v>
      </c>
      <c r="OWE8" s="10">
        <f t="shared" ref="OWE8" si="2683">OWC8/OWB8*100%</f>
        <v>1.0158730158730158</v>
      </c>
      <c r="OWG8" s="7">
        <v>11</v>
      </c>
      <c r="OWH8" s="7" t="s">
        <v>16</v>
      </c>
      <c r="OWI8" s="7">
        <v>190</v>
      </c>
      <c r="OWJ8" s="8">
        <v>189</v>
      </c>
      <c r="OWK8" s="8">
        <v>192</v>
      </c>
      <c r="OWL8" s="8">
        <f t="shared" ref="OWL8" si="2684">OWJ8-OWK8</f>
        <v>-3</v>
      </c>
      <c r="OWM8" s="10">
        <f t="shared" ref="OWM8" si="2685">OWK8/OWJ8*100%</f>
        <v>1.0158730158730158</v>
      </c>
      <c r="OWO8" s="7">
        <v>11</v>
      </c>
      <c r="OWP8" s="7" t="s">
        <v>16</v>
      </c>
      <c r="OWQ8" s="7">
        <v>190</v>
      </c>
      <c r="OWR8" s="8">
        <v>189</v>
      </c>
      <c r="OWS8" s="8">
        <v>192</v>
      </c>
      <c r="OWT8" s="8">
        <f t="shared" ref="OWT8" si="2686">OWR8-OWS8</f>
        <v>-3</v>
      </c>
      <c r="OWU8" s="10">
        <f t="shared" ref="OWU8" si="2687">OWS8/OWR8*100%</f>
        <v>1.0158730158730158</v>
      </c>
      <c r="OWW8" s="7">
        <v>11</v>
      </c>
      <c r="OWX8" s="7" t="s">
        <v>16</v>
      </c>
      <c r="OWY8" s="7">
        <v>190</v>
      </c>
      <c r="OWZ8" s="8">
        <v>189</v>
      </c>
      <c r="OXA8" s="8">
        <v>192</v>
      </c>
      <c r="OXB8" s="8">
        <f t="shared" ref="OXB8" si="2688">OWZ8-OXA8</f>
        <v>-3</v>
      </c>
      <c r="OXC8" s="10">
        <f t="shared" ref="OXC8" si="2689">OXA8/OWZ8*100%</f>
        <v>1.0158730158730158</v>
      </c>
      <c r="OXE8" s="7">
        <v>11</v>
      </c>
      <c r="OXF8" s="7" t="s">
        <v>16</v>
      </c>
      <c r="OXG8" s="7">
        <v>190</v>
      </c>
      <c r="OXH8" s="8">
        <v>189</v>
      </c>
      <c r="OXI8" s="8">
        <v>192</v>
      </c>
      <c r="OXJ8" s="8">
        <f t="shared" ref="OXJ8" si="2690">OXH8-OXI8</f>
        <v>-3</v>
      </c>
      <c r="OXK8" s="10">
        <f t="shared" ref="OXK8" si="2691">OXI8/OXH8*100%</f>
        <v>1.0158730158730158</v>
      </c>
      <c r="OXM8" s="7">
        <v>11</v>
      </c>
      <c r="OXN8" s="7" t="s">
        <v>16</v>
      </c>
      <c r="OXO8" s="7">
        <v>190</v>
      </c>
      <c r="OXP8" s="8">
        <v>189</v>
      </c>
      <c r="OXQ8" s="8">
        <v>192</v>
      </c>
      <c r="OXR8" s="8">
        <f t="shared" ref="OXR8" si="2692">OXP8-OXQ8</f>
        <v>-3</v>
      </c>
      <c r="OXS8" s="10">
        <f t="shared" ref="OXS8" si="2693">OXQ8/OXP8*100%</f>
        <v>1.0158730158730158</v>
      </c>
      <c r="OXU8" s="7">
        <v>11</v>
      </c>
      <c r="OXV8" s="7" t="s">
        <v>16</v>
      </c>
      <c r="OXW8" s="7">
        <v>190</v>
      </c>
      <c r="OXX8" s="8">
        <v>189</v>
      </c>
      <c r="OXY8" s="8">
        <v>192</v>
      </c>
      <c r="OXZ8" s="8">
        <f t="shared" ref="OXZ8" si="2694">OXX8-OXY8</f>
        <v>-3</v>
      </c>
      <c r="OYA8" s="10">
        <f t="shared" ref="OYA8" si="2695">OXY8/OXX8*100%</f>
        <v>1.0158730158730158</v>
      </c>
      <c r="OYC8" s="7">
        <v>11</v>
      </c>
      <c r="OYD8" s="7" t="s">
        <v>16</v>
      </c>
      <c r="OYE8" s="7">
        <v>190</v>
      </c>
      <c r="OYF8" s="8">
        <v>189</v>
      </c>
      <c r="OYG8" s="8">
        <v>192</v>
      </c>
      <c r="OYH8" s="8">
        <f t="shared" ref="OYH8" si="2696">OYF8-OYG8</f>
        <v>-3</v>
      </c>
      <c r="OYI8" s="10">
        <f t="shared" ref="OYI8" si="2697">OYG8/OYF8*100%</f>
        <v>1.0158730158730158</v>
      </c>
      <c r="OYK8" s="7">
        <v>11</v>
      </c>
      <c r="OYL8" s="7" t="s">
        <v>16</v>
      </c>
      <c r="OYM8" s="7">
        <v>190</v>
      </c>
      <c r="OYN8" s="8">
        <v>189</v>
      </c>
      <c r="OYO8" s="8">
        <v>192</v>
      </c>
      <c r="OYP8" s="8">
        <f t="shared" ref="OYP8" si="2698">OYN8-OYO8</f>
        <v>-3</v>
      </c>
      <c r="OYQ8" s="10">
        <f t="shared" ref="OYQ8" si="2699">OYO8/OYN8*100%</f>
        <v>1.0158730158730158</v>
      </c>
      <c r="OYS8" s="7">
        <v>11</v>
      </c>
      <c r="OYT8" s="7" t="s">
        <v>16</v>
      </c>
      <c r="OYU8" s="7">
        <v>190</v>
      </c>
      <c r="OYV8" s="8">
        <v>189</v>
      </c>
      <c r="OYW8" s="8">
        <v>192</v>
      </c>
      <c r="OYX8" s="8">
        <f t="shared" ref="OYX8" si="2700">OYV8-OYW8</f>
        <v>-3</v>
      </c>
      <c r="OYY8" s="10">
        <f t="shared" ref="OYY8" si="2701">OYW8/OYV8*100%</f>
        <v>1.0158730158730158</v>
      </c>
      <c r="OZA8" s="7">
        <v>11</v>
      </c>
      <c r="OZB8" s="7" t="s">
        <v>16</v>
      </c>
      <c r="OZC8" s="7">
        <v>190</v>
      </c>
      <c r="OZD8" s="8">
        <v>189</v>
      </c>
      <c r="OZE8" s="8">
        <v>192</v>
      </c>
      <c r="OZF8" s="8">
        <f t="shared" ref="OZF8" si="2702">OZD8-OZE8</f>
        <v>-3</v>
      </c>
      <c r="OZG8" s="10">
        <f t="shared" ref="OZG8" si="2703">OZE8/OZD8*100%</f>
        <v>1.0158730158730158</v>
      </c>
      <c r="OZI8" s="7">
        <v>11</v>
      </c>
      <c r="OZJ8" s="7" t="s">
        <v>16</v>
      </c>
      <c r="OZK8" s="7">
        <v>190</v>
      </c>
      <c r="OZL8" s="8">
        <v>189</v>
      </c>
      <c r="OZM8" s="8">
        <v>192</v>
      </c>
      <c r="OZN8" s="8">
        <f t="shared" ref="OZN8" si="2704">OZL8-OZM8</f>
        <v>-3</v>
      </c>
      <c r="OZO8" s="10">
        <f t="shared" ref="OZO8" si="2705">OZM8/OZL8*100%</f>
        <v>1.0158730158730158</v>
      </c>
      <c r="OZQ8" s="7">
        <v>11</v>
      </c>
      <c r="OZR8" s="7" t="s">
        <v>16</v>
      </c>
      <c r="OZS8" s="7">
        <v>190</v>
      </c>
      <c r="OZT8" s="8">
        <v>189</v>
      </c>
      <c r="OZU8" s="8">
        <v>192</v>
      </c>
      <c r="OZV8" s="8">
        <f t="shared" ref="OZV8" si="2706">OZT8-OZU8</f>
        <v>-3</v>
      </c>
      <c r="OZW8" s="10">
        <f t="shared" ref="OZW8" si="2707">OZU8/OZT8*100%</f>
        <v>1.0158730158730158</v>
      </c>
      <c r="OZY8" s="7">
        <v>11</v>
      </c>
      <c r="OZZ8" s="7" t="s">
        <v>16</v>
      </c>
      <c r="PAA8" s="7">
        <v>190</v>
      </c>
      <c r="PAB8" s="8">
        <v>189</v>
      </c>
      <c r="PAC8" s="8">
        <v>192</v>
      </c>
      <c r="PAD8" s="8">
        <f t="shared" ref="PAD8" si="2708">PAB8-PAC8</f>
        <v>-3</v>
      </c>
      <c r="PAE8" s="10">
        <f t="shared" ref="PAE8" si="2709">PAC8/PAB8*100%</f>
        <v>1.0158730158730158</v>
      </c>
      <c r="PAG8" s="7">
        <v>11</v>
      </c>
      <c r="PAH8" s="7" t="s">
        <v>16</v>
      </c>
      <c r="PAI8" s="7">
        <v>190</v>
      </c>
      <c r="PAJ8" s="8">
        <v>189</v>
      </c>
      <c r="PAK8" s="8">
        <v>192</v>
      </c>
      <c r="PAL8" s="8">
        <f t="shared" ref="PAL8" si="2710">PAJ8-PAK8</f>
        <v>-3</v>
      </c>
      <c r="PAM8" s="10">
        <f t="shared" ref="PAM8" si="2711">PAK8/PAJ8*100%</f>
        <v>1.0158730158730158</v>
      </c>
      <c r="PAO8" s="7">
        <v>11</v>
      </c>
      <c r="PAP8" s="7" t="s">
        <v>16</v>
      </c>
      <c r="PAQ8" s="7">
        <v>190</v>
      </c>
      <c r="PAR8" s="8">
        <v>189</v>
      </c>
      <c r="PAS8" s="8">
        <v>192</v>
      </c>
      <c r="PAT8" s="8">
        <f t="shared" ref="PAT8" si="2712">PAR8-PAS8</f>
        <v>-3</v>
      </c>
      <c r="PAU8" s="10">
        <f t="shared" ref="PAU8" si="2713">PAS8/PAR8*100%</f>
        <v>1.0158730158730158</v>
      </c>
      <c r="PAW8" s="7">
        <v>11</v>
      </c>
      <c r="PAX8" s="7" t="s">
        <v>16</v>
      </c>
      <c r="PAY8" s="7">
        <v>190</v>
      </c>
      <c r="PAZ8" s="8">
        <v>189</v>
      </c>
      <c r="PBA8" s="8">
        <v>192</v>
      </c>
      <c r="PBB8" s="8">
        <f t="shared" ref="PBB8" si="2714">PAZ8-PBA8</f>
        <v>-3</v>
      </c>
      <c r="PBC8" s="10">
        <f t="shared" ref="PBC8" si="2715">PBA8/PAZ8*100%</f>
        <v>1.0158730158730158</v>
      </c>
      <c r="PBE8" s="7">
        <v>11</v>
      </c>
      <c r="PBF8" s="7" t="s">
        <v>16</v>
      </c>
      <c r="PBG8" s="7">
        <v>190</v>
      </c>
      <c r="PBH8" s="8">
        <v>189</v>
      </c>
      <c r="PBI8" s="8">
        <v>192</v>
      </c>
      <c r="PBJ8" s="8">
        <f t="shared" ref="PBJ8" si="2716">PBH8-PBI8</f>
        <v>-3</v>
      </c>
      <c r="PBK8" s="10">
        <f t="shared" ref="PBK8" si="2717">PBI8/PBH8*100%</f>
        <v>1.0158730158730158</v>
      </c>
      <c r="PBM8" s="7">
        <v>11</v>
      </c>
      <c r="PBN8" s="7" t="s">
        <v>16</v>
      </c>
      <c r="PBO8" s="7">
        <v>190</v>
      </c>
      <c r="PBP8" s="8">
        <v>189</v>
      </c>
      <c r="PBQ8" s="8">
        <v>192</v>
      </c>
      <c r="PBR8" s="8">
        <f t="shared" ref="PBR8" si="2718">PBP8-PBQ8</f>
        <v>-3</v>
      </c>
      <c r="PBS8" s="10">
        <f t="shared" ref="PBS8" si="2719">PBQ8/PBP8*100%</f>
        <v>1.0158730158730158</v>
      </c>
      <c r="PBU8" s="7">
        <v>11</v>
      </c>
      <c r="PBV8" s="7" t="s">
        <v>16</v>
      </c>
      <c r="PBW8" s="7">
        <v>190</v>
      </c>
      <c r="PBX8" s="8">
        <v>189</v>
      </c>
      <c r="PBY8" s="8">
        <v>192</v>
      </c>
      <c r="PBZ8" s="8">
        <f t="shared" ref="PBZ8" si="2720">PBX8-PBY8</f>
        <v>-3</v>
      </c>
      <c r="PCA8" s="10">
        <f t="shared" ref="PCA8" si="2721">PBY8/PBX8*100%</f>
        <v>1.0158730158730158</v>
      </c>
      <c r="PCC8" s="7">
        <v>11</v>
      </c>
      <c r="PCD8" s="7" t="s">
        <v>16</v>
      </c>
      <c r="PCE8" s="7">
        <v>190</v>
      </c>
      <c r="PCF8" s="8">
        <v>189</v>
      </c>
      <c r="PCG8" s="8">
        <v>192</v>
      </c>
      <c r="PCH8" s="8">
        <f t="shared" ref="PCH8" si="2722">PCF8-PCG8</f>
        <v>-3</v>
      </c>
      <c r="PCI8" s="10">
        <f t="shared" ref="PCI8" si="2723">PCG8/PCF8*100%</f>
        <v>1.0158730158730158</v>
      </c>
      <c r="PCK8" s="7">
        <v>11</v>
      </c>
      <c r="PCL8" s="7" t="s">
        <v>16</v>
      </c>
      <c r="PCM8" s="7">
        <v>190</v>
      </c>
      <c r="PCN8" s="8">
        <v>189</v>
      </c>
      <c r="PCO8" s="8">
        <v>192</v>
      </c>
      <c r="PCP8" s="8">
        <f t="shared" ref="PCP8" si="2724">PCN8-PCO8</f>
        <v>-3</v>
      </c>
      <c r="PCQ8" s="10">
        <f t="shared" ref="PCQ8" si="2725">PCO8/PCN8*100%</f>
        <v>1.0158730158730158</v>
      </c>
      <c r="PCS8" s="7">
        <v>11</v>
      </c>
      <c r="PCT8" s="7" t="s">
        <v>16</v>
      </c>
      <c r="PCU8" s="7">
        <v>190</v>
      </c>
      <c r="PCV8" s="8">
        <v>189</v>
      </c>
      <c r="PCW8" s="8">
        <v>192</v>
      </c>
      <c r="PCX8" s="8">
        <f t="shared" ref="PCX8" si="2726">PCV8-PCW8</f>
        <v>-3</v>
      </c>
      <c r="PCY8" s="10">
        <f t="shared" ref="PCY8" si="2727">PCW8/PCV8*100%</f>
        <v>1.0158730158730158</v>
      </c>
      <c r="PDA8" s="7">
        <v>11</v>
      </c>
      <c r="PDB8" s="7" t="s">
        <v>16</v>
      </c>
      <c r="PDC8" s="7">
        <v>190</v>
      </c>
      <c r="PDD8" s="8">
        <v>189</v>
      </c>
      <c r="PDE8" s="8">
        <v>192</v>
      </c>
      <c r="PDF8" s="8">
        <f t="shared" ref="PDF8" si="2728">PDD8-PDE8</f>
        <v>-3</v>
      </c>
      <c r="PDG8" s="10">
        <f t="shared" ref="PDG8" si="2729">PDE8/PDD8*100%</f>
        <v>1.0158730158730158</v>
      </c>
      <c r="PDI8" s="7">
        <v>11</v>
      </c>
      <c r="PDJ8" s="7" t="s">
        <v>16</v>
      </c>
      <c r="PDK8" s="7">
        <v>190</v>
      </c>
      <c r="PDL8" s="8">
        <v>189</v>
      </c>
      <c r="PDM8" s="8">
        <v>192</v>
      </c>
      <c r="PDN8" s="8">
        <f t="shared" ref="PDN8" si="2730">PDL8-PDM8</f>
        <v>-3</v>
      </c>
      <c r="PDO8" s="10">
        <f t="shared" ref="PDO8" si="2731">PDM8/PDL8*100%</f>
        <v>1.0158730158730158</v>
      </c>
      <c r="PDQ8" s="7">
        <v>11</v>
      </c>
      <c r="PDR8" s="7" t="s">
        <v>16</v>
      </c>
      <c r="PDS8" s="7">
        <v>190</v>
      </c>
      <c r="PDT8" s="8">
        <v>189</v>
      </c>
      <c r="PDU8" s="8">
        <v>192</v>
      </c>
      <c r="PDV8" s="8">
        <f t="shared" ref="PDV8" si="2732">PDT8-PDU8</f>
        <v>-3</v>
      </c>
      <c r="PDW8" s="10">
        <f t="shared" ref="PDW8" si="2733">PDU8/PDT8*100%</f>
        <v>1.0158730158730158</v>
      </c>
      <c r="PDY8" s="7">
        <v>11</v>
      </c>
      <c r="PDZ8" s="7" t="s">
        <v>16</v>
      </c>
      <c r="PEA8" s="7">
        <v>190</v>
      </c>
      <c r="PEB8" s="8">
        <v>189</v>
      </c>
      <c r="PEC8" s="8">
        <v>192</v>
      </c>
      <c r="PED8" s="8">
        <f t="shared" ref="PED8" si="2734">PEB8-PEC8</f>
        <v>-3</v>
      </c>
      <c r="PEE8" s="10">
        <f t="shared" ref="PEE8" si="2735">PEC8/PEB8*100%</f>
        <v>1.0158730158730158</v>
      </c>
      <c r="PEG8" s="7">
        <v>11</v>
      </c>
      <c r="PEH8" s="7" t="s">
        <v>16</v>
      </c>
      <c r="PEI8" s="7">
        <v>190</v>
      </c>
      <c r="PEJ8" s="8">
        <v>189</v>
      </c>
      <c r="PEK8" s="8">
        <v>192</v>
      </c>
      <c r="PEL8" s="8">
        <f t="shared" ref="PEL8" si="2736">PEJ8-PEK8</f>
        <v>-3</v>
      </c>
      <c r="PEM8" s="10">
        <f t="shared" ref="PEM8" si="2737">PEK8/PEJ8*100%</f>
        <v>1.0158730158730158</v>
      </c>
      <c r="PEO8" s="7">
        <v>11</v>
      </c>
      <c r="PEP8" s="7" t="s">
        <v>16</v>
      </c>
      <c r="PEQ8" s="7">
        <v>190</v>
      </c>
      <c r="PER8" s="8">
        <v>189</v>
      </c>
      <c r="PES8" s="8">
        <v>192</v>
      </c>
      <c r="PET8" s="8">
        <f t="shared" ref="PET8" si="2738">PER8-PES8</f>
        <v>-3</v>
      </c>
      <c r="PEU8" s="10">
        <f t="shared" ref="PEU8" si="2739">PES8/PER8*100%</f>
        <v>1.0158730158730158</v>
      </c>
      <c r="PEW8" s="7">
        <v>11</v>
      </c>
      <c r="PEX8" s="7" t="s">
        <v>16</v>
      </c>
      <c r="PEY8" s="7">
        <v>190</v>
      </c>
      <c r="PEZ8" s="8">
        <v>189</v>
      </c>
      <c r="PFA8" s="8">
        <v>192</v>
      </c>
      <c r="PFB8" s="8">
        <f t="shared" ref="PFB8" si="2740">PEZ8-PFA8</f>
        <v>-3</v>
      </c>
      <c r="PFC8" s="10">
        <f t="shared" ref="PFC8" si="2741">PFA8/PEZ8*100%</f>
        <v>1.0158730158730158</v>
      </c>
      <c r="PFE8" s="7">
        <v>11</v>
      </c>
      <c r="PFF8" s="7" t="s">
        <v>16</v>
      </c>
      <c r="PFG8" s="7">
        <v>190</v>
      </c>
      <c r="PFH8" s="8">
        <v>189</v>
      </c>
      <c r="PFI8" s="8">
        <v>192</v>
      </c>
      <c r="PFJ8" s="8">
        <f t="shared" ref="PFJ8" si="2742">PFH8-PFI8</f>
        <v>-3</v>
      </c>
      <c r="PFK8" s="10">
        <f t="shared" ref="PFK8" si="2743">PFI8/PFH8*100%</f>
        <v>1.0158730158730158</v>
      </c>
      <c r="PFM8" s="7">
        <v>11</v>
      </c>
      <c r="PFN8" s="7" t="s">
        <v>16</v>
      </c>
      <c r="PFO8" s="7">
        <v>190</v>
      </c>
      <c r="PFP8" s="8">
        <v>189</v>
      </c>
      <c r="PFQ8" s="8">
        <v>192</v>
      </c>
      <c r="PFR8" s="8">
        <f t="shared" ref="PFR8" si="2744">PFP8-PFQ8</f>
        <v>-3</v>
      </c>
      <c r="PFS8" s="10">
        <f t="shared" ref="PFS8" si="2745">PFQ8/PFP8*100%</f>
        <v>1.0158730158730158</v>
      </c>
      <c r="PFU8" s="7">
        <v>11</v>
      </c>
      <c r="PFV8" s="7" t="s">
        <v>16</v>
      </c>
      <c r="PFW8" s="7">
        <v>190</v>
      </c>
      <c r="PFX8" s="8">
        <v>189</v>
      </c>
      <c r="PFY8" s="8">
        <v>192</v>
      </c>
      <c r="PFZ8" s="8">
        <f t="shared" ref="PFZ8" si="2746">PFX8-PFY8</f>
        <v>-3</v>
      </c>
      <c r="PGA8" s="10">
        <f t="shared" ref="PGA8" si="2747">PFY8/PFX8*100%</f>
        <v>1.0158730158730158</v>
      </c>
      <c r="PGC8" s="7">
        <v>11</v>
      </c>
      <c r="PGD8" s="7" t="s">
        <v>16</v>
      </c>
      <c r="PGE8" s="7">
        <v>190</v>
      </c>
      <c r="PGF8" s="8">
        <v>189</v>
      </c>
      <c r="PGG8" s="8">
        <v>192</v>
      </c>
      <c r="PGH8" s="8">
        <f t="shared" ref="PGH8" si="2748">PGF8-PGG8</f>
        <v>-3</v>
      </c>
      <c r="PGI8" s="10">
        <f t="shared" ref="PGI8" si="2749">PGG8/PGF8*100%</f>
        <v>1.0158730158730158</v>
      </c>
      <c r="PGK8" s="7">
        <v>11</v>
      </c>
      <c r="PGL8" s="7" t="s">
        <v>16</v>
      </c>
      <c r="PGM8" s="7">
        <v>190</v>
      </c>
      <c r="PGN8" s="8">
        <v>189</v>
      </c>
      <c r="PGO8" s="8">
        <v>192</v>
      </c>
      <c r="PGP8" s="8">
        <f t="shared" ref="PGP8" si="2750">PGN8-PGO8</f>
        <v>-3</v>
      </c>
      <c r="PGQ8" s="10">
        <f t="shared" ref="PGQ8" si="2751">PGO8/PGN8*100%</f>
        <v>1.0158730158730158</v>
      </c>
      <c r="PGS8" s="7">
        <v>11</v>
      </c>
      <c r="PGT8" s="7" t="s">
        <v>16</v>
      </c>
      <c r="PGU8" s="7">
        <v>190</v>
      </c>
      <c r="PGV8" s="8">
        <v>189</v>
      </c>
      <c r="PGW8" s="8">
        <v>192</v>
      </c>
      <c r="PGX8" s="8">
        <f t="shared" ref="PGX8" si="2752">PGV8-PGW8</f>
        <v>-3</v>
      </c>
      <c r="PGY8" s="10">
        <f t="shared" ref="PGY8" si="2753">PGW8/PGV8*100%</f>
        <v>1.0158730158730158</v>
      </c>
      <c r="PHA8" s="7">
        <v>11</v>
      </c>
      <c r="PHB8" s="7" t="s">
        <v>16</v>
      </c>
      <c r="PHC8" s="7">
        <v>190</v>
      </c>
      <c r="PHD8" s="8">
        <v>189</v>
      </c>
      <c r="PHE8" s="8">
        <v>192</v>
      </c>
      <c r="PHF8" s="8">
        <f t="shared" ref="PHF8" si="2754">PHD8-PHE8</f>
        <v>-3</v>
      </c>
      <c r="PHG8" s="10">
        <f t="shared" ref="PHG8" si="2755">PHE8/PHD8*100%</f>
        <v>1.0158730158730158</v>
      </c>
      <c r="PHI8" s="7">
        <v>11</v>
      </c>
      <c r="PHJ8" s="7" t="s">
        <v>16</v>
      </c>
      <c r="PHK8" s="7">
        <v>190</v>
      </c>
      <c r="PHL8" s="8">
        <v>189</v>
      </c>
      <c r="PHM8" s="8">
        <v>192</v>
      </c>
      <c r="PHN8" s="8">
        <f t="shared" ref="PHN8" si="2756">PHL8-PHM8</f>
        <v>-3</v>
      </c>
      <c r="PHO8" s="10">
        <f t="shared" ref="PHO8" si="2757">PHM8/PHL8*100%</f>
        <v>1.0158730158730158</v>
      </c>
      <c r="PHQ8" s="7">
        <v>11</v>
      </c>
      <c r="PHR8" s="7" t="s">
        <v>16</v>
      </c>
      <c r="PHS8" s="7">
        <v>190</v>
      </c>
      <c r="PHT8" s="8">
        <v>189</v>
      </c>
      <c r="PHU8" s="8">
        <v>192</v>
      </c>
      <c r="PHV8" s="8">
        <f t="shared" ref="PHV8" si="2758">PHT8-PHU8</f>
        <v>-3</v>
      </c>
      <c r="PHW8" s="10">
        <f t="shared" ref="PHW8" si="2759">PHU8/PHT8*100%</f>
        <v>1.0158730158730158</v>
      </c>
      <c r="PHY8" s="7">
        <v>11</v>
      </c>
      <c r="PHZ8" s="7" t="s">
        <v>16</v>
      </c>
      <c r="PIA8" s="7">
        <v>190</v>
      </c>
      <c r="PIB8" s="8">
        <v>189</v>
      </c>
      <c r="PIC8" s="8">
        <v>192</v>
      </c>
      <c r="PID8" s="8">
        <f t="shared" ref="PID8" si="2760">PIB8-PIC8</f>
        <v>-3</v>
      </c>
      <c r="PIE8" s="10">
        <f t="shared" ref="PIE8" si="2761">PIC8/PIB8*100%</f>
        <v>1.0158730158730158</v>
      </c>
      <c r="PIG8" s="7">
        <v>11</v>
      </c>
      <c r="PIH8" s="7" t="s">
        <v>16</v>
      </c>
      <c r="PII8" s="7">
        <v>190</v>
      </c>
      <c r="PIJ8" s="8">
        <v>189</v>
      </c>
      <c r="PIK8" s="8">
        <v>192</v>
      </c>
      <c r="PIL8" s="8">
        <f t="shared" ref="PIL8" si="2762">PIJ8-PIK8</f>
        <v>-3</v>
      </c>
      <c r="PIM8" s="10">
        <f t="shared" ref="PIM8" si="2763">PIK8/PIJ8*100%</f>
        <v>1.0158730158730158</v>
      </c>
      <c r="PIO8" s="7">
        <v>11</v>
      </c>
      <c r="PIP8" s="7" t="s">
        <v>16</v>
      </c>
      <c r="PIQ8" s="7">
        <v>190</v>
      </c>
      <c r="PIR8" s="8">
        <v>189</v>
      </c>
      <c r="PIS8" s="8">
        <v>192</v>
      </c>
      <c r="PIT8" s="8">
        <f t="shared" ref="PIT8" si="2764">PIR8-PIS8</f>
        <v>-3</v>
      </c>
      <c r="PIU8" s="10">
        <f t="shared" ref="PIU8" si="2765">PIS8/PIR8*100%</f>
        <v>1.0158730158730158</v>
      </c>
      <c r="PIW8" s="7">
        <v>11</v>
      </c>
      <c r="PIX8" s="7" t="s">
        <v>16</v>
      </c>
      <c r="PIY8" s="7">
        <v>190</v>
      </c>
      <c r="PIZ8" s="8">
        <v>189</v>
      </c>
      <c r="PJA8" s="8">
        <v>192</v>
      </c>
      <c r="PJB8" s="8">
        <f t="shared" ref="PJB8" si="2766">PIZ8-PJA8</f>
        <v>-3</v>
      </c>
      <c r="PJC8" s="10">
        <f t="shared" ref="PJC8" si="2767">PJA8/PIZ8*100%</f>
        <v>1.0158730158730158</v>
      </c>
      <c r="PJE8" s="7">
        <v>11</v>
      </c>
      <c r="PJF8" s="7" t="s">
        <v>16</v>
      </c>
      <c r="PJG8" s="7">
        <v>190</v>
      </c>
      <c r="PJH8" s="8">
        <v>189</v>
      </c>
      <c r="PJI8" s="8">
        <v>192</v>
      </c>
      <c r="PJJ8" s="8">
        <f t="shared" ref="PJJ8" si="2768">PJH8-PJI8</f>
        <v>-3</v>
      </c>
      <c r="PJK8" s="10">
        <f t="shared" ref="PJK8" si="2769">PJI8/PJH8*100%</f>
        <v>1.0158730158730158</v>
      </c>
      <c r="PJM8" s="7">
        <v>11</v>
      </c>
      <c r="PJN8" s="7" t="s">
        <v>16</v>
      </c>
      <c r="PJO8" s="7">
        <v>190</v>
      </c>
      <c r="PJP8" s="8">
        <v>189</v>
      </c>
      <c r="PJQ8" s="8">
        <v>192</v>
      </c>
      <c r="PJR8" s="8">
        <f t="shared" ref="PJR8" si="2770">PJP8-PJQ8</f>
        <v>-3</v>
      </c>
      <c r="PJS8" s="10">
        <f t="shared" ref="PJS8" si="2771">PJQ8/PJP8*100%</f>
        <v>1.0158730158730158</v>
      </c>
      <c r="PJU8" s="7">
        <v>11</v>
      </c>
      <c r="PJV8" s="7" t="s">
        <v>16</v>
      </c>
      <c r="PJW8" s="7">
        <v>190</v>
      </c>
      <c r="PJX8" s="8">
        <v>189</v>
      </c>
      <c r="PJY8" s="8">
        <v>192</v>
      </c>
      <c r="PJZ8" s="8">
        <f t="shared" ref="PJZ8" si="2772">PJX8-PJY8</f>
        <v>-3</v>
      </c>
      <c r="PKA8" s="10">
        <f t="shared" ref="PKA8" si="2773">PJY8/PJX8*100%</f>
        <v>1.0158730158730158</v>
      </c>
      <c r="PKC8" s="7">
        <v>11</v>
      </c>
      <c r="PKD8" s="7" t="s">
        <v>16</v>
      </c>
      <c r="PKE8" s="7">
        <v>190</v>
      </c>
      <c r="PKF8" s="8">
        <v>189</v>
      </c>
      <c r="PKG8" s="8">
        <v>192</v>
      </c>
      <c r="PKH8" s="8">
        <f t="shared" ref="PKH8" si="2774">PKF8-PKG8</f>
        <v>-3</v>
      </c>
      <c r="PKI8" s="10">
        <f t="shared" ref="PKI8" si="2775">PKG8/PKF8*100%</f>
        <v>1.0158730158730158</v>
      </c>
      <c r="PKK8" s="7">
        <v>11</v>
      </c>
      <c r="PKL8" s="7" t="s">
        <v>16</v>
      </c>
      <c r="PKM8" s="7">
        <v>190</v>
      </c>
      <c r="PKN8" s="8">
        <v>189</v>
      </c>
      <c r="PKO8" s="8">
        <v>192</v>
      </c>
      <c r="PKP8" s="8">
        <f t="shared" ref="PKP8" si="2776">PKN8-PKO8</f>
        <v>-3</v>
      </c>
      <c r="PKQ8" s="10">
        <f t="shared" ref="PKQ8" si="2777">PKO8/PKN8*100%</f>
        <v>1.0158730158730158</v>
      </c>
      <c r="PKS8" s="7">
        <v>11</v>
      </c>
      <c r="PKT8" s="7" t="s">
        <v>16</v>
      </c>
      <c r="PKU8" s="7">
        <v>190</v>
      </c>
      <c r="PKV8" s="8">
        <v>189</v>
      </c>
      <c r="PKW8" s="8">
        <v>192</v>
      </c>
      <c r="PKX8" s="8">
        <f t="shared" ref="PKX8" si="2778">PKV8-PKW8</f>
        <v>-3</v>
      </c>
      <c r="PKY8" s="10">
        <f t="shared" ref="PKY8" si="2779">PKW8/PKV8*100%</f>
        <v>1.0158730158730158</v>
      </c>
      <c r="PLA8" s="7">
        <v>11</v>
      </c>
      <c r="PLB8" s="7" t="s">
        <v>16</v>
      </c>
      <c r="PLC8" s="7">
        <v>190</v>
      </c>
      <c r="PLD8" s="8">
        <v>189</v>
      </c>
      <c r="PLE8" s="8">
        <v>192</v>
      </c>
      <c r="PLF8" s="8">
        <f t="shared" ref="PLF8" si="2780">PLD8-PLE8</f>
        <v>-3</v>
      </c>
      <c r="PLG8" s="10">
        <f t="shared" ref="PLG8" si="2781">PLE8/PLD8*100%</f>
        <v>1.0158730158730158</v>
      </c>
      <c r="PLI8" s="7">
        <v>11</v>
      </c>
      <c r="PLJ8" s="7" t="s">
        <v>16</v>
      </c>
      <c r="PLK8" s="7">
        <v>190</v>
      </c>
      <c r="PLL8" s="8">
        <v>189</v>
      </c>
      <c r="PLM8" s="8">
        <v>192</v>
      </c>
      <c r="PLN8" s="8">
        <f t="shared" ref="PLN8" si="2782">PLL8-PLM8</f>
        <v>-3</v>
      </c>
      <c r="PLO8" s="10">
        <f t="shared" ref="PLO8" si="2783">PLM8/PLL8*100%</f>
        <v>1.0158730158730158</v>
      </c>
      <c r="PLQ8" s="7">
        <v>11</v>
      </c>
      <c r="PLR8" s="7" t="s">
        <v>16</v>
      </c>
      <c r="PLS8" s="7">
        <v>190</v>
      </c>
      <c r="PLT8" s="8">
        <v>189</v>
      </c>
      <c r="PLU8" s="8">
        <v>192</v>
      </c>
      <c r="PLV8" s="8">
        <f t="shared" ref="PLV8" si="2784">PLT8-PLU8</f>
        <v>-3</v>
      </c>
      <c r="PLW8" s="10">
        <f t="shared" ref="PLW8" si="2785">PLU8/PLT8*100%</f>
        <v>1.0158730158730158</v>
      </c>
      <c r="PLY8" s="7">
        <v>11</v>
      </c>
      <c r="PLZ8" s="7" t="s">
        <v>16</v>
      </c>
      <c r="PMA8" s="7">
        <v>190</v>
      </c>
      <c r="PMB8" s="8">
        <v>189</v>
      </c>
      <c r="PMC8" s="8">
        <v>192</v>
      </c>
      <c r="PMD8" s="8">
        <f t="shared" ref="PMD8" si="2786">PMB8-PMC8</f>
        <v>-3</v>
      </c>
      <c r="PME8" s="10">
        <f t="shared" ref="PME8" si="2787">PMC8/PMB8*100%</f>
        <v>1.0158730158730158</v>
      </c>
      <c r="PMG8" s="7">
        <v>11</v>
      </c>
      <c r="PMH8" s="7" t="s">
        <v>16</v>
      </c>
      <c r="PMI8" s="7">
        <v>190</v>
      </c>
      <c r="PMJ8" s="8">
        <v>189</v>
      </c>
      <c r="PMK8" s="8">
        <v>192</v>
      </c>
      <c r="PML8" s="8">
        <f t="shared" ref="PML8" si="2788">PMJ8-PMK8</f>
        <v>-3</v>
      </c>
      <c r="PMM8" s="10">
        <f t="shared" ref="PMM8" si="2789">PMK8/PMJ8*100%</f>
        <v>1.0158730158730158</v>
      </c>
      <c r="PMO8" s="7">
        <v>11</v>
      </c>
      <c r="PMP8" s="7" t="s">
        <v>16</v>
      </c>
      <c r="PMQ8" s="7">
        <v>190</v>
      </c>
      <c r="PMR8" s="8">
        <v>189</v>
      </c>
      <c r="PMS8" s="8">
        <v>192</v>
      </c>
      <c r="PMT8" s="8">
        <f t="shared" ref="PMT8" si="2790">PMR8-PMS8</f>
        <v>-3</v>
      </c>
      <c r="PMU8" s="10">
        <f t="shared" ref="PMU8" si="2791">PMS8/PMR8*100%</f>
        <v>1.0158730158730158</v>
      </c>
      <c r="PMW8" s="7">
        <v>11</v>
      </c>
      <c r="PMX8" s="7" t="s">
        <v>16</v>
      </c>
      <c r="PMY8" s="7">
        <v>190</v>
      </c>
      <c r="PMZ8" s="8">
        <v>189</v>
      </c>
      <c r="PNA8" s="8">
        <v>192</v>
      </c>
      <c r="PNB8" s="8">
        <f t="shared" ref="PNB8" si="2792">PMZ8-PNA8</f>
        <v>-3</v>
      </c>
      <c r="PNC8" s="10">
        <f t="shared" ref="PNC8" si="2793">PNA8/PMZ8*100%</f>
        <v>1.0158730158730158</v>
      </c>
      <c r="PNE8" s="7">
        <v>11</v>
      </c>
      <c r="PNF8" s="7" t="s">
        <v>16</v>
      </c>
      <c r="PNG8" s="7">
        <v>190</v>
      </c>
      <c r="PNH8" s="8">
        <v>189</v>
      </c>
      <c r="PNI8" s="8">
        <v>192</v>
      </c>
      <c r="PNJ8" s="8">
        <f t="shared" ref="PNJ8" si="2794">PNH8-PNI8</f>
        <v>-3</v>
      </c>
      <c r="PNK8" s="10">
        <f t="shared" ref="PNK8" si="2795">PNI8/PNH8*100%</f>
        <v>1.0158730158730158</v>
      </c>
      <c r="PNM8" s="7">
        <v>11</v>
      </c>
      <c r="PNN8" s="7" t="s">
        <v>16</v>
      </c>
      <c r="PNO8" s="7">
        <v>190</v>
      </c>
      <c r="PNP8" s="8">
        <v>189</v>
      </c>
      <c r="PNQ8" s="8">
        <v>192</v>
      </c>
      <c r="PNR8" s="8">
        <f t="shared" ref="PNR8" si="2796">PNP8-PNQ8</f>
        <v>-3</v>
      </c>
      <c r="PNS8" s="10">
        <f t="shared" ref="PNS8" si="2797">PNQ8/PNP8*100%</f>
        <v>1.0158730158730158</v>
      </c>
      <c r="PNU8" s="7">
        <v>11</v>
      </c>
      <c r="PNV8" s="7" t="s">
        <v>16</v>
      </c>
      <c r="PNW8" s="7">
        <v>190</v>
      </c>
      <c r="PNX8" s="8">
        <v>189</v>
      </c>
      <c r="PNY8" s="8">
        <v>192</v>
      </c>
      <c r="PNZ8" s="8">
        <f t="shared" ref="PNZ8" si="2798">PNX8-PNY8</f>
        <v>-3</v>
      </c>
      <c r="POA8" s="10">
        <f t="shared" ref="POA8" si="2799">PNY8/PNX8*100%</f>
        <v>1.0158730158730158</v>
      </c>
      <c r="POC8" s="7">
        <v>11</v>
      </c>
      <c r="POD8" s="7" t="s">
        <v>16</v>
      </c>
      <c r="POE8" s="7">
        <v>190</v>
      </c>
      <c r="POF8" s="8">
        <v>189</v>
      </c>
      <c r="POG8" s="8">
        <v>192</v>
      </c>
      <c r="POH8" s="8">
        <f t="shared" ref="POH8" si="2800">POF8-POG8</f>
        <v>-3</v>
      </c>
      <c r="POI8" s="10">
        <f t="shared" ref="POI8" si="2801">POG8/POF8*100%</f>
        <v>1.0158730158730158</v>
      </c>
      <c r="POK8" s="7">
        <v>11</v>
      </c>
      <c r="POL8" s="7" t="s">
        <v>16</v>
      </c>
      <c r="POM8" s="7">
        <v>190</v>
      </c>
      <c r="PON8" s="8">
        <v>189</v>
      </c>
      <c r="POO8" s="8">
        <v>192</v>
      </c>
      <c r="POP8" s="8">
        <f t="shared" ref="POP8" si="2802">PON8-POO8</f>
        <v>-3</v>
      </c>
      <c r="POQ8" s="10">
        <f t="shared" ref="POQ8" si="2803">POO8/PON8*100%</f>
        <v>1.0158730158730158</v>
      </c>
      <c r="POS8" s="7">
        <v>11</v>
      </c>
      <c r="POT8" s="7" t="s">
        <v>16</v>
      </c>
      <c r="POU8" s="7">
        <v>190</v>
      </c>
      <c r="POV8" s="8">
        <v>189</v>
      </c>
      <c r="POW8" s="8">
        <v>192</v>
      </c>
      <c r="POX8" s="8">
        <f t="shared" ref="POX8" si="2804">POV8-POW8</f>
        <v>-3</v>
      </c>
      <c r="POY8" s="10">
        <f t="shared" ref="POY8" si="2805">POW8/POV8*100%</f>
        <v>1.0158730158730158</v>
      </c>
      <c r="PPA8" s="7">
        <v>11</v>
      </c>
      <c r="PPB8" s="7" t="s">
        <v>16</v>
      </c>
      <c r="PPC8" s="7">
        <v>190</v>
      </c>
      <c r="PPD8" s="8">
        <v>189</v>
      </c>
      <c r="PPE8" s="8">
        <v>192</v>
      </c>
      <c r="PPF8" s="8">
        <f t="shared" ref="PPF8" si="2806">PPD8-PPE8</f>
        <v>-3</v>
      </c>
      <c r="PPG8" s="10">
        <f t="shared" ref="PPG8" si="2807">PPE8/PPD8*100%</f>
        <v>1.0158730158730158</v>
      </c>
      <c r="PPI8" s="7">
        <v>11</v>
      </c>
      <c r="PPJ8" s="7" t="s">
        <v>16</v>
      </c>
      <c r="PPK8" s="7">
        <v>190</v>
      </c>
      <c r="PPL8" s="8">
        <v>189</v>
      </c>
      <c r="PPM8" s="8">
        <v>192</v>
      </c>
      <c r="PPN8" s="8">
        <f t="shared" ref="PPN8" si="2808">PPL8-PPM8</f>
        <v>-3</v>
      </c>
      <c r="PPO8" s="10">
        <f t="shared" ref="PPO8" si="2809">PPM8/PPL8*100%</f>
        <v>1.0158730158730158</v>
      </c>
      <c r="PPQ8" s="7">
        <v>11</v>
      </c>
      <c r="PPR8" s="7" t="s">
        <v>16</v>
      </c>
      <c r="PPS8" s="7">
        <v>190</v>
      </c>
      <c r="PPT8" s="8">
        <v>189</v>
      </c>
      <c r="PPU8" s="8">
        <v>192</v>
      </c>
      <c r="PPV8" s="8">
        <f t="shared" ref="PPV8" si="2810">PPT8-PPU8</f>
        <v>-3</v>
      </c>
      <c r="PPW8" s="10">
        <f t="shared" ref="PPW8" si="2811">PPU8/PPT8*100%</f>
        <v>1.0158730158730158</v>
      </c>
      <c r="PPY8" s="7">
        <v>11</v>
      </c>
      <c r="PPZ8" s="7" t="s">
        <v>16</v>
      </c>
      <c r="PQA8" s="7">
        <v>190</v>
      </c>
      <c r="PQB8" s="8">
        <v>189</v>
      </c>
      <c r="PQC8" s="8">
        <v>192</v>
      </c>
      <c r="PQD8" s="8">
        <f t="shared" ref="PQD8" si="2812">PQB8-PQC8</f>
        <v>-3</v>
      </c>
      <c r="PQE8" s="10">
        <f t="shared" ref="PQE8" si="2813">PQC8/PQB8*100%</f>
        <v>1.0158730158730158</v>
      </c>
      <c r="PQG8" s="7">
        <v>11</v>
      </c>
      <c r="PQH8" s="7" t="s">
        <v>16</v>
      </c>
      <c r="PQI8" s="7">
        <v>190</v>
      </c>
      <c r="PQJ8" s="8">
        <v>189</v>
      </c>
      <c r="PQK8" s="8">
        <v>192</v>
      </c>
      <c r="PQL8" s="8">
        <f t="shared" ref="PQL8" si="2814">PQJ8-PQK8</f>
        <v>-3</v>
      </c>
      <c r="PQM8" s="10">
        <f t="shared" ref="PQM8" si="2815">PQK8/PQJ8*100%</f>
        <v>1.0158730158730158</v>
      </c>
      <c r="PQO8" s="7">
        <v>11</v>
      </c>
      <c r="PQP8" s="7" t="s">
        <v>16</v>
      </c>
      <c r="PQQ8" s="7">
        <v>190</v>
      </c>
      <c r="PQR8" s="8">
        <v>189</v>
      </c>
      <c r="PQS8" s="8">
        <v>192</v>
      </c>
      <c r="PQT8" s="8">
        <f t="shared" ref="PQT8" si="2816">PQR8-PQS8</f>
        <v>-3</v>
      </c>
      <c r="PQU8" s="10">
        <f t="shared" ref="PQU8" si="2817">PQS8/PQR8*100%</f>
        <v>1.0158730158730158</v>
      </c>
      <c r="PQW8" s="7">
        <v>11</v>
      </c>
      <c r="PQX8" s="7" t="s">
        <v>16</v>
      </c>
      <c r="PQY8" s="7">
        <v>190</v>
      </c>
      <c r="PQZ8" s="8">
        <v>189</v>
      </c>
      <c r="PRA8" s="8">
        <v>192</v>
      </c>
      <c r="PRB8" s="8">
        <f t="shared" ref="PRB8" si="2818">PQZ8-PRA8</f>
        <v>-3</v>
      </c>
      <c r="PRC8" s="10">
        <f t="shared" ref="PRC8" si="2819">PRA8/PQZ8*100%</f>
        <v>1.0158730158730158</v>
      </c>
      <c r="PRE8" s="7">
        <v>11</v>
      </c>
      <c r="PRF8" s="7" t="s">
        <v>16</v>
      </c>
      <c r="PRG8" s="7">
        <v>190</v>
      </c>
      <c r="PRH8" s="8">
        <v>189</v>
      </c>
      <c r="PRI8" s="8">
        <v>192</v>
      </c>
      <c r="PRJ8" s="8">
        <f t="shared" ref="PRJ8" si="2820">PRH8-PRI8</f>
        <v>-3</v>
      </c>
      <c r="PRK8" s="10">
        <f t="shared" ref="PRK8" si="2821">PRI8/PRH8*100%</f>
        <v>1.0158730158730158</v>
      </c>
      <c r="PRM8" s="7">
        <v>11</v>
      </c>
      <c r="PRN8" s="7" t="s">
        <v>16</v>
      </c>
      <c r="PRO8" s="7">
        <v>190</v>
      </c>
      <c r="PRP8" s="8">
        <v>189</v>
      </c>
      <c r="PRQ8" s="8">
        <v>192</v>
      </c>
      <c r="PRR8" s="8">
        <f t="shared" ref="PRR8" si="2822">PRP8-PRQ8</f>
        <v>-3</v>
      </c>
      <c r="PRS8" s="10">
        <f t="shared" ref="PRS8" si="2823">PRQ8/PRP8*100%</f>
        <v>1.0158730158730158</v>
      </c>
      <c r="PRU8" s="7">
        <v>11</v>
      </c>
      <c r="PRV8" s="7" t="s">
        <v>16</v>
      </c>
      <c r="PRW8" s="7">
        <v>190</v>
      </c>
      <c r="PRX8" s="8">
        <v>189</v>
      </c>
      <c r="PRY8" s="8">
        <v>192</v>
      </c>
      <c r="PRZ8" s="8">
        <f t="shared" ref="PRZ8" si="2824">PRX8-PRY8</f>
        <v>-3</v>
      </c>
      <c r="PSA8" s="10">
        <f t="shared" ref="PSA8" si="2825">PRY8/PRX8*100%</f>
        <v>1.0158730158730158</v>
      </c>
      <c r="PSC8" s="7">
        <v>11</v>
      </c>
      <c r="PSD8" s="7" t="s">
        <v>16</v>
      </c>
      <c r="PSE8" s="7">
        <v>190</v>
      </c>
      <c r="PSF8" s="8">
        <v>189</v>
      </c>
      <c r="PSG8" s="8">
        <v>192</v>
      </c>
      <c r="PSH8" s="8">
        <f t="shared" ref="PSH8" si="2826">PSF8-PSG8</f>
        <v>-3</v>
      </c>
      <c r="PSI8" s="10">
        <f t="shared" ref="PSI8" si="2827">PSG8/PSF8*100%</f>
        <v>1.0158730158730158</v>
      </c>
      <c r="PSK8" s="7">
        <v>11</v>
      </c>
      <c r="PSL8" s="7" t="s">
        <v>16</v>
      </c>
      <c r="PSM8" s="7">
        <v>190</v>
      </c>
      <c r="PSN8" s="8">
        <v>189</v>
      </c>
      <c r="PSO8" s="8">
        <v>192</v>
      </c>
      <c r="PSP8" s="8">
        <f t="shared" ref="PSP8" si="2828">PSN8-PSO8</f>
        <v>-3</v>
      </c>
      <c r="PSQ8" s="10">
        <f t="shared" ref="PSQ8" si="2829">PSO8/PSN8*100%</f>
        <v>1.0158730158730158</v>
      </c>
      <c r="PSS8" s="7">
        <v>11</v>
      </c>
      <c r="PST8" s="7" t="s">
        <v>16</v>
      </c>
      <c r="PSU8" s="7">
        <v>190</v>
      </c>
      <c r="PSV8" s="8">
        <v>189</v>
      </c>
      <c r="PSW8" s="8">
        <v>192</v>
      </c>
      <c r="PSX8" s="8">
        <f t="shared" ref="PSX8" si="2830">PSV8-PSW8</f>
        <v>-3</v>
      </c>
      <c r="PSY8" s="10">
        <f t="shared" ref="PSY8" si="2831">PSW8/PSV8*100%</f>
        <v>1.0158730158730158</v>
      </c>
      <c r="PTA8" s="7">
        <v>11</v>
      </c>
      <c r="PTB8" s="7" t="s">
        <v>16</v>
      </c>
      <c r="PTC8" s="7">
        <v>190</v>
      </c>
      <c r="PTD8" s="8">
        <v>189</v>
      </c>
      <c r="PTE8" s="8">
        <v>192</v>
      </c>
      <c r="PTF8" s="8">
        <f t="shared" ref="PTF8" si="2832">PTD8-PTE8</f>
        <v>-3</v>
      </c>
      <c r="PTG8" s="10">
        <f t="shared" ref="PTG8" si="2833">PTE8/PTD8*100%</f>
        <v>1.0158730158730158</v>
      </c>
      <c r="PTI8" s="7">
        <v>11</v>
      </c>
      <c r="PTJ8" s="7" t="s">
        <v>16</v>
      </c>
      <c r="PTK8" s="7">
        <v>190</v>
      </c>
      <c r="PTL8" s="8">
        <v>189</v>
      </c>
      <c r="PTM8" s="8">
        <v>192</v>
      </c>
      <c r="PTN8" s="8">
        <f t="shared" ref="PTN8" si="2834">PTL8-PTM8</f>
        <v>-3</v>
      </c>
      <c r="PTO8" s="10">
        <f t="shared" ref="PTO8" si="2835">PTM8/PTL8*100%</f>
        <v>1.0158730158730158</v>
      </c>
      <c r="PTQ8" s="7">
        <v>11</v>
      </c>
      <c r="PTR8" s="7" t="s">
        <v>16</v>
      </c>
      <c r="PTS8" s="7">
        <v>190</v>
      </c>
      <c r="PTT8" s="8">
        <v>189</v>
      </c>
      <c r="PTU8" s="8">
        <v>192</v>
      </c>
      <c r="PTV8" s="8">
        <f t="shared" ref="PTV8" si="2836">PTT8-PTU8</f>
        <v>-3</v>
      </c>
      <c r="PTW8" s="10">
        <f t="shared" ref="PTW8" si="2837">PTU8/PTT8*100%</f>
        <v>1.0158730158730158</v>
      </c>
      <c r="PTY8" s="7">
        <v>11</v>
      </c>
      <c r="PTZ8" s="7" t="s">
        <v>16</v>
      </c>
      <c r="PUA8" s="7">
        <v>190</v>
      </c>
      <c r="PUB8" s="8">
        <v>189</v>
      </c>
      <c r="PUC8" s="8">
        <v>192</v>
      </c>
      <c r="PUD8" s="8">
        <f t="shared" ref="PUD8" si="2838">PUB8-PUC8</f>
        <v>-3</v>
      </c>
      <c r="PUE8" s="10">
        <f t="shared" ref="PUE8" si="2839">PUC8/PUB8*100%</f>
        <v>1.0158730158730158</v>
      </c>
      <c r="PUG8" s="7">
        <v>11</v>
      </c>
      <c r="PUH8" s="7" t="s">
        <v>16</v>
      </c>
      <c r="PUI8" s="7">
        <v>190</v>
      </c>
      <c r="PUJ8" s="8">
        <v>189</v>
      </c>
      <c r="PUK8" s="8">
        <v>192</v>
      </c>
      <c r="PUL8" s="8">
        <f t="shared" ref="PUL8" si="2840">PUJ8-PUK8</f>
        <v>-3</v>
      </c>
      <c r="PUM8" s="10">
        <f t="shared" ref="PUM8" si="2841">PUK8/PUJ8*100%</f>
        <v>1.0158730158730158</v>
      </c>
      <c r="PUO8" s="7">
        <v>11</v>
      </c>
      <c r="PUP8" s="7" t="s">
        <v>16</v>
      </c>
      <c r="PUQ8" s="7">
        <v>190</v>
      </c>
      <c r="PUR8" s="8">
        <v>189</v>
      </c>
      <c r="PUS8" s="8">
        <v>192</v>
      </c>
      <c r="PUT8" s="8">
        <f t="shared" ref="PUT8" si="2842">PUR8-PUS8</f>
        <v>-3</v>
      </c>
      <c r="PUU8" s="10">
        <f t="shared" ref="PUU8" si="2843">PUS8/PUR8*100%</f>
        <v>1.0158730158730158</v>
      </c>
      <c r="PUW8" s="7">
        <v>11</v>
      </c>
      <c r="PUX8" s="7" t="s">
        <v>16</v>
      </c>
      <c r="PUY8" s="7">
        <v>190</v>
      </c>
      <c r="PUZ8" s="8">
        <v>189</v>
      </c>
      <c r="PVA8" s="8">
        <v>192</v>
      </c>
      <c r="PVB8" s="8">
        <f t="shared" ref="PVB8" si="2844">PUZ8-PVA8</f>
        <v>-3</v>
      </c>
      <c r="PVC8" s="10">
        <f t="shared" ref="PVC8" si="2845">PVA8/PUZ8*100%</f>
        <v>1.0158730158730158</v>
      </c>
      <c r="PVE8" s="7">
        <v>11</v>
      </c>
      <c r="PVF8" s="7" t="s">
        <v>16</v>
      </c>
      <c r="PVG8" s="7">
        <v>190</v>
      </c>
      <c r="PVH8" s="8">
        <v>189</v>
      </c>
      <c r="PVI8" s="8">
        <v>192</v>
      </c>
      <c r="PVJ8" s="8">
        <f t="shared" ref="PVJ8" si="2846">PVH8-PVI8</f>
        <v>-3</v>
      </c>
      <c r="PVK8" s="10">
        <f t="shared" ref="PVK8" si="2847">PVI8/PVH8*100%</f>
        <v>1.0158730158730158</v>
      </c>
      <c r="PVM8" s="7">
        <v>11</v>
      </c>
      <c r="PVN8" s="7" t="s">
        <v>16</v>
      </c>
      <c r="PVO8" s="7">
        <v>190</v>
      </c>
      <c r="PVP8" s="8">
        <v>189</v>
      </c>
      <c r="PVQ8" s="8">
        <v>192</v>
      </c>
      <c r="PVR8" s="8">
        <f t="shared" ref="PVR8" si="2848">PVP8-PVQ8</f>
        <v>-3</v>
      </c>
      <c r="PVS8" s="10">
        <f t="shared" ref="PVS8" si="2849">PVQ8/PVP8*100%</f>
        <v>1.0158730158730158</v>
      </c>
      <c r="PVU8" s="7">
        <v>11</v>
      </c>
      <c r="PVV8" s="7" t="s">
        <v>16</v>
      </c>
      <c r="PVW8" s="7">
        <v>190</v>
      </c>
      <c r="PVX8" s="8">
        <v>189</v>
      </c>
      <c r="PVY8" s="8">
        <v>192</v>
      </c>
      <c r="PVZ8" s="8">
        <f t="shared" ref="PVZ8" si="2850">PVX8-PVY8</f>
        <v>-3</v>
      </c>
      <c r="PWA8" s="10">
        <f t="shared" ref="PWA8" si="2851">PVY8/PVX8*100%</f>
        <v>1.0158730158730158</v>
      </c>
      <c r="PWC8" s="7">
        <v>11</v>
      </c>
      <c r="PWD8" s="7" t="s">
        <v>16</v>
      </c>
      <c r="PWE8" s="7">
        <v>190</v>
      </c>
      <c r="PWF8" s="8">
        <v>189</v>
      </c>
      <c r="PWG8" s="8">
        <v>192</v>
      </c>
      <c r="PWH8" s="8">
        <f t="shared" ref="PWH8" si="2852">PWF8-PWG8</f>
        <v>-3</v>
      </c>
      <c r="PWI8" s="10">
        <f t="shared" ref="PWI8" si="2853">PWG8/PWF8*100%</f>
        <v>1.0158730158730158</v>
      </c>
      <c r="PWK8" s="7">
        <v>11</v>
      </c>
      <c r="PWL8" s="7" t="s">
        <v>16</v>
      </c>
      <c r="PWM8" s="7">
        <v>190</v>
      </c>
      <c r="PWN8" s="8">
        <v>189</v>
      </c>
      <c r="PWO8" s="8">
        <v>192</v>
      </c>
      <c r="PWP8" s="8">
        <f t="shared" ref="PWP8" si="2854">PWN8-PWO8</f>
        <v>-3</v>
      </c>
      <c r="PWQ8" s="10">
        <f t="shared" ref="PWQ8" si="2855">PWO8/PWN8*100%</f>
        <v>1.0158730158730158</v>
      </c>
      <c r="PWS8" s="7">
        <v>11</v>
      </c>
      <c r="PWT8" s="7" t="s">
        <v>16</v>
      </c>
      <c r="PWU8" s="7">
        <v>190</v>
      </c>
      <c r="PWV8" s="8">
        <v>189</v>
      </c>
      <c r="PWW8" s="8">
        <v>192</v>
      </c>
      <c r="PWX8" s="8">
        <f t="shared" ref="PWX8" si="2856">PWV8-PWW8</f>
        <v>-3</v>
      </c>
      <c r="PWY8" s="10">
        <f t="shared" ref="PWY8" si="2857">PWW8/PWV8*100%</f>
        <v>1.0158730158730158</v>
      </c>
      <c r="PXA8" s="7">
        <v>11</v>
      </c>
      <c r="PXB8" s="7" t="s">
        <v>16</v>
      </c>
      <c r="PXC8" s="7">
        <v>190</v>
      </c>
      <c r="PXD8" s="8">
        <v>189</v>
      </c>
      <c r="PXE8" s="8">
        <v>192</v>
      </c>
      <c r="PXF8" s="8">
        <f t="shared" ref="PXF8" si="2858">PXD8-PXE8</f>
        <v>-3</v>
      </c>
      <c r="PXG8" s="10">
        <f t="shared" ref="PXG8" si="2859">PXE8/PXD8*100%</f>
        <v>1.0158730158730158</v>
      </c>
      <c r="PXI8" s="7">
        <v>11</v>
      </c>
      <c r="PXJ8" s="7" t="s">
        <v>16</v>
      </c>
      <c r="PXK8" s="7">
        <v>190</v>
      </c>
      <c r="PXL8" s="8">
        <v>189</v>
      </c>
      <c r="PXM8" s="8">
        <v>192</v>
      </c>
      <c r="PXN8" s="8">
        <f t="shared" ref="PXN8" si="2860">PXL8-PXM8</f>
        <v>-3</v>
      </c>
      <c r="PXO8" s="10">
        <f t="shared" ref="PXO8" si="2861">PXM8/PXL8*100%</f>
        <v>1.0158730158730158</v>
      </c>
      <c r="PXQ8" s="7">
        <v>11</v>
      </c>
      <c r="PXR8" s="7" t="s">
        <v>16</v>
      </c>
      <c r="PXS8" s="7">
        <v>190</v>
      </c>
      <c r="PXT8" s="8">
        <v>189</v>
      </c>
      <c r="PXU8" s="8">
        <v>192</v>
      </c>
      <c r="PXV8" s="8">
        <f t="shared" ref="PXV8" si="2862">PXT8-PXU8</f>
        <v>-3</v>
      </c>
      <c r="PXW8" s="10">
        <f t="shared" ref="PXW8" si="2863">PXU8/PXT8*100%</f>
        <v>1.0158730158730158</v>
      </c>
      <c r="PXY8" s="7">
        <v>11</v>
      </c>
      <c r="PXZ8" s="7" t="s">
        <v>16</v>
      </c>
      <c r="PYA8" s="7">
        <v>190</v>
      </c>
      <c r="PYB8" s="8">
        <v>189</v>
      </c>
      <c r="PYC8" s="8">
        <v>192</v>
      </c>
      <c r="PYD8" s="8">
        <f t="shared" ref="PYD8" si="2864">PYB8-PYC8</f>
        <v>-3</v>
      </c>
      <c r="PYE8" s="10">
        <f t="shared" ref="PYE8" si="2865">PYC8/PYB8*100%</f>
        <v>1.0158730158730158</v>
      </c>
      <c r="PYG8" s="7">
        <v>11</v>
      </c>
      <c r="PYH8" s="7" t="s">
        <v>16</v>
      </c>
      <c r="PYI8" s="7">
        <v>190</v>
      </c>
      <c r="PYJ8" s="8">
        <v>189</v>
      </c>
      <c r="PYK8" s="8">
        <v>192</v>
      </c>
      <c r="PYL8" s="8">
        <f t="shared" ref="PYL8" si="2866">PYJ8-PYK8</f>
        <v>-3</v>
      </c>
      <c r="PYM8" s="10">
        <f t="shared" ref="PYM8" si="2867">PYK8/PYJ8*100%</f>
        <v>1.0158730158730158</v>
      </c>
      <c r="PYO8" s="7">
        <v>11</v>
      </c>
      <c r="PYP8" s="7" t="s">
        <v>16</v>
      </c>
      <c r="PYQ8" s="7">
        <v>190</v>
      </c>
      <c r="PYR8" s="8">
        <v>189</v>
      </c>
      <c r="PYS8" s="8">
        <v>192</v>
      </c>
      <c r="PYT8" s="8">
        <f t="shared" ref="PYT8" si="2868">PYR8-PYS8</f>
        <v>-3</v>
      </c>
      <c r="PYU8" s="10">
        <f t="shared" ref="PYU8" si="2869">PYS8/PYR8*100%</f>
        <v>1.0158730158730158</v>
      </c>
      <c r="PYW8" s="7">
        <v>11</v>
      </c>
      <c r="PYX8" s="7" t="s">
        <v>16</v>
      </c>
      <c r="PYY8" s="7">
        <v>190</v>
      </c>
      <c r="PYZ8" s="8">
        <v>189</v>
      </c>
      <c r="PZA8" s="8">
        <v>192</v>
      </c>
      <c r="PZB8" s="8">
        <f t="shared" ref="PZB8" si="2870">PYZ8-PZA8</f>
        <v>-3</v>
      </c>
      <c r="PZC8" s="10">
        <f t="shared" ref="PZC8" si="2871">PZA8/PYZ8*100%</f>
        <v>1.0158730158730158</v>
      </c>
      <c r="PZE8" s="7">
        <v>11</v>
      </c>
      <c r="PZF8" s="7" t="s">
        <v>16</v>
      </c>
      <c r="PZG8" s="7">
        <v>190</v>
      </c>
      <c r="PZH8" s="8">
        <v>189</v>
      </c>
      <c r="PZI8" s="8">
        <v>192</v>
      </c>
      <c r="PZJ8" s="8">
        <f t="shared" ref="PZJ8" si="2872">PZH8-PZI8</f>
        <v>-3</v>
      </c>
      <c r="PZK8" s="10">
        <f t="shared" ref="PZK8" si="2873">PZI8/PZH8*100%</f>
        <v>1.0158730158730158</v>
      </c>
      <c r="PZM8" s="7">
        <v>11</v>
      </c>
      <c r="PZN8" s="7" t="s">
        <v>16</v>
      </c>
      <c r="PZO8" s="7">
        <v>190</v>
      </c>
      <c r="PZP8" s="8">
        <v>189</v>
      </c>
      <c r="PZQ8" s="8">
        <v>192</v>
      </c>
      <c r="PZR8" s="8">
        <f t="shared" ref="PZR8" si="2874">PZP8-PZQ8</f>
        <v>-3</v>
      </c>
      <c r="PZS8" s="10">
        <f t="shared" ref="PZS8" si="2875">PZQ8/PZP8*100%</f>
        <v>1.0158730158730158</v>
      </c>
      <c r="PZU8" s="7">
        <v>11</v>
      </c>
      <c r="PZV8" s="7" t="s">
        <v>16</v>
      </c>
      <c r="PZW8" s="7">
        <v>190</v>
      </c>
      <c r="PZX8" s="8">
        <v>189</v>
      </c>
      <c r="PZY8" s="8">
        <v>192</v>
      </c>
      <c r="PZZ8" s="8">
        <f t="shared" ref="PZZ8" si="2876">PZX8-PZY8</f>
        <v>-3</v>
      </c>
      <c r="QAA8" s="10">
        <f t="shared" ref="QAA8" si="2877">PZY8/PZX8*100%</f>
        <v>1.0158730158730158</v>
      </c>
      <c r="QAC8" s="7">
        <v>11</v>
      </c>
      <c r="QAD8" s="7" t="s">
        <v>16</v>
      </c>
      <c r="QAE8" s="7">
        <v>190</v>
      </c>
      <c r="QAF8" s="8">
        <v>189</v>
      </c>
      <c r="QAG8" s="8">
        <v>192</v>
      </c>
      <c r="QAH8" s="8">
        <f t="shared" ref="QAH8" si="2878">QAF8-QAG8</f>
        <v>-3</v>
      </c>
      <c r="QAI8" s="10">
        <f t="shared" ref="QAI8" si="2879">QAG8/QAF8*100%</f>
        <v>1.0158730158730158</v>
      </c>
      <c r="QAK8" s="7">
        <v>11</v>
      </c>
      <c r="QAL8" s="7" t="s">
        <v>16</v>
      </c>
      <c r="QAM8" s="7">
        <v>190</v>
      </c>
      <c r="QAN8" s="8">
        <v>189</v>
      </c>
      <c r="QAO8" s="8">
        <v>192</v>
      </c>
      <c r="QAP8" s="8">
        <f t="shared" ref="QAP8" si="2880">QAN8-QAO8</f>
        <v>-3</v>
      </c>
      <c r="QAQ8" s="10">
        <f t="shared" ref="QAQ8" si="2881">QAO8/QAN8*100%</f>
        <v>1.0158730158730158</v>
      </c>
      <c r="QAS8" s="7">
        <v>11</v>
      </c>
      <c r="QAT8" s="7" t="s">
        <v>16</v>
      </c>
      <c r="QAU8" s="7">
        <v>190</v>
      </c>
      <c r="QAV8" s="8">
        <v>189</v>
      </c>
      <c r="QAW8" s="8">
        <v>192</v>
      </c>
      <c r="QAX8" s="8">
        <f t="shared" ref="QAX8" si="2882">QAV8-QAW8</f>
        <v>-3</v>
      </c>
      <c r="QAY8" s="10">
        <f t="shared" ref="QAY8" si="2883">QAW8/QAV8*100%</f>
        <v>1.0158730158730158</v>
      </c>
      <c r="QBA8" s="7">
        <v>11</v>
      </c>
      <c r="QBB8" s="7" t="s">
        <v>16</v>
      </c>
      <c r="QBC8" s="7">
        <v>190</v>
      </c>
      <c r="QBD8" s="8">
        <v>189</v>
      </c>
      <c r="QBE8" s="8">
        <v>192</v>
      </c>
      <c r="QBF8" s="8">
        <f t="shared" ref="QBF8" si="2884">QBD8-QBE8</f>
        <v>-3</v>
      </c>
      <c r="QBG8" s="10">
        <f t="shared" ref="QBG8" si="2885">QBE8/QBD8*100%</f>
        <v>1.0158730158730158</v>
      </c>
      <c r="QBI8" s="7">
        <v>11</v>
      </c>
      <c r="QBJ8" s="7" t="s">
        <v>16</v>
      </c>
      <c r="QBK8" s="7">
        <v>190</v>
      </c>
      <c r="QBL8" s="8">
        <v>189</v>
      </c>
      <c r="QBM8" s="8">
        <v>192</v>
      </c>
      <c r="QBN8" s="8">
        <f t="shared" ref="QBN8" si="2886">QBL8-QBM8</f>
        <v>-3</v>
      </c>
      <c r="QBO8" s="10">
        <f t="shared" ref="QBO8" si="2887">QBM8/QBL8*100%</f>
        <v>1.0158730158730158</v>
      </c>
      <c r="QBQ8" s="7">
        <v>11</v>
      </c>
      <c r="QBR8" s="7" t="s">
        <v>16</v>
      </c>
      <c r="QBS8" s="7">
        <v>190</v>
      </c>
      <c r="QBT8" s="8">
        <v>189</v>
      </c>
      <c r="QBU8" s="8">
        <v>192</v>
      </c>
      <c r="QBV8" s="8">
        <f t="shared" ref="QBV8" si="2888">QBT8-QBU8</f>
        <v>-3</v>
      </c>
      <c r="QBW8" s="10">
        <f t="shared" ref="QBW8" si="2889">QBU8/QBT8*100%</f>
        <v>1.0158730158730158</v>
      </c>
      <c r="QBY8" s="7">
        <v>11</v>
      </c>
      <c r="QBZ8" s="7" t="s">
        <v>16</v>
      </c>
      <c r="QCA8" s="7">
        <v>190</v>
      </c>
      <c r="QCB8" s="8">
        <v>189</v>
      </c>
      <c r="QCC8" s="8">
        <v>192</v>
      </c>
      <c r="QCD8" s="8">
        <f t="shared" ref="QCD8" si="2890">QCB8-QCC8</f>
        <v>-3</v>
      </c>
      <c r="QCE8" s="10">
        <f t="shared" ref="QCE8" si="2891">QCC8/QCB8*100%</f>
        <v>1.0158730158730158</v>
      </c>
      <c r="QCG8" s="7">
        <v>11</v>
      </c>
      <c r="QCH8" s="7" t="s">
        <v>16</v>
      </c>
      <c r="QCI8" s="7">
        <v>190</v>
      </c>
      <c r="QCJ8" s="8">
        <v>189</v>
      </c>
      <c r="QCK8" s="8">
        <v>192</v>
      </c>
      <c r="QCL8" s="8">
        <f t="shared" ref="QCL8" si="2892">QCJ8-QCK8</f>
        <v>-3</v>
      </c>
      <c r="QCM8" s="10">
        <f t="shared" ref="QCM8" si="2893">QCK8/QCJ8*100%</f>
        <v>1.0158730158730158</v>
      </c>
      <c r="QCO8" s="7">
        <v>11</v>
      </c>
      <c r="QCP8" s="7" t="s">
        <v>16</v>
      </c>
      <c r="QCQ8" s="7">
        <v>190</v>
      </c>
      <c r="QCR8" s="8">
        <v>189</v>
      </c>
      <c r="QCS8" s="8">
        <v>192</v>
      </c>
      <c r="QCT8" s="8">
        <f t="shared" ref="QCT8" si="2894">QCR8-QCS8</f>
        <v>-3</v>
      </c>
      <c r="QCU8" s="10">
        <f t="shared" ref="QCU8" si="2895">QCS8/QCR8*100%</f>
        <v>1.0158730158730158</v>
      </c>
      <c r="QCW8" s="7">
        <v>11</v>
      </c>
      <c r="QCX8" s="7" t="s">
        <v>16</v>
      </c>
      <c r="QCY8" s="7">
        <v>190</v>
      </c>
      <c r="QCZ8" s="8">
        <v>189</v>
      </c>
      <c r="QDA8" s="8">
        <v>192</v>
      </c>
      <c r="QDB8" s="8">
        <f t="shared" ref="QDB8" si="2896">QCZ8-QDA8</f>
        <v>-3</v>
      </c>
      <c r="QDC8" s="10">
        <f t="shared" ref="QDC8" si="2897">QDA8/QCZ8*100%</f>
        <v>1.0158730158730158</v>
      </c>
      <c r="QDE8" s="7">
        <v>11</v>
      </c>
      <c r="QDF8" s="7" t="s">
        <v>16</v>
      </c>
      <c r="QDG8" s="7">
        <v>190</v>
      </c>
      <c r="QDH8" s="8">
        <v>189</v>
      </c>
      <c r="QDI8" s="8">
        <v>192</v>
      </c>
      <c r="QDJ8" s="8">
        <f t="shared" ref="QDJ8" si="2898">QDH8-QDI8</f>
        <v>-3</v>
      </c>
      <c r="QDK8" s="10">
        <f t="shared" ref="QDK8" si="2899">QDI8/QDH8*100%</f>
        <v>1.0158730158730158</v>
      </c>
      <c r="QDM8" s="7">
        <v>11</v>
      </c>
      <c r="QDN8" s="7" t="s">
        <v>16</v>
      </c>
      <c r="QDO8" s="7">
        <v>190</v>
      </c>
      <c r="QDP8" s="8">
        <v>189</v>
      </c>
      <c r="QDQ8" s="8">
        <v>192</v>
      </c>
      <c r="QDR8" s="8">
        <f t="shared" ref="QDR8" si="2900">QDP8-QDQ8</f>
        <v>-3</v>
      </c>
      <c r="QDS8" s="10">
        <f t="shared" ref="QDS8" si="2901">QDQ8/QDP8*100%</f>
        <v>1.0158730158730158</v>
      </c>
      <c r="QDU8" s="7">
        <v>11</v>
      </c>
      <c r="QDV8" s="7" t="s">
        <v>16</v>
      </c>
      <c r="QDW8" s="7">
        <v>190</v>
      </c>
      <c r="QDX8" s="8">
        <v>189</v>
      </c>
      <c r="QDY8" s="8">
        <v>192</v>
      </c>
      <c r="QDZ8" s="8">
        <f t="shared" ref="QDZ8" si="2902">QDX8-QDY8</f>
        <v>-3</v>
      </c>
      <c r="QEA8" s="10">
        <f t="shared" ref="QEA8" si="2903">QDY8/QDX8*100%</f>
        <v>1.0158730158730158</v>
      </c>
      <c r="QEC8" s="7">
        <v>11</v>
      </c>
      <c r="QED8" s="7" t="s">
        <v>16</v>
      </c>
      <c r="QEE8" s="7">
        <v>190</v>
      </c>
      <c r="QEF8" s="8">
        <v>189</v>
      </c>
      <c r="QEG8" s="8">
        <v>192</v>
      </c>
      <c r="QEH8" s="8">
        <f t="shared" ref="QEH8" si="2904">QEF8-QEG8</f>
        <v>-3</v>
      </c>
      <c r="QEI8" s="10">
        <f t="shared" ref="QEI8" si="2905">QEG8/QEF8*100%</f>
        <v>1.0158730158730158</v>
      </c>
      <c r="QEK8" s="7">
        <v>11</v>
      </c>
      <c r="QEL8" s="7" t="s">
        <v>16</v>
      </c>
      <c r="QEM8" s="7">
        <v>190</v>
      </c>
      <c r="QEN8" s="8">
        <v>189</v>
      </c>
      <c r="QEO8" s="8">
        <v>192</v>
      </c>
      <c r="QEP8" s="8">
        <f t="shared" ref="QEP8" si="2906">QEN8-QEO8</f>
        <v>-3</v>
      </c>
      <c r="QEQ8" s="10">
        <f t="shared" ref="QEQ8" si="2907">QEO8/QEN8*100%</f>
        <v>1.0158730158730158</v>
      </c>
      <c r="QES8" s="7">
        <v>11</v>
      </c>
      <c r="QET8" s="7" t="s">
        <v>16</v>
      </c>
      <c r="QEU8" s="7">
        <v>190</v>
      </c>
      <c r="QEV8" s="8">
        <v>189</v>
      </c>
      <c r="QEW8" s="8">
        <v>192</v>
      </c>
      <c r="QEX8" s="8">
        <f t="shared" ref="QEX8" si="2908">QEV8-QEW8</f>
        <v>-3</v>
      </c>
      <c r="QEY8" s="10">
        <f t="shared" ref="QEY8" si="2909">QEW8/QEV8*100%</f>
        <v>1.0158730158730158</v>
      </c>
      <c r="QFA8" s="7">
        <v>11</v>
      </c>
      <c r="QFB8" s="7" t="s">
        <v>16</v>
      </c>
      <c r="QFC8" s="7">
        <v>190</v>
      </c>
      <c r="QFD8" s="8">
        <v>189</v>
      </c>
      <c r="QFE8" s="8">
        <v>192</v>
      </c>
      <c r="QFF8" s="8">
        <f t="shared" ref="QFF8" si="2910">QFD8-QFE8</f>
        <v>-3</v>
      </c>
      <c r="QFG8" s="10">
        <f t="shared" ref="QFG8" si="2911">QFE8/QFD8*100%</f>
        <v>1.0158730158730158</v>
      </c>
      <c r="QFI8" s="7">
        <v>11</v>
      </c>
      <c r="QFJ8" s="7" t="s">
        <v>16</v>
      </c>
      <c r="QFK8" s="7">
        <v>190</v>
      </c>
      <c r="QFL8" s="8">
        <v>189</v>
      </c>
      <c r="QFM8" s="8">
        <v>192</v>
      </c>
      <c r="QFN8" s="8">
        <f t="shared" ref="QFN8" si="2912">QFL8-QFM8</f>
        <v>-3</v>
      </c>
      <c r="QFO8" s="10">
        <f t="shared" ref="QFO8" si="2913">QFM8/QFL8*100%</f>
        <v>1.0158730158730158</v>
      </c>
      <c r="QFQ8" s="7">
        <v>11</v>
      </c>
      <c r="QFR8" s="7" t="s">
        <v>16</v>
      </c>
      <c r="QFS8" s="7">
        <v>190</v>
      </c>
      <c r="QFT8" s="8">
        <v>189</v>
      </c>
      <c r="QFU8" s="8">
        <v>192</v>
      </c>
      <c r="QFV8" s="8">
        <f t="shared" ref="QFV8" si="2914">QFT8-QFU8</f>
        <v>-3</v>
      </c>
      <c r="QFW8" s="10">
        <f t="shared" ref="QFW8" si="2915">QFU8/QFT8*100%</f>
        <v>1.0158730158730158</v>
      </c>
      <c r="QFY8" s="7">
        <v>11</v>
      </c>
      <c r="QFZ8" s="7" t="s">
        <v>16</v>
      </c>
      <c r="QGA8" s="7">
        <v>190</v>
      </c>
      <c r="QGB8" s="8">
        <v>189</v>
      </c>
      <c r="QGC8" s="8">
        <v>192</v>
      </c>
      <c r="QGD8" s="8">
        <f t="shared" ref="QGD8" si="2916">QGB8-QGC8</f>
        <v>-3</v>
      </c>
      <c r="QGE8" s="10">
        <f t="shared" ref="QGE8" si="2917">QGC8/QGB8*100%</f>
        <v>1.0158730158730158</v>
      </c>
      <c r="QGG8" s="7">
        <v>11</v>
      </c>
      <c r="QGH8" s="7" t="s">
        <v>16</v>
      </c>
      <c r="QGI8" s="7">
        <v>190</v>
      </c>
      <c r="QGJ8" s="8">
        <v>189</v>
      </c>
      <c r="QGK8" s="8">
        <v>192</v>
      </c>
      <c r="QGL8" s="8">
        <f t="shared" ref="QGL8" si="2918">QGJ8-QGK8</f>
        <v>-3</v>
      </c>
      <c r="QGM8" s="10">
        <f t="shared" ref="QGM8" si="2919">QGK8/QGJ8*100%</f>
        <v>1.0158730158730158</v>
      </c>
      <c r="QGO8" s="7">
        <v>11</v>
      </c>
      <c r="QGP8" s="7" t="s">
        <v>16</v>
      </c>
      <c r="QGQ8" s="7">
        <v>190</v>
      </c>
      <c r="QGR8" s="8">
        <v>189</v>
      </c>
      <c r="QGS8" s="8">
        <v>192</v>
      </c>
      <c r="QGT8" s="8">
        <f t="shared" ref="QGT8" si="2920">QGR8-QGS8</f>
        <v>-3</v>
      </c>
      <c r="QGU8" s="10">
        <f t="shared" ref="QGU8" si="2921">QGS8/QGR8*100%</f>
        <v>1.0158730158730158</v>
      </c>
      <c r="QGW8" s="7">
        <v>11</v>
      </c>
      <c r="QGX8" s="7" t="s">
        <v>16</v>
      </c>
      <c r="QGY8" s="7">
        <v>190</v>
      </c>
      <c r="QGZ8" s="8">
        <v>189</v>
      </c>
      <c r="QHA8" s="8">
        <v>192</v>
      </c>
      <c r="QHB8" s="8">
        <f t="shared" ref="QHB8" si="2922">QGZ8-QHA8</f>
        <v>-3</v>
      </c>
      <c r="QHC8" s="10">
        <f t="shared" ref="QHC8" si="2923">QHA8/QGZ8*100%</f>
        <v>1.0158730158730158</v>
      </c>
      <c r="QHE8" s="7">
        <v>11</v>
      </c>
      <c r="QHF8" s="7" t="s">
        <v>16</v>
      </c>
      <c r="QHG8" s="7">
        <v>190</v>
      </c>
      <c r="QHH8" s="8">
        <v>189</v>
      </c>
      <c r="QHI8" s="8">
        <v>192</v>
      </c>
      <c r="QHJ8" s="8">
        <f t="shared" ref="QHJ8" si="2924">QHH8-QHI8</f>
        <v>-3</v>
      </c>
      <c r="QHK8" s="10">
        <f t="shared" ref="QHK8" si="2925">QHI8/QHH8*100%</f>
        <v>1.0158730158730158</v>
      </c>
      <c r="QHM8" s="7">
        <v>11</v>
      </c>
      <c r="QHN8" s="7" t="s">
        <v>16</v>
      </c>
      <c r="QHO8" s="7">
        <v>190</v>
      </c>
      <c r="QHP8" s="8">
        <v>189</v>
      </c>
      <c r="QHQ8" s="8">
        <v>192</v>
      </c>
      <c r="QHR8" s="8">
        <f t="shared" ref="QHR8" si="2926">QHP8-QHQ8</f>
        <v>-3</v>
      </c>
      <c r="QHS8" s="10">
        <f t="shared" ref="QHS8" si="2927">QHQ8/QHP8*100%</f>
        <v>1.0158730158730158</v>
      </c>
      <c r="QHU8" s="7">
        <v>11</v>
      </c>
      <c r="QHV8" s="7" t="s">
        <v>16</v>
      </c>
      <c r="QHW8" s="7">
        <v>190</v>
      </c>
      <c r="QHX8" s="8">
        <v>189</v>
      </c>
      <c r="QHY8" s="8">
        <v>192</v>
      </c>
      <c r="QHZ8" s="8">
        <f t="shared" ref="QHZ8" si="2928">QHX8-QHY8</f>
        <v>-3</v>
      </c>
      <c r="QIA8" s="10">
        <f t="shared" ref="QIA8" si="2929">QHY8/QHX8*100%</f>
        <v>1.0158730158730158</v>
      </c>
      <c r="QIC8" s="7">
        <v>11</v>
      </c>
      <c r="QID8" s="7" t="s">
        <v>16</v>
      </c>
      <c r="QIE8" s="7">
        <v>190</v>
      </c>
      <c r="QIF8" s="8">
        <v>189</v>
      </c>
      <c r="QIG8" s="8">
        <v>192</v>
      </c>
      <c r="QIH8" s="8">
        <f t="shared" ref="QIH8" si="2930">QIF8-QIG8</f>
        <v>-3</v>
      </c>
      <c r="QII8" s="10">
        <f t="shared" ref="QII8" si="2931">QIG8/QIF8*100%</f>
        <v>1.0158730158730158</v>
      </c>
      <c r="QIK8" s="7">
        <v>11</v>
      </c>
      <c r="QIL8" s="7" t="s">
        <v>16</v>
      </c>
      <c r="QIM8" s="7">
        <v>190</v>
      </c>
      <c r="QIN8" s="8">
        <v>189</v>
      </c>
      <c r="QIO8" s="8">
        <v>192</v>
      </c>
      <c r="QIP8" s="8">
        <f t="shared" ref="QIP8" si="2932">QIN8-QIO8</f>
        <v>-3</v>
      </c>
      <c r="QIQ8" s="10">
        <f t="shared" ref="QIQ8" si="2933">QIO8/QIN8*100%</f>
        <v>1.0158730158730158</v>
      </c>
      <c r="QIS8" s="7">
        <v>11</v>
      </c>
      <c r="QIT8" s="7" t="s">
        <v>16</v>
      </c>
      <c r="QIU8" s="7">
        <v>190</v>
      </c>
      <c r="QIV8" s="8">
        <v>189</v>
      </c>
      <c r="QIW8" s="8">
        <v>192</v>
      </c>
      <c r="QIX8" s="8">
        <f t="shared" ref="QIX8" si="2934">QIV8-QIW8</f>
        <v>-3</v>
      </c>
      <c r="QIY8" s="10">
        <f t="shared" ref="QIY8" si="2935">QIW8/QIV8*100%</f>
        <v>1.0158730158730158</v>
      </c>
      <c r="QJA8" s="7">
        <v>11</v>
      </c>
      <c r="QJB8" s="7" t="s">
        <v>16</v>
      </c>
      <c r="QJC8" s="7">
        <v>190</v>
      </c>
      <c r="QJD8" s="8">
        <v>189</v>
      </c>
      <c r="QJE8" s="8">
        <v>192</v>
      </c>
      <c r="QJF8" s="8">
        <f t="shared" ref="QJF8" si="2936">QJD8-QJE8</f>
        <v>-3</v>
      </c>
      <c r="QJG8" s="10">
        <f t="shared" ref="QJG8" si="2937">QJE8/QJD8*100%</f>
        <v>1.0158730158730158</v>
      </c>
      <c r="QJI8" s="7">
        <v>11</v>
      </c>
      <c r="QJJ8" s="7" t="s">
        <v>16</v>
      </c>
      <c r="QJK8" s="7">
        <v>190</v>
      </c>
      <c r="QJL8" s="8">
        <v>189</v>
      </c>
      <c r="QJM8" s="8">
        <v>192</v>
      </c>
      <c r="QJN8" s="8">
        <f t="shared" ref="QJN8" si="2938">QJL8-QJM8</f>
        <v>-3</v>
      </c>
      <c r="QJO8" s="10">
        <f t="shared" ref="QJO8" si="2939">QJM8/QJL8*100%</f>
        <v>1.0158730158730158</v>
      </c>
      <c r="QJQ8" s="7">
        <v>11</v>
      </c>
      <c r="QJR8" s="7" t="s">
        <v>16</v>
      </c>
      <c r="QJS8" s="7">
        <v>190</v>
      </c>
      <c r="QJT8" s="8">
        <v>189</v>
      </c>
      <c r="QJU8" s="8">
        <v>192</v>
      </c>
      <c r="QJV8" s="8">
        <f t="shared" ref="QJV8" si="2940">QJT8-QJU8</f>
        <v>-3</v>
      </c>
      <c r="QJW8" s="10">
        <f t="shared" ref="QJW8" si="2941">QJU8/QJT8*100%</f>
        <v>1.0158730158730158</v>
      </c>
      <c r="QJY8" s="7">
        <v>11</v>
      </c>
      <c r="QJZ8" s="7" t="s">
        <v>16</v>
      </c>
      <c r="QKA8" s="7">
        <v>190</v>
      </c>
      <c r="QKB8" s="8">
        <v>189</v>
      </c>
      <c r="QKC8" s="8">
        <v>192</v>
      </c>
      <c r="QKD8" s="8">
        <f t="shared" ref="QKD8" si="2942">QKB8-QKC8</f>
        <v>-3</v>
      </c>
      <c r="QKE8" s="10">
        <f t="shared" ref="QKE8" si="2943">QKC8/QKB8*100%</f>
        <v>1.0158730158730158</v>
      </c>
      <c r="QKG8" s="7">
        <v>11</v>
      </c>
      <c r="QKH8" s="7" t="s">
        <v>16</v>
      </c>
      <c r="QKI8" s="7">
        <v>190</v>
      </c>
      <c r="QKJ8" s="8">
        <v>189</v>
      </c>
      <c r="QKK8" s="8">
        <v>192</v>
      </c>
      <c r="QKL8" s="8">
        <f t="shared" ref="QKL8" si="2944">QKJ8-QKK8</f>
        <v>-3</v>
      </c>
      <c r="QKM8" s="10">
        <f t="shared" ref="QKM8" si="2945">QKK8/QKJ8*100%</f>
        <v>1.0158730158730158</v>
      </c>
      <c r="QKO8" s="7">
        <v>11</v>
      </c>
      <c r="QKP8" s="7" t="s">
        <v>16</v>
      </c>
      <c r="QKQ8" s="7">
        <v>190</v>
      </c>
      <c r="QKR8" s="8">
        <v>189</v>
      </c>
      <c r="QKS8" s="8">
        <v>192</v>
      </c>
      <c r="QKT8" s="8">
        <f t="shared" ref="QKT8" si="2946">QKR8-QKS8</f>
        <v>-3</v>
      </c>
      <c r="QKU8" s="10">
        <f t="shared" ref="QKU8" si="2947">QKS8/QKR8*100%</f>
        <v>1.0158730158730158</v>
      </c>
      <c r="QKW8" s="7">
        <v>11</v>
      </c>
      <c r="QKX8" s="7" t="s">
        <v>16</v>
      </c>
      <c r="QKY8" s="7">
        <v>190</v>
      </c>
      <c r="QKZ8" s="8">
        <v>189</v>
      </c>
      <c r="QLA8" s="8">
        <v>192</v>
      </c>
      <c r="QLB8" s="8">
        <f t="shared" ref="QLB8" si="2948">QKZ8-QLA8</f>
        <v>-3</v>
      </c>
      <c r="QLC8" s="10">
        <f t="shared" ref="QLC8" si="2949">QLA8/QKZ8*100%</f>
        <v>1.0158730158730158</v>
      </c>
      <c r="QLE8" s="7">
        <v>11</v>
      </c>
      <c r="QLF8" s="7" t="s">
        <v>16</v>
      </c>
      <c r="QLG8" s="7">
        <v>190</v>
      </c>
      <c r="QLH8" s="8">
        <v>189</v>
      </c>
      <c r="QLI8" s="8">
        <v>192</v>
      </c>
      <c r="QLJ8" s="8">
        <f t="shared" ref="QLJ8" si="2950">QLH8-QLI8</f>
        <v>-3</v>
      </c>
      <c r="QLK8" s="10">
        <f t="shared" ref="QLK8" si="2951">QLI8/QLH8*100%</f>
        <v>1.0158730158730158</v>
      </c>
      <c r="QLM8" s="7">
        <v>11</v>
      </c>
      <c r="QLN8" s="7" t="s">
        <v>16</v>
      </c>
      <c r="QLO8" s="7">
        <v>190</v>
      </c>
      <c r="QLP8" s="8">
        <v>189</v>
      </c>
      <c r="QLQ8" s="8">
        <v>192</v>
      </c>
      <c r="QLR8" s="8">
        <f t="shared" ref="QLR8" si="2952">QLP8-QLQ8</f>
        <v>-3</v>
      </c>
      <c r="QLS8" s="10">
        <f t="shared" ref="QLS8" si="2953">QLQ8/QLP8*100%</f>
        <v>1.0158730158730158</v>
      </c>
      <c r="QLU8" s="7">
        <v>11</v>
      </c>
      <c r="QLV8" s="7" t="s">
        <v>16</v>
      </c>
      <c r="QLW8" s="7">
        <v>190</v>
      </c>
      <c r="QLX8" s="8">
        <v>189</v>
      </c>
      <c r="QLY8" s="8">
        <v>192</v>
      </c>
      <c r="QLZ8" s="8">
        <f t="shared" ref="QLZ8" si="2954">QLX8-QLY8</f>
        <v>-3</v>
      </c>
      <c r="QMA8" s="10">
        <f t="shared" ref="QMA8" si="2955">QLY8/QLX8*100%</f>
        <v>1.0158730158730158</v>
      </c>
      <c r="QMC8" s="7">
        <v>11</v>
      </c>
      <c r="QMD8" s="7" t="s">
        <v>16</v>
      </c>
      <c r="QME8" s="7">
        <v>190</v>
      </c>
      <c r="QMF8" s="8">
        <v>189</v>
      </c>
      <c r="QMG8" s="8">
        <v>192</v>
      </c>
      <c r="QMH8" s="8">
        <f t="shared" ref="QMH8" si="2956">QMF8-QMG8</f>
        <v>-3</v>
      </c>
      <c r="QMI8" s="10">
        <f t="shared" ref="QMI8" si="2957">QMG8/QMF8*100%</f>
        <v>1.0158730158730158</v>
      </c>
      <c r="QMK8" s="7">
        <v>11</v>
      </c>
      <c r="QML8" s="7" t="s">
        <v>16</v>
      </c>
      <c r="QMM8" s="7">
        <v>190</v>
      </c>
      <c r="QMN8" s="8">
        <v>189</v>
      </c>
      <c r="QMO8" s="8">
        <v>192</v>
      </c>
      <c r="QMP8" s="8">
        <f t="shared" ref="QMP8" si="2958">QMN8-QMO8</f>
        <v>-3</v>
      </c>
      <c r="QMQ8" s="10">
        <f t="shared" ref="QMQ8" si="2959">QMO8/QMN8*100%</f>
        <v>1.0158730158730158</v>
      </c>
      <c r="QMS8" s="7">
        <v>11</v>
      </c>
      <c r="QMT8" s="7" t="s">
        <v>16</v>
      </c>
      <c r="QMU8" s="7">
        <v>190</v>
      </c>
      <c r="QMV8" s="8">
        <v>189</v>
      </c>
      <c r="QMW8" s="8">
        <v>192</v>
      </c>
      <c r="QMX8" s="8">
        <f t="shared" ref="QMX8" si="2960">QMV8-QMW8</f>
        <v>-3</v>
      </c>
      <c r="QMY8" s="10">
        <f t="shared" ref="QMY8" si="2961">QMW8/QMV8*100%</f>
        <v>1.0158730158730158</v>
      </c>
      <c r="QNA8" s="7">
        <v>11</v>
      </c>
      <c r="QNB8" s="7" t="s">
        <v>16</v>
      </c>
      <c r="QNC8" s="7">
        <v>190</v>
      </c>
      <c r="QND8" s="8">
        <v>189</v>
      </c>
      <c r="QNE8" s="8">
        <v>192</v>
      </c>
      <c r="QNF8" s="8">
        <f t="shared" ref="QNF8" si="2962">QND8-QNE8</f>
        <v>-3</v>
      </c>
      <c r="QNG8" s="10">
        <f t="shared" ref="QNG8" si="2963">QNE8/QND8*100%</f>
        <v>1.0158730158730158</v>
      </c>
      <c r="QNI8" s="7">
        <v>11</v>
      </c>
      <c r="QNJ8" s="7" t="s">
        <v>16</v>
      </c>
      <c r="QNK8" s="7">
        <v>190</v>
      </c>
      <c r="QNL8" s="8">
        <v>189</v>
      </c>
      <c r="QNM8" s="8">
        <v>192</v>
      </c>
      <c r="QNN8" s="8">
        <f t="shared" ref="QNN8" si="2964">QNL8-QNM8</f>
        <v>-3</v>
      </c>
      <c r="QNO8" s="10">
        <f t="shared" ref="QNO8" si="2965">QNM8/QNL8*100%</f>
        <v>1.0158730158730158</v>
      </c>
      <c r="QNQ8" s="7">
        <v>11</v>
      </c>
      <c r="QNR8" s="7" t="s">
        <v>16</v>
      </c>
      <c r="QNS8" s="7">
        <v>190</v>
      </c>
      <c r="QNT8" s="8">
        <v>189</v>
      </c>
      <c r="QNU8" s="8">
        <v>192</v>
      </c>
      <c r="QNV8" s="8">
        <f t="shared" ref="QNV8" si="2966">QNT8-QNU8</f>
        <v>-3</v>
      </c>
      <c r="QNW8" s="10">
        <f t="shared" ref="QNW8" si="2967">QNU8/QNT8*100%</f>
        <v>1.0158730158730158</v>
      </c>
      <c r="QNY8" s="7">
        <v>11</v>
      </c>
      <c r="QNZ8" s="7" t="s">
        <v>16</v>
      </c>
      <c r="QOA8" s="7">
        <v>190</v>
      </c>
      <c r="QOB8" s="8">
        <v>189</v>
      </c>
      <c r="QOC8" s="8">
        <v>192</v>
      </c>
      <c r="QOD8" s="8">
        <f t="shared" ref="QOD8" si="2968">QOB8-QOC8</f>
        <v>-3</v>
      </c>
      <c r="QOE8" s="10">
        <f t="shared" ref="QOE8" si="2969">QOC8/QOB8*100%</f>
        <v>1.0158730158730158</v>
      </c>
      <c r="QOG8" s="7">
        <v>11</v>
      </c>
      <c r="QOH8" s="7" t="s">
        <v>16</v>
      </c>
      <c r="QOI8" s="7">
        <v>190</v>
      </c>
      <c r="QOJ8" s="8">
        <v>189</v>
      </c>
      <c r="QOK8" s="8">
        <v>192</v>
      </c>
      <c r="QOL8" s="8">
        <f t="shared" ref="QOL8" si="2970">QOJ8-QOK8</f>
        <v>-3</v>
      </c>
      <c r="QOM8" s="10">
        <f t="shared" ref="QOM8" si="2971">QOK8/QOJ8*100%</f>
        <v>1.0158730158730158</v>
      </c>
      <c r="QOO8" s="7">
        <v>11</v>
      </c>
      <c r="QOP8" s="7" t="s">
        <v>16</v>
      </c>
      <c r="QOQ8" s="7">
        <v>190</v>
      </c>
      <c r="QOR8" s="8">
        <v>189</v>
      </c>
      <c r="QOS8" s="8">
        <v>192</v>
      </c>
      <c r="QOT8" s="8">
        <f t="shared" ref="QOT8" si="2972">QOR8-QOS8</f>
        <v>-3</v>
      </c>
      <c r="QOU8" s="10">
        <f t="shared" ref="QOU8" si="2973">QOS8/QOR8*100%</f>
        <v>1.0158730158730158</v>
      </c>
      <c r="QOW8" s="7">
        <v>11</v>
      </c>
      <c r="QOX8" s="7" t="s">
        <v>16</v>
      </c>
      <c r="QOY8" s="7">
        <v>190</v>
      </c>
      <c r="QOZ8" s="8">
        <v>189</v>
      </c>
      <c r="QPA8" s="8">
        <v>192</v>
      </c>
      <c r="QPB8" s="8">
        <f t="shared" ref="QPB8" si="2974">QOZ8-QPA8</f>
        <v>-3</v>
      </c>
      <c r="QPC8" s="10">
        <f t="shared" ref="QPC8" si="2975">QPA8/QOZ8*100%</f>
        <v>1.0158730158730158</v>
      </c>
      <c r="QPE8" s="7">
        <v>11</v>
      </c>
      <c r="QPF8" s="7" t="s">
        <v>16</v>
      </c>
      <c r="QPG8" s="7">
        <v>190</v>
      </c>
      <c r="QPH8" s="8">
        <v>189</v>
      </c>
      <c r="QPI8" s="8">
        <v>192</v>
      </c>
      <c r="QPJ8" s="8">
        <f t="shared" ref="QPJ8" si="2976">QPH8-QPI8</f>
        <v>-3</v>
      </c>
      <c r="QPK8" s="10">
        <f t="shared" ref="QPK8" si="2977">QPI8/QPH8*100%</f>
        <v>1.0158730158730158</v>
      </c>
      <c r="QPM8" s="7">
        <v>11</v>
      </c>
      <c r="QPN8" s="7" t="s">
        <v>16</v>
      </c>
      <c r="QPO8" s="7">
        <v>190</v>
      </c>
      <c r="QPP8" s="8">
        <v>189</v>
      </c>
      <c r="QPQ8" s="8">
        <v>192</v>
      </c>
      <c r="QPR8" s="8">
        <f t="shared" ref="QPR8" si="2978">QPP8-QPQ8</f>
        <v>-3</v>
      </c>
      <c r="QPS8" s="10">
        <f t="shared" ref="QPS8" si="2979">QPQ8/QPP8*100%</f>
        <v>1.0158730158730158</v>
      </c>
      <c r="QPU8" s="7">
        <v>11</v>
      </c>
      <c r="QPV8" s="7" t="s">
        <v>16</v>
      </c>
      <c r="QPW8" s="7">
        <v>190</v>
      </c>
      <c r="QPX8" s="8">
        <v>189</v>
      </c>
      <c r="QPY8" s="8">
        <v>192</v>
      </c>
      <c r="QPZ8" s="8">
        <f t="shared" ref="QPZ8" si="2980">QPX8-QPY8</f>
        <v>-3</v>
      </c>
      <c r="QQA8" s="10">
        <f t="shared" ref="QQA8" si="2981">QPY8/QPX8*100%</f>
        <v>1.0158730158730158</v>
      </c>
      <c r="QQC8" s="7">
        <v>11</v>
      </c>
      <c r="QQD8" s="7" t="s">
        <v>16</v>
      </c>
      <c r="QQE8" s="7">
        <v>190</v>
      </c>
      <c r="QQF8" s="8">
        <v>189</v>
      </c>
      <c r="QQG8" s="8">
        <v>192</v>
      </c>
      <c r="QQH8" s="8">
        <f t="shared" ref="QQH8" si="2982">QQF8-QQG8</f>
        <v>-3</v>
      </c>
      <c r="QQI8" s="10">
        <f t="shared" ref="QQI8" si="2983">QQG8/QQF8*100%</f>
        <v>1.0158730158730158</v>
      </c>
      <c r="QQK8" s="7">
        <v>11</v>
      </c>
      <c r="QQL8" s="7" t="s">
        <v>16</v>
      </c>
      <c r="QQM8" s="7">
        <v>190</v>
      </c>
      <c r="QQN8" s="8">
        <v>189</v>
      </c>
      <c r="QQO8" s="8">
        <v>192</v>
      </c>
      <c r="QQP8" s="8">
        <f t="shared" ref="QQP8" si="2984">QQN8-QQO8</f>
        <v>-3</v>
      </c>
      <c r="QQQ8" s="10">
        <f t="shared" ref="QQQ8" si="2985">QQO8/QQN8*100%</f>
        <v>1.0158730158730158</v>
      </c>
      <c r="QQS8" s="7">
        <v>11</v>
      </c>
      <c r="QQT8" s="7" t="s">
        <v>16</v>
      </c>
      <c r="QQU8" s="7">
        <v>190</v>
      </c>
      <c r="QQV8" s="8">
        <v>189</v>
      </c>
      <c r="QQW8" s="8">
        <v>192</v>
      </c>
      <c r="QQX8" s="8">
        <f t="shared" ref="QQX8" si="2986">QQV8-QQW8</f>
        <v>-3</v>
      </c>
      <c r="QQY8" s="10">
        <f t="shared" ref="QQY8" si="2987">QQW8/QQV8*100%</f>
        <v>1.0158730158730158</v>
      </c>
      <c r="QRA8" s="7">
        <v>11</v>
      </c>
      <c r="QRB8" s="7" t="s">
        <v>16</v>
      </c>
      <c r="QRC8" s="7">
        <v>190</v>
      </c>
      <c r="QRD8" s="8">
        <v>189</v>
      </c>
      <c r="QRE8" s="8">
        <v>192</v>
      </c>
      <c r="QRF8" s="8">
        <f t="shared" ref="QRF8" si="2988">QRD8-QRE8</f>
        <v>-3</v>
      </c>
      <c r="QRG8" s="10">
        <f t="shared" ref="QRG8" si="2989">QRE8/QRD8*100%</f>
        <v>1.0158730158730158</v>
      </c>
      <c r="QRI8" s="7">
        <v>11</v>
      </c>
      <c r="QRJ8" s="7" t="s">
        <v>16</v>
      </c>
      <c r="QRK8" s="7">
        <v>190</v>
      </c>
      <c r="QRL8" s="8">
        <v>189</v>
      </c>
      <c r="QRM8" s="8">
        <v>192</v>
      </c>
      <c r="QRN8" s="8">
        <f t="shared" ref="QRN8" si="2990">QRL8-QRM8</f>
        <v>-3</v>
      </c>
      <c r="QRO8" s="10">
        <f t="shared" ref="QRO8" si="2991">QRM8/QRL8*100%</f>
        <v>1.0158730158730158</v>
      </c>
      <c r="QRQ8" s="7">
        <v>11</v>
      </c>
      <c r="QRR8" s="7" t="s">
        <v>16</v>
      </c>
      <c r="QRS8" s="7">
        <v>190</v>
      </c>
      <c r="QRT8" s="8">
        <v>189</v>
      </c>
      <c r="QRU8" s="8">
        <v>192</v>
      </c>
      <c r="QRV8" s="8">
        <f t="shared" ref="QRV8" si="2992">QRT8-QRU8</f>
        <v>-3</v>
      </c>
      <c r="QRW8" s="10">
        <f t="shared" ref="QRW8" si="2993">QRU8/QRT8*100%</f>
        <v>1.0158730158730158</v>
      </c>
      <c r="QRY8" s="7">
        <v>11</v>
      </c>
      <c r="QRZ8" s="7" t="s">
        <v>16</v>
      </c>
      <c r="QSA8" s="7">
        <v>190</v>
      </c>
      <c r="QSB8" s="8">
        <v>189</v>
      </c>
      <c r="QSC8" s="8">
        <v>192</v>
      </c>
      <c r="QSD8" s="8">
        <f t="shared" ref="QSD8" si="2994">QSB8-QSC8</f>
        <v>-3</v>
      </c>
      <c r="QSE8" s="10">
        <f t="shared" ref="QSE8" si="2995">QSC8/QSB8*100%</f>
        <v>1.0158730158730158</v>
      </c>
      <c r="QSG8" s="7">
        <v>11</v>
      </c>
      <c r="QSH8" s="7" t="s">
        <v>16</v>
      </c>
      <c r="QSI8" s="7">
        <v>190</v>
      </c>
      <c r="QSJ8" s="8">
        <v>189</v>
      </c>
      <c r="QSK8" s="8">
        <v>192</v>
      </c>
      <c r="QSL8" s="8">
        <f t="shared" ref="QSL8" si="2996">QSJ8-QSK8</f>
        <v>-3</v>
      </c>
      <c r="QSM8" s="10">
        <f t="shared" ref="QSM8" si="2997">QSK8/QSJ8*100%</f>
        <v>1.0158730158730158</v>
      </c>
      <c r="QSO8" s="7">
        <v>11</v>
      </c>
      <c r="QSP8" s="7" t="s">
        <v>16</v>
      </c>
      <c r="QSQ8" s="7">
        <v>190</v>
      </c>
      <c r="QSR8" s="8">
        <v>189</v>
      </c>
      <c r="QSS8" s="8">
        <v>192</v>
      </c>
      <c r="QST8" s="8">
        <f t="shared" ref="QST8" si="2998">QSR8-QSS8</f>
        <v>-3</v>
      </c>
      <c r="QSU8" s="10">
        <f t="shared" ref="QSU8" si="2999">QSS8/QSR8*100%</f>
        <v>1.0158730158730158</v>
      </c>
      <c r="QSW8" s="7">
        <v>11</v>
      </c>
      <c r="QSX8" s="7" t="s">
        <v>16</v>
      </c>
      <c r="QSY8" s="7">
        <v>190</v>
      </c>
      <c r="QSZ8" s="8">
        <v>189</v>
      </c>
      <c r="QTA8" s="8">
        <v>192</v>
      </c>
      <c r="QTB8" s="8">
        <f t="shared" ref="QTB8" si="3000">QSZ8-QTA8</f>
        <v>-3</v>
      </c>
      <c r="QTC8" s="10">
        <f t="shared" ref="QTC8" si="3001">QTA8/QSZ8*100%</f>
        <v>1.0158730158730158</v>
      </c>
      <c r="QTE8" s="7">
        <v>11</v>
      </c>
      <c r="QTF8" s="7" t="s">
        <v>16</v>
      </c>
      <c r="QTG8" s="7">
        <v>190</v>
      </c>
      <c r="QTH8" s="8">
        <v>189</v>
      </c>
      <c r="QTI8" s="8">
        <v>192</v>
      </c>
      <c r="QTJ8" s="8">
        <f t="shared" ref="QTJ8" si="3002">QTH8-QTI8</f>
        <v>-3</v>
      </c>
      <c r="QTK8" s="10">
        <f t="shared" ref="QTK8" si="3003">QTI8/QTH8*100%</f>
        <v>1.0158730158730158</v>
      </c>
      <c r="QTM8" s="7">
        <v>11</v>
      </c>
      <c r="QTN8" s="7" t="s">
        <v>16</v>
      </c>
      <c r="QTO8" s="7">
        <v>190</v>
      </c>
      <c r="QTP8" s="8">
        <v>189</v>
      </c>
      <c r="QTQ8" s="8">
        <v>192</v>
      </c>
      <c r="QTR8" s="8">
        <f t="shared" ref="QTR8" si="3004">QTP8-QTQ8</f>
        <v>-3</v>
      </c>
      <c r="QTS8" s="10">
        <f t="shared" ref="QTS8" si="3005">QTQ8/QTP8*100%</f>
        <v>1.0158730158730158</v>
      </c>
      <c r="QTU8" s="7">
        <v>11</v>
      </c>
      <c r="QTV8" s="7" t="s">
        <v>16</v>
      </c>
      <c r="QTW8" s="7">
        <v>190</v>
      </c>
      <c r="QTX8" s="8">
        <v>189</v>
      </c>
      <c r="QTY8" s="8">
        <v>192</v>
      </c>
      <c r="QTZ8" s="8">
        <f t="shared" ref="QTZ8" si="3006">QTX8-QTY8</f>
        <v>-3</v>
      </c>
      <c r="QUA8" s="10">
        <f t="shared" ref="QUA8" si="3007">QTY8/QTX8*100%</f>
        <v>1.0158730158730158</v>
      </c>
      <c r="QUC8" s="7">
        <v>11</v>
      </c>
      <c r="QUD8" s="7" t="s">
        <v>16</v>
      </c>
      <c r="QUE8" s="7">
        <v>190</v>
      </c>
      <c r="QUF8" s="8">
        <v>189</v>
      </c>
      <c r="QUG8" s="8">
        <v>192</v>
      </c>
      <c r="QUH8" s="8">
        <f t="shared" ref="QUH8" si="3008">QUF8-QUG8</f>
        <v>-3</v>
      </c>
      <c r="QUI8" s="10">
        <f t="shared" ref="QUI8" si="3009">QUG8/QUF8*100%</f>
        <v>1.0158730158730158</v>
      </c>
      <c r="QUK8" s="7">
        <v>11</v>
      </c>
      <c r="QUL8" s="7" t="s">
        <v>16</v>
      </c>
      <c r="QUM8" s="7">
        <v>190</v>
      </c>
      <c r="QUN8" s="8">
        <v>189</v>
      </c>
      <c r="QUO8" s="8">
        <v>192</v>
      </c>
      <c r="QUP8" s="8">
        <f t="shared" ref="QUP8" si="3010">QUN8-QUO8</f>
        <v>-3</v>
      </c>
      <c r="QUQ8" s="10">
        <f t="shared" ref="QUQ8" si="3011">QUO8/QUN8*100%</f>
        <v>1.0158730158730158</v>
      </c>
      <c r="QUS8" s="7">
        <v>11</v>
      </c>
      <c r="QUT8" s="7" t="s">
        <v>16</v>
      </c>
      <c r="QUU8" s="7">
        <v>190</v>
      </c>
      <c r="QUV8" s="8">
        <v>189</v>
      </c>
      <c r="QUW8" s="8">
        <v>192</v>
      </c>
      <c r="QUX8" s="8">
        <f t="shared" ref="QUX8" si="3012">QUV8-QUW8</f>
        <v>-3</v>
      </c>
      <c r="QUY8" s="10">
        <f t="shared" ref="QUY8" si="3013">QUW8/QUV8*100%</f>
        <v>1.0158730158730158</v>
      </c>
      <c r="QVA8" s="7">
        <v>11</v>
      </c>
      <c r="QVB8" s="7" t="s">
        <v>16</v>
      </c>
      <c r="QVC8" s="7">
        <v>190</v>
      </c>
      <c r="QVD8" s="8">
        <v>189</v>
      </c>
      <c r="QVE8" s="8">
        <v>192</v>
      </c>
      <c r="QVF8" s="8">
        <f t="shared" ref="QVF8" si="3014">QVD8-QVE8</f>
        <v>-3</v>
      </c>
      <c r="QVG8" s="10">
        <f t="shared" ref="QVG8" si="3015">QVE8/QVD8*100%</f>
        <v>1.0158730158730158</v>
      </c>
      <c r="QVI8" s="7">
        <v>11</v>
      </c>
      <c r="QVJ8" s="7" t="s">
        <v>16</v>
      </c>
      <c r="QVK8" s="7">
        <v>190</v>
      </c>
      <c r="QVL8" s="8">
        <v>189</v>
      </c>
      <c r="QVM8" s="8">
        <v>192</v>
      </c>
      <c r="QVN8" s="8">
        <f t="shared" ref="QVN8" si="3016">QVL8-QVM8</f>
        <v>-3</v>
      </c>
      <c r="QVO8" s="10">
        <f t="shared" ref="QVO8" si="3017">QVM8/QVL8*100%</f>
        <v>1.0158730158730158</v>
      </c>
      <c r="QVQ8" s="7">
        <v>11</v>
      </c>
      <c r="QVR8" s="7" t="s">
        <v>16</v>
      </c>
      <c r="QVS8" s="7">
        <v>190</v>
      </c>
      <c r="QVT8" s="8">
        <v>189</v>
      </c>
      <c r="QVU8" s="8">
        <v>192</v>
      </c>
      <c r="QVV8" s="8">
        <f t="shared" ref="QVV8" si="3018">QVT8-QVU8</f>
        <v>-3</v>
      </c>
      <c r="QVW8" s="10">
        <f t="shared" ref="QVW8" si="3019">QVU8/QVT8*100%</f>
        <v>1.0158730158730158</v>
      </c>
      <c r="QVY8" s="7">
        <v>11</v>
      </c>
      <c r="QVZ8" s="7" t="s">
        <v>16</v>
      </c>
      <c r="QWA8" s="7">
        <v>190</v>
      </c>
      <c r="QWB8" s="8">
        <v>189</v>
      </c>
      <c r="QWC8" s="8">
        <v>192</v>
      </c>
      <c r="QWD8" s="8">
        <f t="shared" ref="QWD8" si="3020">QWB8-QWC8</f>
        <v>-3</v>
      </c>
      <c r="QWE8" s="10">
        <f t="shared" ref="QWE8" si="3021">QWC8/QWB8*100%</f>
        <v>1.0158730158730158</v>
      </c>
      <c r="QWG8" s="7">
        <v>11</v>
      </c>
      <c r="QWH8" s="7" t="s">
        <v>16</v>
      </c>
      <c r="QWI8" s="7">
        <v>190</v>
      </c>
      <c r="QWJ8" s="8">
        <v>189</v>
      </c>
      <c r="QWK8" s="8">
        <v>192</v>
      </c>
      <c r="QWL8" s="8">
        <f t="shared" ref="QWL8" si="3022">QWJ8-QWK8</f>
        <v>-3</v>
      </c>
      <c r="QWM8" s="10">
        <f t="shared" ref="QWM8" si="3023">QWK8/QWJ8*100%</f>
        <v>1.0158730158730158</v>
      </c>
      <c r="QWO8" s="7">
        <v>11</v>
      </c>
      <c r="QWP8" s="7" t="s">
        <v>16</v>
      </c>
      <c r="QWQ8" s="7">
        <v>190</v>
      </c>
      <c r="QWR8" s="8">
        <v>189</v>
      </c>
      <c r="QWS8" s="8">
        <v>192</v>
      </c>
      <c r="QWT8" s="8">
        <f t="shared" ref="QWT8" si="3024">QWR8-QWS8</f>
        <v>-3</v>
      </c>
      <c r="QWU8" s="10">
        <f t="shared" ref="QWU8" si="3025">QWS8/QWR8*100%</f>
        <v>1.0158730158730158</v>
      </c>
      <c r="QWW8" s="7">
        <v>11</v>
      </c>
      <c r="QWX8" s="7" t="s">
        <v>16</v>
      </c>
      <c r="QWY8" s="7">
        <v>190</v>
      </c>
      <c r="QWZ8" s="8">
        <v>189</v>
      </c>
      <c r="QXA8" s="8">
        <v>192</v>
      </c>
      <c r="QXB8" s="8">
        <f t="shared" ref="QXB8" si="3026">QWZ8-QXA8</f>
        <v>-3</v>
      </c>
      <c r="QXC8" s="10">
        <f t="shared" ref="QXC8" si="3027">QXA8/QWZ8*100%</f>
        <v>1.0158730158730158</v>
      </c>
      <c r="QXE8" s="7">
        <v>11</v>
      </c>
      <c r="QXF8" s="7" t="s">
        <v>16</v>
      </c>
      <c r="QXG8" s="7">
        <v>190</v>
      </c>
      <c r="QXH8" s="8">
        <v>189</v>
      </c>
      <c r="QXI8" s="8">
        <v>192</v>
      </c>
      <c r="QXJ8" s="8">
        <f t="shared" ref="QXJ8" si="3028">QXH8-QXI8</f>
        <v>-3</v>
      </c>
      <c r="QXK8" s="10">
        <f t="shared" ref="QXK8" si="3029">QXI8/QXH8*100%</f>
        <v>1.0158730158730158</v>
      </c>
      <c r="QXM8" s="7">
        <v>11</v>
      </c>
      <c r="QXN8" s="7" t="s">
        <v>16</v>
      </c>
      <c r="QXO8" s="7">
        <v>190</v>
      </c>
      <c r="QXP8" s="8">
        <v>189</v>
      </c>
      <c r="QXQ8" s="8">
        <v>192</v>
      </c>
      <c r="QXR8" s="8">
        <f t="shared" ref="QXR8" si="3030">QXP8-QXQ8</f>
        <v>-3</v>
      </c>
      <c r="QXS8" s="10">
        <f t="shared" ref="QXS8" si="3031">QXQ8/QXP8*100%</f>
        <v>1.0158730158730158</v>
      </c>
      <c r="QXU8" s="7">
        <v>11</v>
      </c>
      <c r="QXV8" s="7" t="s">
        <v>16</v>
      </c>
      <c r="QXW8" s="7">
        <v>190</v>
      </c>
      <c r="QXX8" s="8">
        <v>189</v>
      </c>
      <c r="QXY8" s="8">
        <v>192</v>
      </c>
      <c r="QXZ8" s="8">
        <f t="shared" ref="QXZ8" si="3032">QXX8-QXY8</f>
        <v>-3</v>
      </c>
      <c r="QYA8" s="10">
        <f t="shared" ref="QYA8" si="3033">QXY8/QXX8*100%</f>
        <v>1.0158730158730158</v>
      </c>
      <c r="QYC8" s="7">
        <v>11</v>
      </c>
      <c r="QYD8" s="7" t="s">
        <v>16</v>
      </c>
      <c r="QYE8" s="7">
        <v>190</v>
      </c>
      <c r="QYF8" s="8">
        <v>189</v>
      </c>
      <c r="QYG8" s="8">
        <v>192</v>
      </c>
      <c r="QYH8" s="8">
        <f t="shared" ref="QYH8" si="3034">QYF8-QYG8</f>
        <v>-3</v>
      </c>
      <c r="QYI8" s="10">
        <f t="shared" ref="QYI8" si="3035">QYG8/QYF8*100%</f>
        <v>1.0158730158730158</v>
      </c>
      <c r="QYK8" s="7">
        <v>11</v>
      </c>
      <c r="QYL8" s="7" t="s">
        <v>16</v>
      </c>
      <c r="QYM8" s="7">
        <v>190</v>
      </c>
      <c r="QYN8" s="8">
        <v>189</v>
      </c>
      <c r="QYO8" s="8">
        <v>192</v>
      </c>
      <c r="QYP8" s="8">
        <f t="shared" ref="QYP8" si="3036">QYN8-QYO8</f>
        <v>-3</v>
      </c>
      <c r="QYQ8" s="10">
        <f t="shared" ref="QYQ8" si="3037">QYO8/QYN8*100%</f>
        <v>1.0158730158730158</v>
      </c>
      <c r="QYS8" s="7">
        <v>11</v>
      </c>
      <c r="QYT8" s="7" t="s">
        <v>16</v>
      </c>
      <c r="QYU8" s="7">
        <v>190</v>
      </c>
      <c r="QYV8" s="8">
        <v>189</v>
      </c>
      <c r="QYW8" s="8">
        <v>192</v>
      </c>
      <c r="QYX8" s="8">
        <f t="shared" ref="QYX8" si="3038">QYV8-QYW8</f>
        <v>-3</v>
      </c>
      <c r="QYY8" s="10">
        <f t="shared" ref="QYY8" si="3039">QYW8/QYV8*100%</f>
        <v>1.0158730158730158</v>
      </c>
      <c r="QZA8" s="7">
        <v>11</v>
      </c>
      <c r="QZB8" s="7" t="s">
        <v>16</v>
      </c>
      <c r="QZC8" s="7">
        <v>190</v>
      </c>
      <c r="QZD8" s="8">
        <v>189</v>
      </c>
      <c r="QZE8" s="8">
        <v>192</v>
      </c>
      <c r="QZF8" s="8">
        <f t="shared" ref="QZF8" si="3040">QZD8-QZE8</f>
        <v>-3</v>
      </c>
      <c r="QZG8" s="10">
        <f t="shared" ref="QZG8" si="3041">QZE8/QZD8*100%</f>
        <v>1.0158730158730158</v>
      </c>
      <c r="QZI8" s="7">
        <v>11</v>
      </c>
      <c r="QZJ8" s="7" t="s">
        <v>16</v>
      </c>
      <c r="QZK8" s="7">
        <v>190</v>
      </c>
      <c r="QZL8" s="8">
        <v>189</v>
      </c>
      <c r="QZM8" s="8">
        <v>192</v>
      </c>
      <c r="QZN8" s="8">
        <f t="shared" ref="QZN8" si="3042">QZL8-QZM8</f>
        <v>-3</v>
      </c>
      <c r="QZO8" s="10">
        <f t="shared" ref="QZO8" si="3043">QZM8/QZL8*100%</f>
        <v>1.0158730158730158</v>
      </c>
      <c r="QZQ8" s="7">
        <v>11</v>
      </c>
      <c r="QZR8" s="7" t="s">
        <v>16</v>
      </c>
      <c r="QZS8" s="7">
        <v>190</v>
      </c>
      <c r="QZT8" s="8">
        <v>189</v>
      </c>
      <c r="QZU8" s="8">
        <v>192</v>
      </c>
      <c r="QZV8" s="8">
        <f t="shared" ref="QZV8" si="3044">QZT8-QZU8</f>
        <v>-3</v>
      </c>
      <c r="QZW8" s="10">
        <f t="shared" ref="QZW8" si="3045">QZU8/QZT8*100%</f>
        <v>1.0158730158730158</v>
      </c>
      <c r="QZY8" s="7">
        <v>11</v>
      </c>
      <c r="QZZ8" s="7" t="s">
        <v>16</v>
      </c>
      <c r="RAA8" s="7">
        <v>190</v>
      </c>
      <c r="RAB8" s="8">
        <v>189</v>
      </c>
      <c r="RAC8" s="8">
        <v>192</v>
      </c>
      <c r="RAD8" s="8">
        <f t="shared" ref="RAD8" si="3046">RAB8-RAC8</f>
        <v>-3</v>
      </c>
      <c r="RAE8" s="10">
        <f t="shared" ref="RAE8" si="3047">RAC8/RAB8*100%</f>
        <v>1.0158730158730158</v>
      </c>
      <c r="RAG8" s="7">
        <v>11</v>
      </c>
      <c r="RAH8" s="7" t="s">
        <v>16</v>
      </c>
      <c r="RAI8" s="7">
        <v>190</v>
      </c>
      <c r="RAJ8" s="8">
        <v>189</v>
      </c>
      <c r="RAK8" s="8">
        <v>192</v>
      </c>
      <c r="RAL8" s="8">
        <f t="shared" ref="RAL8" si="3048">RAJ8-RAK8</f>
        <v>-3</v>
      </c>
      <c r="RAM8" s="10">
        <f t="shared" ref="RAM8" si="3049">RAK8/RAJ8*100%</f>
        <v>1.0158730158730158</v>
      </c>
      <c r="RAO8" s="7">
        <v>11</v>
      </c>
      <c r="RAP8" s="7" t="s">
        <v>16</v>
      </c>
      <c r="RAQ8" s="7">
        <v>190</v>
      </c>
      <c r="RAR8" s="8">
        <v>189</v>
      </c>
      <c r="RAS8" s="8">
        <v>192</v>
      </c>
      <c r="RAT8" s="8">
        <f t="shared" ref="RAT8" si="3050">RAR8-RAS8</f>
        <v>-3</v>
      </c>
      <c r="RAU8" s="10">
        <f t="shared" ref="RAU8" si="3051">RAS8/RAR8*100%</f>
        <v>1.0158730158730158</v>
      </c>
      <c r="RAW8" s="7">
        <v>11</v>
      </c>
      <c r="RAX8" s="7" t="s">
        <v>16</v>
      </c>
      <c r="RAY8" s="7">
        <v>190</v>
      </c>
      <c r="RAZ8" s="8">
        <v>189</v>
      </c>
      <c r="RBA8" s="8">
        <v>192</v>
      </c>
      <c r="RBB8" s="8">
        <f t="shared" ref="RBB8" si="3052">RAZ8-RBA8</f>
        <v>-3</v>
      </c>
      <c r="RBC8" s="10">
        <f t="shared" ref="RBC8" si="3053">RBA8/RAZ8*100%</f>
        <v>1.0158730158730158</v>
      </c>
      <c r="RBE8" s="7">
        <v>11</v>
      </c>
      <c r="RBF8" s="7" t="s">
        <v>16</v>
      </c>
      <c r="RBG8" s="7">
        <v>190</v>
      </c>
      <c r="RBH8" s="8">
        <v>189</v>
      </c>
      <c r="RBI8" s="8">
        <v>192</v>
      </c>
      <c r="RBJ8" s="8">
        <f t="shared" ref="RBJ8" si="3054">RBH8-RBI8</f>
        <v>-3</v>
      </c>
      <c r="RBK8" s="10">
        <f t="shared" ref="RBK8" si="3055">RBI8/RBH8*100%</f>
        <v>1.0158730158730158</v>
      </c>
      <c r="RBM8" s="7">
        <v>11</v>
      </c>
      <c r="RBN8" s="7" t="s">
        <v>16</v>
      </c>
      <c r="RBO8" s="7">
        <v>190</v>
      </c>
      <c r="RBP8" s="8">
        <v>189</v>
      </c>
      <c r="RBQ8" s="8">
        <v>192</v>
      </c>
      <c r="RBR8" s="8">
        <f t="shared" ref="RBR8" si="3056">RBP8-RBQ8</f>
        <v>-3</v>
      </c>
      <c r="RBS8" s="10">
        <f t="shared" ref="RBS8" si="3057">RBQ8/RBP8*100%</f>
        <v>1.0158730158730158</v>
      </c>
      <c r="RBU8" s="7">
        <v>11</v>
      </c>
      <c r="RBV8" s="7" t="s">
        <v>16</v>
      </c>
      <c r="RBW8" s="7">
        <v>190</v>
      </c>
      <c r="RBX8" s="8">
        <v>189</v>
      </c>
      <c r="RBY8" s="8">
        <v>192</v>
      </c>
      <c r="RBZ8" s="8">
        <f t="shared" ref="RBZ8" si="3058">RBX8-RBY8</f>
        <v>-3</v>
      </c>
      <c r="RCA8" s="10">
        <f t="shared" ref="RCA8" si="3059">RBY8/RBX8*100%</f>
        <v>1.0158730158730158</v>
      </c>
      <c r="RCC8" s="7">
        <v>11</v>
      </c>
      <c r="RCD8" s="7" t="s">
        <v>16</v>
      </c>
      <c r="RCE8" s="7">
        <v>190</v>
      </c>
      <c r="RCF8" s="8">
        <v>189</v>
      </c>
      <c r="RCG8" s="8">
        <v>192</v>
      </c>
      <c r="RCH8" s="8">
        <f t="shared" ref="RCH8" si="3060">RCF8-RCG8</f>
        <v>-3</v>
      </c>
      <c r="RCI8" s="10">
        <f t="shared" ref="RCI8" si="3061">RCG8/RCF8*100%</f>
        <v>1.0158730158730158</v>
      </c>
      <c r="RCK8" s="7">
        <v>11</v>
      </c>
      <c r="RCL8" s="7" t="s">
        <v>16</v>
      </c>
      <c r="RCM8" s="7">
        <v>190</v>
      </c>
      <c r="RCN8" s="8">
        <v>189</v>
      </c>
      <c r="RCO8" s="8">
        <v>192</v>
      </c>
      <c r="RCP8" s="8">
        <f t="shared" ref="RCP8" si="3062">RCN8-RCO8</f>
        <v>-3</v>
      </c>
      <c r="RCQ8" s="10">
        <f t="shared" ref="RCQ8" si="3063">RCO8/RCN8*100%</f>
        <v>1.0158730158730158</v>
      </c>
      <c r="RCS8" s="7">
        <v>11</v>
      </c>
      <c r="RCT8" s="7" t="s">
        <v>16</v>
      </c>
      <c r="RCU8" s="7">
        <v>190</v>
      </c>
      <c r="RCV8" s="8">
        <v>189</v>
      </c>
      <c r="RCW8" s="8">
        <v>192</v>
      </c>
      <c r="RCX8" s="8">
        <f t="shared" ref="RCX8" si="3064">RCV8-RCW8</f>
        <v>-3</v>
      </c>
      <c r="RCY8" s="10">
        <f t="shared" ref="RCY8" si="3065">RCW8/RCV8*100%</f>
        <v>1.0158730158730158</v>
      </c>
      <c r="RDA8" s="7">
        <v>11</v>
      </c>
      <c r="RDB8" s="7" t="s">
        <v>16</v>
      </c>
      <c r="RDC8" s="7">
        <v>190</v>
      </c>
      <c r="RDD8" s="8">
        <v>189</v>
      </c>
      <c r="RDE8" s="8">
        <v>192</v>
      </c>
      <c r="RDF8" s="8">
        <f t="shared" ref="RDF8" si="3066">RDD8-RDE8</f>
        <v>-3</v>
      </c>
      <c r="RDG8" s="10">
        <f t="shared" ref="RDG8" si="3067">RDE8/RDD8*100%</f>
        <v>1.0158730158730158</v>
      </c>
      <c r="RDI8" s="7">
        <v>11</v>
      </c>
      <c r="RDJ8" s="7" t="s">
        <v>16</v>
      </c>
      <c r="RDK8" s="7">
        <v>190</v>
      </c>
      <c r="RDL8" s="8">
        <v>189</v>
      </c>
      <c r="RDM8" s="8">
        <v>192</v>
      </c>
      <c r="RDN8" s="8">
        <f t="shared" ref="RDN8" si="3068">RDL8-RDM8</f>
        <v>-3</v>
      </c>
      <c r="RDO8" s="10">
        <f t="shared" ref="RDO8" si="3069">RDM8/RDL8*100%</f>
        <v>1.0158730158730158</v>
      </c>
      <c r="RDQ8" s="7">
        <v>11</v>
      </c>
      <c r="RDR8" s="7" t="s">
        <v>16</v>
      </c>
      <c r="RDS8" s="7">
        <v>190</v>
      </c>
      <c r="RDT8" s="8">
        <v>189</v>
      </c>
      <c r="RDU8" s="8">
        <v>192</v>
      </c>
      <c r="RDV8" s="8">
        <f t="shared" ref="RDV8" si="3070">RDT8-RDU8</f>
        <v>-3</v>
      </c>
      <c r="RDW8" s="10">
        <f t="shared" ref="RDW8" si="3071">RDU8/RDT8*100%</f>
        <v>1.0158730158730158</v>
      </c>
      <c r="RDY8" s="7">
        <v>11</v>
      </c>
      <c r="RDZ8" s="7" t="s">
        <v>16</v>
      </c>
      <c r="REA8" s="7">
        <v>190</v>
      </c>
      <c r="REB8" s="8">
        <v>189</v>
      </c>
      <c r="REC8" s="8">
        <v>192</v>
      </c>
      <c r="RED8" s="8">
        <f t="shared" ref="RED8" si="3072">REB8-REC8</f>
        <v>-3</v>
      </c>
      <c r="REE8" s="10">
        <f t="shared" ref="REE8" si="3073">REC8/REB8*100%</f>
        <v>1.0158730158730158</v>
      </c>
      <c r="REG8" s="7">
        <v>11</v>
      </c>
      <c r="REH8" s="7" t="s">
        <v>16</v>
      </c>
      <c r="REI8" s="7">
        <v>190</v>
      </c>
      <c r="REJ8" s="8">
        <v>189</v>
      </c>
      <c r="REK8" s="8">
        <v>192</v>
      </c>
      <c r="REL8" s="8">
        <f t="shared" ref="REL8" si="3074">REJ8-REK8</f>
        <v>-3</v>
      </c>
      <c r="REM8" s="10">
        <f t="shared" ref="REM8" si="3075">REK8/REJ8*100%</f>
        <v>1.0158730158730158</v>
      </c>
      <c r="REO8" s="7">
        <v>11</v>
      </c>
      <c r="REP8" s="7" t="s">
        <v>16</v>
      </c>
      <c r="REQ8" s="7">
        <v>190</v>
      </c>
      <c r="RER8" s="8">
        <v>189</v>
      </c>
      <c r="RES8" s="8">
        <v>192</v>
      </c>
      <c r="RET8" s="8">
        <f t="shared" ref="RET8" si="3076">RER8-RES8</f>
        <v>-3</v>
      </c>
      <c r="REU8" s="10">
        <f t="shared" ref="REU8" si="3077">RES8/RER8*100%</f>
        <v>1.0158730158730158</v>
      </c>
      <c r="REW8" s="7">
        <v>11</v>
      </c>
      <c r="REX8" s="7" t="s">
        <v>16</v>
      </c>
      <c r="REY8" s="7">
        <v>190</v>
      </c>
      <c r="REZ8" s="8">
        <v>189</v>
      </c>
      <c r="RFA8" s="8">
        <v>192</v>
      </c>
      <c r="RFB8" s="8">
        <f t="shared" ref="RFB8" si="3078">REZ8-RFA8</f>
        <v>-3</v>
      </c>
      <c r="RFC8" s="10">
        <f t="shared" ref="RFC8" si="3079">RFA8/REZ8*100%</f>
        <v>1.0158730158730158</v>
      </c>
      <c r="RFE8" s="7">
        <v>11</v>
      </c>
      <c r="RFF8" s="7" t="s">
        <v>16</v>
      </c>
      <c r="RFG8" s="7">
        <v>190</v>
      </c>
      <c r="RFH8" s="8">
        <v>189</v>
      </c>
      <c r="RFI8" s="8">
        <v>192</v>
      </c>
      <c r="RFJ8" s="8">
        <f t="shared" ref="RFJ8" si="3080">RFH8-RFI8</f>
        <v>-3</v>
      </c>
      <c r="RFK8" s="10">
        <f t="shared" ref="RFK8" si="3081">RFI8/RFH8*100%</f>
        <v>1.0158730158730158</v>
      </c>
      <c r="RFM8" s="7">
        <v>11</v>
      </c>
      <c r="RFN8" s="7" t="s">
        <v>16</v>
      </c>
      <c r="RFO8" s="7">
        <v>190</v>
      </c>
      <c r="RFP8" s="8">
        <v>189</v>
      </c>
      <c r="RFQ8" s="8">
        <v>192</v>
      </c>
      <c r="RFR8" s="8">
        <f t="shared" ref="RFR8" si="3082">RFP8-RFQ8</f>
        <v>-3</v>
      </c>
      <c r="RFS8" s="10">
        <f t="shared" ref="RFS8" si="3083">RFQ8/RFP8*100%</f>
        <v>1.0158730158730158</v>
      </c>
      <c r="RFU8" s="7">
        <v>11</v>
      </c>
      <c r="RFV8" s="7" t="s">
        <v>16</v>
      </c>
      <c r="RFW8" s="7">
        <v>190</v>
      </c>
      <c r="RFX8" s="8">
        <v>189</v>
      </c>
      <c r="RFY8" s="8">
        <v>192</v>
      </c>
      <c r="RFZ8" s="8">
        <f t="shared" ref="RFZ8" si="3084">RFX8-RFY8</f>
        <v>-3</v>
      </c>
      <c r="RGA8" s="10">
        <f t="shared" ref="RGA8" si="3085">RFY8/RFX8*100%</f>
        <v>1.0158730158730158</v>
      </c>
      <c r="RGC8" s="7">
        <v>11</v>
      </c>
      <c r="RGD8" s="7" t="s">
        <v>16</v>
      </c>
      <c r="RGE8" s="7">
        <v>190</v>
      </c>
      <c r="RGF8" s="8">
        <v>189</v>
      </c>
      <c r="RGG8" s="8">
        <v>192</v>
      </c>
      <c r="RGH8" s="8">
        <f t="shared" ref="RGH8" si="3086">RGF8-RGG8</f>
        <v>-3</v>
      </c>
      <c r="RGI8" s="10">
        <f t="shared" ref="RGI8" si="3087">RGG8/RGF8*100%</f>
        <v>1.0158730158730158</v>
      </c>
      <c r="RGK8" s="7">
        <v>11</v>
      </c>
      <c r="RGL8" s="7" t="s">
        <v>16</v>
      </c>
      <c r="RGM8" s="7">
        <v>190</v>
      </c>
      <c r="RGN8" s="8">
        <v>189</v>
      </c>
      <c r="RGO8" s="8">
        <v>192</v>
      </c>
      <c r="RGP8" s="8">
        <f t="shared" ref="RGP8" si="3088">RGN8-RGO8</f>
        <v>-3</v>
      </c>
      <c r="RGQ8" s="10">
        <f t="shared" ref="RGQ8" si="3089">RGO8/RGN8*100%</f>
        <v>1.0158730158730158</v>
      </c>
      <c r="RGS8" s="7">
        <v>11</v>
      </c>
      <c r="RGT8" s="7" t="s">
        <v>16</v>
      </c>
      <c r="RGU8" s="7">
        <v>190</v>
      </c>
      <c r="RGV8" s="8">
        <v>189</v>
      </c>
      <c r="RGW8" s="8">
        <v>192</v>
      </c>
      <c r="RGX8" s="8">
        <f t="shared" ref="RGX8" si="3090">RGV8-RGW8</f>
        <v>-3</v>
      </c>
      <c r="RGY8" s="10">
        <f t="shared" ref="RGY8" si="3091">RGW8/RGV8*100%</f>
        <v>1.0158730158730158</v>
      </c>
      <c r="RHA8" s="7">
        <v>11</v>
      </c>
      <c r="RHB8" s="7" t="s">
        <v>16</v>
      </c>
      <c r="RHC8" s="7">
        <v>190</v>
      </c>
      <c r="RHD8" s="8">
        <v>189</v>
      </c>
      <c r="RHE8" s="8">
        <v>192</v>
      </c>
      <c r="RHF8" s="8">
        <f t="shared" ref="RHF8" si="3092">RHD8-RHE8</f>
        <v>-3</v>
      </c>
      <c r="RHG8" s="10">
        <f t="shared" ref="RHG8" si="3093">RHE8/RHD8*100%</f>
        <v>1.0158730158730158</v>
      </c>
      <c r="RHI8" s="7">
        <v>11</v>
      </c>
      <c r="RHJ8" s="7" t="s">
        <v>16</v>
      </c>
      <c r="RHK8" s="7">
        <v>190</v>
      </c>
      <c r="RHL8" s="8">
        <v>189</v>
      </c>
      <c r="RHM8" s="8">
        <v>192</v>
      </c>
      <c r="RHN8" s="8">
        <f t="shared" ref="RHN8" si="3094">RHL8-RHM8</f>
        <v>-3</v>
      </c>
      <c r="RHO8" s="10">
        <f t="shared" ref="RHO8" si="3095">RHM8/RHL8*100%</f>
        <v>1.0158730158730158</v>
      </c>
      <c r="RHQ8" s="7">
        <v>11</v>
      </c>
      <c r="RHR8" s="7" t="s">
        <v>16</v>
      </c>
      <c r="RHS8" s="7">
        <v>190</v>
      </c>
      <c r="RHT8" s="8">
        <v>189</v>
      </c>
      <c r="RHU8" s="8">
        <v>192</v>
      </c>
      <c r="RHV8" s="8">
        <f t="shared" ref="RHV8" si="3096">RHT8-RHU8</f>
        <v>-3</v>
      </c>
      <c r="RHW8" s="10">
        <f t="shared" ref="RHW8" si="3097">RHU8/RHT8*100%</f>
        <v>1.0158730158730158</v>
      </c>
      <c r="RHY8" s="7">
        <v>11</v>
      </c>
      <c r="RHZ8" s="7" t="s">
        <v>16</v>
      </c>
      <c r="RIA8" s="7">
        <v>190</v>
      </c>
      <c r="RIB8" s="8">
        <v>189</v>
      </c>
      <c r="RIC8" s="8">
        <v>192</v>
      </c>
      <c r="RID8" s="8">
        <f t="shared" ref="RID8" si="3098">RIB8-RIC8</f>
        <v>-3</v>
      </c>
      <c r="RIE8" s="10">
        <f t="shared" ref="RIE8" si="3099">RIC8/RIB8*100%</f>
        <v>1.0158730158730158</v>
      </c>
      <c r="RIG8" s="7">
        <v>11</v>
      </c>
      <c r="RIH8" s="7" t="s">
        <v>16</v>
      </c>
      <c r="RII8" s="7">
        <v>190</v>
      </c>
      <c r="RIJ8" s="8">
        <v>189</v>
      </c>
      <c r="RIK8" s="8">
        <v>192</v>
      </c>
      <c r="RIL8" s="8">
        <f t="shared" ref="RIL8" si="3100">RIJ8-RIK8</f>
        <v>-3</v>
      </c>
      <c r="RIM8" s="10">
        <f t="shared" ref="RIM8" si="3101">RIK8/RIJ8*100%</f>
        <v>1.0158730158730158</v>
      </c>
      <c r="RIO8" s="7">
        <v>11</v>
      </c>
      <c r="RIP8" s="7" t="s">
        <v>16</v>
      </c>
      <c r="RIQ8" s="7">
        <v>190</v>
      </c>
      <c r="RIR8" s="8">
        <v>189</v>
      </c>
      <c r="RIS8" s="8">
        <v>192</v>
      </c>
      <c r="RIT8" s="8">
        <f t="shared" ref="RIT8" si="3102">RIR8-RIS8</f>
        <v>-3</v>
      </c>
      <c r="RIU8" s="10">
        <f t="shared" ref="RIU8" si="3103">RIS8/RIR8*100%</f>
        <v>1.0158730158730158</v>
      </c>
      <c r="RIW8" s="7">
        <v>11</v>
      </c>
      <c r="RIX8" s="7" t="s">
        <v>16</v>
      </c>
      <c r="RIY8" s="7">
        <v>190</v>
      </c>
      <c r="RIZ8" s="8">
        <v>189</v>
      </c>
      <c r="RJA8" s="8">
        <v>192</v>
      </c>
      <c r="RJB8" s="8">
        <f t="shared" ref="RJB8" si="3104">RIZ8-RJA8</f>
        <v>-3</v>
      </c>
      <c r="RJC8" s="10">
        <f t="shared" ref="RJC8" si="3105">RJA8/RIZ8*100%</f>
        <v>1.0158730158730158</v>
      </c>
      <c r="RJE8" s="7">
        <v>11</v>
      </c>
      <c r="RJF8" s="7" t="s">
        <v>16</v>
      </c>
      <c r="RJG8" s="7">
        <v>190</v>
      </c>
      <c r="RJH8" s="8">
        <v>189</v>
      </c>
      <c r="RJI8" s="8">
        <v>192</v>
      </c>
      <c r="RJJ8" s="8">
        <f t="shared" ref="RJJ8" si="3106">RJH8-RJI8</f>
        <v>-3</v>
      </c>
      <c r="RJK8" s="10">
        <f t="shared" ref="RJK8" si="3107">RJI8/RJH8*100%</f>
        <v>1.0158730158730158</v>
      </c>
      <c r="RJM8" s="7">
        <v>11</v>
      </c>
      <c r="RJN8" s="7" t="s">
        <v>16</v>
      </c>
      <c r="RJO8" s="7">
        <v>190</v>
      </c>
      <c r="RJP8" s="8">
        <v>189</v>
      </c>
      <c r="RJQ8" s="8">
        <v>192</v>
      </c>
      <c r="RJR8" s="8">
        <f t="shared" ref="RJR8" si="3108">RJP8-RJQ8</f>
        <v>-3</v>
      </c>
      <c r="RJS8" s="10">
        <f t="shared" ref="RJS8" si="3109">RJQ8/RJP8*100%</f>
        <v>1.0158730158730158</v>
      </c>
      <c r="RJU8" s="7">
        <v>11</v>
      </c>
      <c r="RJV8" s="7" t="s">
        <v>16</v>
      </c>
      <c r="RJW8" s="7">
        <v>190</v>
      </c>
      <c r="RJX8" s="8">
        <v>189</v>
      </c>
      <c r="RJY8" s="8">
        <v>192</v>
      </c>
      <c r="RJZ8" s="8">
        <f t="shared" ref="RJZ8" si="3110">RJX8-RJY8</f>
        <v>-3</v>
      </c>
      <c r="RKA8" s="10">
        <f t="shared" ref="RKA8" si="3111">RJY8/RJX8*100%</f>
        <v>1.0158730158730158</v>
      </c>
      <c r="RKC8" s="7">
        <v>11</v>
      </c>
      <c r="RKD8" s="7" t="s">
        <v>16</v>
      </c>
      <c r="RKE8" s="7">
        <v>190</v>
      </c>
      <c r="RKF8" s="8">
        <v>189</v>
      </c>
      <c r="RKG8" s="8">
        <v>192</v>
      </c>
      <c r="RKH8" s="8">
        <f t="shared" ref="RKH8" si="3112">RKF8-RKG8</f>
        <v>-3</v>
      </c>
      <c r="RKI8" s="10">
        <f t="shared" ref="RKI8" si="3113">RKG8/RKF8*100%</f>
        <v>1.0158730158730158</v>
      </c>
      <c r="RKK8" s="7">
        <v>11</v>
      </c>
      <c r="RKL8" s="7" t="s">
        <v>16</v>
      </c>
      <c r="RKM8" s="7">
        <v>190</v>
      </c>
      <c r="RKN8" s="8">
        <v>189</v>
      </c>
      <c r="RKO8" s="8">
        <v>192</v>
      </c>
      <c r="RKP8" s="8">
        <f t="shared" ref="RKP8" si="3114">RKN8-RKO8</f>
        <v>-3</v>
      </c>
      <c r="RKQ8" s="10">
        <f t="shared" ref="RKQ8" si="3115">RKO8/RKN8*100%</f>
        <v>1.0158730158730158</v>
      </c>
      <c r="RKS8" s="7">
        <v>11</v>
      </c>
      <c r="RKT8" s="7" t="s">
        <v>16</v>
      </c>
      <c r="RKU8" s="7">
        <v>190</v>
      </c>
      <c r="RKV8" s="8">
        <v>189</v>
      </c>
      <c r="RKW8" s="8">
        <v>192</v>
      </c>
      <c r="RKX8" s="8">
        <f t="shared" ref="RKX8" si="3116">RKV8-RKW8</f>
        <v>-3</v>
      </c>
      <c r="RKY8" s="10">
        <f t="shared" ref="RKY8" si="3117">RKW8/RKV8*100%</f>
        <v>1.0158730158730158</v>
      </c>
      <c r="RLA8" s="7">
        <v>11</v>
      </c>
      <c r="RLB8" s="7" t="s">
        <v>16</v>
      </c>
      <c r="RLC8" s="7">
        <v>190</v>
      </c>
      <c r="RLD8" s="8">
        <v>189</v>
      </c>
      <c r="RLE8" s="8">
        <v>192</v>
      </c>
      <c r="RLF8" s="8">
        <f t="shared" ref="RLF8" si="3118">RLD8-RLE8</f>
        <v>-3</v>
      </c>
      <c r="RLG8" s="10">
        <f t="shared" ref="RLG8" si="3119">RLE8/RLD8*100%</f>
        <v>1.0158730158730158</v>
      </c>
      <c r="RLI8" s="7">
        <v>11</v>
      </c>
      <c r="RLJ8" s="7" t="s">
        <v>16</v>
      </c>
      <c r="RLK8" s="7">
        <v>190</v>
      </c>
      <c r="RLL8" s="8">
        <v>189</v>
      </c>
      <c r="RLM8" s="8">
        <v>192</v>
      </c>
      <c r="RLN8" s="8">
        <f t="shared" ref="RLN8" si="3120">RLL8-RLM8</f>
        <v>-3</v>
      </c>
      <c r="RLO8" s="10">
        <f t="shared" ref="RLO8" si="3121">RLM8/RLL8*100%</f>
        <v>1.0158730158730158</v>
      </c>
      <c r="RLQ8" s="7">
        <v>11</v>
      </c>
      <c r="RLR8" s="7" t="s">
        <v>16</v>
      </c>
      <c r="RLS8" s="7">
        <v>190</v>
      </c>
      <c r="RLT8" s="8">
        <v>189</v>
      </c>
      <c r="RLU8" s="8">
        <v>192</v>
      </c>
      <c r="RLV8" s="8">
        <f t="shared" ref="RLV8" si="3122">RLT8-RLU8</f>
        <v>-3</v>
      </c>
      <c r="RLW8" s="10">
        <f t="shared" ref="RLW8" si="3123">RLU8/RLT8*100%</f>
        <v>1.0158730158730158</v>
      </c>
      <c r="RLY8" s="7">
        <v>11</v>
      </c>
      <c r="RLZ8" s="7" t="s">
        <v>16</v>
      </c>
      <c r="RMA8" s="7">
        <v>190</v>
      </c>
      <c r="RMB8" s="8">
        <v>189</v>
      </c>
      <c r="RMC8" s="8">
        <v>192</v>
      </c>
      <c r="RMD8" s="8">
        <f t="shared" ref="RMD8" si="3124">RMB8-RMC8</f>
        <v>-3</v>
      </c>
      <c r="RME8" s="10">
        <f t="shared" ref="RME8" si="3125">RMC8/RMB8*100%</f>
        <v>1.0158730158730158</v>
      </c>
      <c r="RMG8" s="7">
        <v>11</v>
      </c>
      <c r="RMH8" s="7" t="s">
        <v>16</v>
      </c>
      <c r="RMI8" s="7">
        <v>190</v>
      </c>
      <c r="RMJ8" s="8">
        <v>189</v>
      </c>
      <c r="RMK8" s="8">
        <v>192</v>
      </c>
      <c r="RML8" s="8">
        <f t="shared" ref="RML8" si="3126">RMJ8-RMK8</f>
        <v>-3</v>
      </c>
      <c r="RMM8" s="10">
        <f t="shared" ref="RMM8" si="3127">RMK8/RMJ8*100%</f>
        <v>1.0158730158730158</v>
      </c>
      <c r="RMO8" s="7">
        <v>11</v>
      </c>
      <c r="RMP8" s="7" t="s">
        <v>16</v>
      </c>
      <c r="RMQ8" s="7">
        <v>190</v>
      </c>
      <c r="RMR8" s="8">
        <v>189</v>
      </c>
      <c r="RMS8" s="8">
        <v>192</v>
      </c>
      <c r="RMT8" s="8">
        <f t="shared" ref="RMT8" si="3128">RMR8-RMS8</f>
        <v>-3</v>
      </c>
      <c r="RMU8" s="10">
        <f t="shared" ref="RMU8" si="3129">RMS8/RMR8*100%</f>
        <v>1.0158730158730158</v>
      </c>
      <c r="RMW8" s="7">
        <v>11</v>
      </c>
      <c r="RMX8" s="7" t="s">
        <v>16</v>
      </c>
      <c r="RMY8" s="7">
        <v>190</v>
      </c>
      <c r="RMZ8" s="8">
        <v>189</v>
      </c>
      <c r="RNA8" s="8">
        <v>192</v>
      </c>
      <c r="RNB8" s="8">
        <f t="shared" ref="RNB8" si="3130">RMZ8-RNA8</f>
        <v>-3</v>
      </c>
      <c r="RNC8" s="10">
        <f t="shared" ref="RNC8" si="3131">RNA8/RMZ8*100%</f>
        <v>1.0158730158730158</v>
      </c>
      <c r="RNE8" s="7">
        <v>11</v>
      </c>
      <c r="RNF8" s="7" t="s">
        <v>16</v>
      </c>
      <c r="RNG8" s="7">
        <v>190</v>
      </c>
      <c r="RNH8" s="8">
        <v>189</v>
      </c>
      <c r="RNI8" s="8">
        <v>192</v>
      </c>
      <c r="RNJ8" s="8">
        <f t="shared" ref="RNJ8" si="3132">RNH8-RNI8</f>
        <v>-3</v>
      </c>
      <c r="RNK8" s="10">
        <f t="shared" ref="RNK8" si="3133">RNI8/RNH8*100%</f>
        <v>1.0158730158730158</v>
      </c>
      <c r="RNM8" s="7">
        <v>11</v>
      </c>
      <c r="RNN8" s="7" t="s">
        <v>16</v>
      </c>
      <c r="RNO8" s="7">
        <v>190</v>
      </c>
      <c r="RNP8" s="8">
        <v>189</v>
      </c>
      <c r="RNQ8" s="8">
        <v>192</v>
      </c>
      <c r="RNR8" s="8">
        <f t="shared" ref="RNR8" si="3134">RNP8-RNQ8</f>
        <v>-3</v>
      </c>
      <c r="RNS8" s="10">
        <f t="shared" ref="RNS8" si="3135">RNQ8/RNP8*100%</f>
        <v>1.0158730158730158</v>
      </c>
      <c r="RNU8" s="7">
        <v>11</v>
      </c>
      <c r="RNV8" s="7" t="s">
        <v>16</v>
      </c>
      <c r="RNW8" s="7">
        <v>190</v>
      </c>
      <c r="RNX8" s="8">
        <v>189</v>
      </c>
      <c r="RNY8" s="8">
        <v>192</v>
      </c>
      <c r="RNZ8" s="8">
        <f t="shared" ref="RNZ8" si="3136">RNX8-RNY8</f>
        <v>-3</v>
      </c>
      <c r="ROA8" s="10">
        <f t="shared" ref="ROA8" si="3137">RNY8/RNX8*100%</f>
        <v>1.0158730158730158</v>
      </c>
      <c r="ROC8" s="7">
        <v>11</v>
      </c>
      <c r="ROD8" s="7" t="s">
        <v>16</v>
      </c>
      <c r="ROE8" s="7">
        <v>190</v>
      </c>
      <c r="ROF8" s="8">
        <v>189</v>
      </c>
      <c r="ROG8" s="8">
        <v>192</v>
      </c>
      <c r="ROH8" s="8">
        <f t="shared" ref="ROH8" si="3138">ROF8-ROG8</f>
        <v>-3</v>
      </c>
      <c r="ROI8" s="10">
        <f t="shared" ref="ROI8" si="3139">ROG8/ROF8*100%</f>
        <v>1.0158730158730158</v>
      </c>
      <c r="ROK8" s="7">
        <v>11</v>
      </c>
      <c r="ROL8" s="7" t="s">
        <v>16</v>
      </c>
      <c r="ROM8" s="7">
        <v>190</v>
      </c>
      <c r="RON8" s="8">
        <v>189</v>
      </c>
      <c r="ROO8" s="8">
        <v>192</v>
      </c>
      <c r="ROP8" s="8">
        <f t="shared" ref="ROP8" si="3140">RON8-ROO8</f>
        <v>-3</v>
      </c>
      <c r="ROQ8" s="10">
        <f t="shared" ref="ROQ8" si="3141">ROO8/RON8*100%</f>
        <v>1.0158730158730158</v>
      </c>
      <c r="ROS8" s="7">
        <v>11</v>
      </c>
      <c r="ROT8" s="7" t="s">
        <v>16</v>
      </c>
      <c r="ROU8" s="7">
        <v>190</v>
      </c>
      <c r="ROV8" s="8">
        <v>189</v>
      </c>
      <c r="ROW8" s="8">
        <v>192</v>
      </c>
      <c r="ROX8" s="8">
        <f t="shared" ref="ROX8" si="3142">ROV8-ROW8</f>
        <v>-3</v>
      </c>
      <c r="ROY8" s="10">
        <f t="shared" ref="ROY8" si="3143">ROW8/ROV8*100%</f>
        <v>1.0158730158730158</v>
      </c>
      <c r="RPA8" s="7">
        <v>11</v>
      </c>
      <c r="RPB8" s="7" t="s">
        <v>16</v>
      </c>
      <c r="RPC8" s="7">
        <v>190</v>
      </c>
      <c r="RPD8" s="8">
        <v>189</v>
      </c>
      <c r="RPE8" s="8">
        <v>192</v>
      </c>
      <c r="RPF8" s="8">
        <f t="shared" ref="RPF8" si="3144">RPD8-RPE8</f>
        <v>-3</v>
      </c>
      <c r="RPG8" s="10">
        <f t="shared" ref="RPG8" si="3145">RPE8/RPD8*100%</f>
        <v>1.0158730158730158</v>
      </c>
      <c r="RPI8" s="7">
        <v>11</v>
      </c>
      <c r="RPJ8" s="7" t="s">
        <v>16</v>
      </c>
      <c r="RPK8" s="7">
        <v>190</v>
      </c>
      <c r="RPL8" s="8">
        <v>189</v>
      </c>
      <c r="RPM8" s="8">
        <v>192</v>
      </c>
      <c r="RPN8" s="8">
        <f t="shared" ref="RPN8" si="3146">RPL8-RPM8</f>
        <v>-3</v>
      </c>
      <c r="RPO8" s="10">
        <f t="shared" ref="RPO8" si="3147">RPM8/RPL8*100%</f>
        <v>1.0158730158730158</v>
      </c>
      <c r="RPQ8" s="7">
        <v>11</v>
      </c>
      <c r="RPR8" s="7" t="s">
        <v>16</v>
      </c>
      <c r="RPS8" s="7">
        <v>190</v>
      </c>
      <c r="RPT8" s="8">
        <v>189</v>
      </c>
      <c r="RPU8" s="8">
        <v>192</v>
      </c>
      <c r="RPV8" s="8">
        <f t="shared" ref="RPV8" si="3148">RPT8-RPU8</f>
        <v>-3</v>
      </c>
      <c r="RPW8" s="10">
        <f t="shared" ref="RPW8" si="3149">RPU8/RPT8*100%</f>
        <v>1.0158730158730158</v>
      </c>
      <c r="RPY8" s="7">
        <v>11</v>
      </c>
      <c r="RPZ8" s="7" t="s">
        <v>16</v>
      </c>
      <c r="RQA8" s="7">
        <v>190</v>
      </c>
      <c r="RQB8" s="8">
        <v>189</v>
      </c>
      <c r="RQC8" s="8">
        <v>192</v>
      </c>
      <c r="RQD8" s="8">
        <f t="shared" ref="RQD8" si="3150">RQB8-RQC8</f>
        <v>-3</v>
      </c>
      <c r="RQE8" s="10">
        <f t="shared" ref="RQE8" si="3151">RQC8/RQB8*100%</f>
        <v>1.0158730158730158</v>
      </c>
      <c r="RQG8" s="7">
        <v>11</v>
      </c>
      <c r="RQH8" s="7" t="s">
        <v>16</v>
      </c>
      <c r="RQI8" s="7">
        <v>190</v>
      </c>
      <c r="RQJ8" s="8">
        <v>189</v>
      </c>
      <c r="RQK8" s="8">
        <v>192</v>
      </c>
      <c r="RQL8" s="8">
        <f t="shared" ref="RQL8" si="3152">RQJ8-RQK8</f>
        <v>-3</v>
      </c>
      <c r="RQM8" s="10">
        <f t="shared" ref="RQM8" si="3153">RQK8/RQJ8*100%</f>
        <v>1.0158730158730158</v>
      </c>
      <c r="RQO8" s="7">
        <v>11</v>
      </c>
      <c r="RQP8" s="7" t="s">
        <v>16</v>
      </c>
      <c r="RQQ8" s="7">
        <v>190</v>
      </c>
      <c r="RQR8" s="8">
        <v>189</v>
      </c>
      <c r="RQS8" s="8">
        <v>192</v>
      </c>
      <c r="RQT8" s="8">
        <f t="shared" ref="RQT8" si="3154">RQR8-RQS8</f>
        <v>-3</v>
      </c>
      <c r="RQU8" s="10">
        <f t="shared" ref="RQU8" si="3155">RQS8/RQR8*100%</f>
        <v>1.0158730158730158</v>
      </c>
      <c r="RQW8" s="7">
        <v>11</v>
      </c>
      <c r="RQX8" s="7" t="s">
        <v>16</v>
      </c>
      <c r="RQY8" s="7">
        <v>190</v>
      </c>
      <c r="RQZ8" s="8">
        <v>189</v>
      </c>
      <c r="RRA8" s="8">
        <v>192</v>
      </c>
      <c r="RRB8" s="8">
        <f t="shared" ref="RRB8" si="3156">RQZ8-RRA8</f>
        <v>-3</v>
      </c>
      <c r="RRC8" s="10">
        <f t="shared" ref="RRC8" si="3157">RRA8/RQZ8*100%</f>
        <v>1.0158730158730158</v>
      </c>
      <c r="RRE8" s="7">
        <v>11</v>
      </c>
      <c r="RRF8" s="7" t="s">
        <v>16</v>
      </c>
      <c r="RRG8" s="7">
        <v>190</v>
      </c>
      <c r="RRH8" s="8">
        <v>189</v>
      </c>
      <c r="RRI8" s="8">
        <v>192</v>
      </c>
      <c r="RRJ8" s="8">
        <f t="shared" ref="RRJ8" si="3158">RRH8-RRI8</f>
        <v>-3</v>
      </c>
      <c r="RRK8" s="10">
        <f t="shared" ref="RRK8" si="3159">RRI8/RRH8*100%</f>
        <v>1.0158730158730158</v>
      </c>
      <c r="RRM8" s="7">
        <v>11</v>
      </c>
      <c r="RRN8" s="7" t="s">
        <v>16</v>
      </c>
      <c r="RRO8" s="7">
        <v>190</v>
      </c>
      <c r="RRP8" s="8">
        <v>189</v>
      </c>
      <c r="RRQ8" s="8">
        <v>192</v>
      </c>
      <c r="RRR8" s="8">
        <f t="shared" ref="RRR8" si="3160">RRP8-RRQ8</f>
        <v>-3</v>
      </c>
      <c r="RRS8" s="10">
        <f t="shared" ref="RRS8" si="3161">RRQ8/RRP8*100%</f>
        <v>1.0158730158730158</v>
      </c>
      <c r="RRU8" s="7">
        <v>11</v>
      </c>
      <c r="RRV8" s="7" t="s">
        <v>16</v>
      </c>
      <c r="RRW8" s="7">
        <v>190</v>
      </c>
      <c r="RRX8" s="8">
        <v>189</v>
      </c>
      <c r="RRY8" s="8">
        <v>192</v>
      </c>
      <c r="RRZ8" s="8">
        <f t="shared" ref="RRZ8" si="3162">RRX8-RRY8</f>
        <v>-3</v>
      </c>
      <c r="RSA8" s="10">
        <f t="shared" ref="RSA8" si="3163">RRY8/RRX8*100%</f>
        <v>1.0158730158730158</v>
      </c>
      <c r="RSC8" s="7">
        <v>11</v>
      </c>
      <c r="RSD8" s="7" t="s">
        <v>16</v>
      </c>
      <c r="RSE8" s="7">
        <v>190</v>
      </c>
      <c r="RSF8" s="8">
        <v>189</v>
      </c>
      <c r="RSG8" s="8">
        <v>192</v>
      </c>
      <c r="RSH8" s="8">
        <f t="shared" ref="RSH8" si="3164">RSF8-RSG8</f>
        <v>-3</v>
      </c>
      <c r="RSI8" s="10">
        <f t="shared" ref="RSI8" si="3165">RSG8/RSF8*100%</f>
        <v>1.0158730158730158</v>
      </c>
      <c r="RSK8" s="7">
        <v>11</v>
      </c>
      <c r="RSL8" s="7" t="s">
        <v>16</v>
      </c>
      <c r="RSM8" s="7">
        <v>190</v>
      </c>
      <c r="RSN8" s="8">
        <v>189</v>
      </c>
      <c r="RSO8" s="8">
        <v>192</v>
      </c>
      <c r="RSP8" s="8">
        <f t="shared" ref="RSP8" si="3166">RSN8-RSO8</f>
        <v>-3</v>
      </c>
      <c r="RSQ8" s="10">
        <f t="shared" ref="RSQ8" si="3167">RSO8/RSN8*100%</f>
        <v>1.0158730158730158</v>
      </c>
      <c r="RSS8" s="7">
        <v>11</v>
      </c>
      <c r="RST8" s="7" t="s">
        <v>16</v>
      </c>
      <c r="RSU8" s="7">
        <v>190</v>
      </c>
      <c r="RSV8" s="8">
        <v>189</v>
      </c>
      <c r="RSW8" s="8">
        <v>192</v>
      </c>
      <c r="RSX8" s="8">
        <f t="shared" ref="RSX8" si="3168">RSV8-RSW8</f>
        <v>-3</v>
      </c>
      <c r="RSY8" s="10">
        <f t="shared" ref="RSY8" si="3169">RSW8/RSV8*100%</f>
        <v>1.0158730158730158</v>
      </c>
      <c r="RTA8" s="7">
        <v>11</v>
      </c>
      <c r="RTB8" s="7" t="s">
        <v>16</v>
      </c>
      <c r="RTC8" s="7">
        <v>190</v>
      </c>
      <c r="RTD8" s="8">
        <v>189</v>
      </c>
      <c r="RTE8" s="8">
        <v>192</v>
      </c>
      <c r="RTF8" s="8">
        <f t="shared" ref="RTF8" si="3170">RTD8-RTE8</f>
        <v>-3</v>
      </c>
      <c r="RTG8" s="10">
        <f t="shared" ref="RTG8" si="3171">RTE8/RTD8*100%</f>
        <v>1.0158730158730158</v>
      </c>
      <c r="RTI8" s="7">
        <v>11</v>
      </c>
      <c r="RTJ8" s="7" t="s">
        <v>16</v>
      </c>
      <c r="RTK8" s="7">
        <v>190</v>
      </c>
      <c r="RTL8" s="8">
        <v>189</v>
      </c>
      <c r="RTM8" s="8">
        <v>192</v>
      </c>
      <c r="RTN8" s="8">
        <f t="shared" ref="RTN8" si="3172">RTL8-RTM8</f>
        <v>-3</v>
      </c>
      <c r="RTO8" s="10">
        <f t="shared" ref="RTO8" si="3173">RTM8/RTL8*100%</f>
        <v>1.0158730158730158</v>
      </c>
      <c r="RTQ8" s="7">
        <v>11</v>
      </c>
      <c r="RTR8" s="7" t="s">
        <v>16</v>
      </c>
      <c r="RTS8" s="7">
        <v>190</v>
      </c>
      <c r="RTT8" s="8">
        <v>189</v>
      </c>
      <c r="RTU8" s="8">
        <v>192</v>
      </c>
      <c r="RTV8" s="8">
        <f t="shared" ref="RTV8" si="3174">RTT8-RTU8</f>
        <v>-3</v>
      </c>
      <c r="RTW8" s="10">
        <f t="shared" ref="RTW8" si="3175">RTU8/RTT8*100%</f>
        <v>1.0158730158730158</v>
      </c>
      <c r="RTY8" s="7">
        <v>11</v>
      </c>
      <c r="RTZ8" s="7" t="s">
        <v>16</v>
      </c>
      <c r="RUA8" s="7">
        <v>190</v>
      </c>
      <c r="RUB8" s="8">
        <v>189</v>
      </c>
      <c r="RUC8" s="8">
        <v>192</v>
      </c>
      <c r="RUD8" s="8">
        <f t="shared" ref="RUD8" si="3176">RUB8-RUC8</f>
        <v>-3</v>
      </c>
      <c r="RUE8" s="10">
        <f t="shared" ref="RUE8" si="3177">RUC8/RUB8*100%</f>
        <v>1.0158730158730158</v>
      </c>
      <c r="RUG8" s="7">
        <v>11</v>
      </c>
      <c r="RUH8" s="7" t="s">
        <v>16</v>
      </c>
      <c r="RUI8" s="7">
        <v>190</v>
      </c>
      <c r="RUJ8" s="8">
        <v>189</v>
      </c>
      <c r="RUK8" s="8">
        <v>192</v>
      </c>
      <c r="RUL8" s="8">
        <f t="shared" ref="RUL8" si="3178">RUJ8-RUK8</f>
        <v>-3</v>
      </c>
      <c r="RUM8" s="10">
        <f t="shared" ref="RUM8" si="3179">RUK8/RUJ8*100%</f>
        <v>1.0158730158730158</v>
      </c>
      <c r="RUO8" s="7">
        <v>11</v>
      </c>
      <c r="RUP8" s="7" t="s">
        <v>16</v>
      </c>
      <c r="RUQ8" s="7">
        <v>190</v>
      </c>
      <c r="RUR8" s="8">
        <v>189</v>
      </c>
      <c r="RUS8" s="8">
        <v>192</v>
      </c>
      <c r="RUT8" s="8">
        <f t="shared" ref="RUT8" si="3180">RUR8-RUS8</f>
        <v>-3</v>
      </c>
      <c r="RUU8" s="10">
        <f t="shared" ref="RUU8" si="3181">RUS8/RUR8*100%</f>
        <v>1.0158730158730158</v>
      </c>
      <c r="RUW8" s="7">
        <v>11</v>
      </c>
      <c r="RUX8" s="7" t="s">
        <v>16</v>
      </c>
      <c r="RUY8" s="7">
        <v>190</v>
      </c>
      <c r="RUZ8" s="8">
        <v>189</v>
      </c>
      <c r="RVA8" s="8">
        <v>192</v>
      </c>
      <c r="RVB8" s="8">
        <f t="shared" ref="RVB8" si="3182">RUZ8-RVA8</f>
        <v>-3</v>
      </c>
      <c r="RVC8" s="10">
        <f t="shared" ref="RVC8" si="3183">RVA8/RUZ8*100%</f>
        <v>1.0158730158730158</v>
      </c>
      <c r="RVE8" s="7">
        <v>11</v>
      </c>
      <c r="RVF8" s="7" t="s">
        <v>16</v>
      </c>
      <c r="RVG8" s="7">
        <v>190</v>
      </c>
      <c r="RVH8" s="8">
        <v>189</v>
      </c>
      <c r="RVI8" s="8">
        <v>192</v>
      </c>
      <c r="RVJ8" s="8">
        <f t="shared" ref="RVJ8" si="3184">RVH8-RVI8</f>
        <v>-3</v>
      </c>
      <c r="RVK8" s="10">
        <f t="shared" ref="RVK8" si="3185">RVI8/RVH8*100%</f>
        <v>1.0158730158730158</v>
      </c>
      <c r="RVM8" s="7">
        <v>11</v>
      </c>
      <c r="RVN8" s="7" t="s">
        <v>16</v>
      </c>
      <c r="RVO8" s="7">
        <v>190</v>
      </c>
      <c r="RVP8" s="8">
        <v>189</v>
      </c>
      <c r="RVQ8" s="8">
        <v>192</v>
      </c>
      <c r="RVR8" s="8">
        <f t="shared" ref="RVR8" si="3186">RVP8-RVQ8</f>
        <v>-3</v>
      </c>
      <c r="RVS8" s="10">
        <f t="shared" ref="RVS8" si="3187">RVQ8/RVP8*100%</f>
        <v>1.0158730158730158</v>
      </c>
      <c r="RVU8" s="7">
        <v>11</v>
      </c>
      <c r="RVV8" s="7" t="s">
        <v>16</v>
      </c>
      <c r="RVW8" s="7">
        <v>190</v>
      </c>
      <c r="RVX8" s="8">
        <v>189</v>
      </c>
      <c r="RVY8" s="8">
        <v>192</v>
      </c>
      <c r="RVZ8" s="8">
        <f t="shared" ref="RVZ8" si="3188">RVX8-RVY8</f>
        <v>-3</v>
      </c>
      <c r="RWA8" s="10">
        <f t="shared" ref="RWA8" si="3189">RVY8/RVX8*100%</f>
        <v>1.0158730158730158</v>
      </c>
      <c r="RWC8" s="7">
        <v>11</v>
      </c>
      <c r="RWD8" s="7" t="s">
        <v>16</v>
      </c>
      <c r="RWE8" s="7">
        <v>190</v>
      </c>
      <c r="RWF8" s="8">
        <v>189</v>
      </c>
      <c r="RWG8" s="8">
        <v>192</v>
      </c>
      <c r="RWH8" s="8">
        <f t="shared" ref="RWH8" si="3190">RWF8-RWG8</f>
        <v>-3</v>
      </c>
      <c r="RWI8" s="10">
        <f t="shared" ref="RWI8" si="3191">RWG8/RWF8*100%</f>
        <v>1.0158730158730158</v>
      </c>
      <c r="RWK8" s="7">
        <v>11</v>
      </c>
      <c r="RWL8" s="7" t="s">
        <v>16</v>
      </c>
      <c r="RWM8" s="7">
        <v>190</v>
      </c>
      <c r="RWN8" s="8">
        <v>189</v>
      </c>
      <c r="RWO8" s="8">
        <v>192</v>
      </c>
      <c r="RWP8" s="8">
        <f t="shared" ref="RWP8" si="3192">RWN8-RWO8</f>
        <v>-3</v>
      </c>
      <c r="RWQ8" s="10">
        <f t="shared" ref="RWQ8" si="3193">RWO8/RWN8*100%</f>
        <v>1.0158730158730158</v>
      </c>
      <c r="RWS8" s="7">
        <v>11</v>
      </c>
      <c r="RWT8" s="7" t="s">
        <v>16</v>
      </c>
      <c r="RWU8" s="7">
        <v>190</v>
      </c>
      <c r="RWV8" s="8">
        <v>189</v>
      </c>
      <c r="RWW8" s="8">
        <v>192</v>
      </c>
      <c r="RWX8" s="8">
        <f t="shared" ref="RWX8" si="3194">RWV8-RWW8</f>
        <v>-3</v>
      </c>
      <c r="RWY8" s="10">
        <f t="shared" ref="RWY8" si="3195">RWW8/RWV8*100%</f>
        <v>1.0158730158730158</v>
      </c>
      <c r="RXA8" s="7">
        <v>11</v>
      </c>
      <c r="RXB8" s="7" t="s">
        <v>16</v>
      </c>
      <c r="RXC8" s="7">
        <v>190</v>
      </c>
      <c r="RXD8" s="8">
        <v>189</v>
      </c>
      <c r="RXE8" s="8">
        <v>192</v>
      </c>
      <c r="RXF8" s="8">
        <f t="shared" ref="RXF8" si="3196">RXD8-RXE8</f>
        <v>-3</v>
      </c>
      <c r="RXG8" s="10">
        <f t="shared" ref="RXG8" si="3197">RXE8/RXD8*100%</f>
        <v>1.0158730158730158</v>
      </c>
      <c r="RXI8" s="7">
        <v>11</v>
      </c>
      <c r="RXJ8" s="7" t="s">
        <v>16</v>
      </c>
      <c r="RXK8" s="7">
        <v>190</v>
      </c>
      <c r="RXL8" s="8">
        <v>189</v>
      </c>
      <c r="RXM8" s="8">
        <v>192</v>
      </c>
      <c r="RXN8" s="8">
        <f t="shared" ref="RXN8" si="3198">RXL8-RXM8</f>
        <v>-3</v>
      </c>
      <c r="RXO8" s="10">
        <f t="shared" ref="RXO8" si="3199">RXM8/RXL8*100%</f>
        <v>1.0158730158730158</v>
      </c>
      <c r="RXQ8" s="7">
        <v>11</v>
      </c>
      <c r="RXR8" s="7" t="s">
        <v>16</v>
      </c>
      <c r="RXS8" s="7">
        <v>190</v>
      </c>
      <c r="RXT8" s="8">
        <v>189</v>
      </c>
      <c r="RXU8" s="8">
        <v>192</v>
      </c>
      <c r="RXV8" s="8">
        <f t="shared" ref="RXV8" si="3200">RXT8-RXU8</f>
        <v>-3</v>
      </c>
      <c r="RXW8" s="10">
        <f t="shared" ref="RXW8" si="3201">RXU8/RXT8*100%</f>
        <v>1.0158730158730158</v>
      </c>
      <c r="RXY8" s="7">
        <v>11</v>
      </c>
      <c r="RXZ8" s="7" t="s">
        <v>16</v>
      </c>
      <c r="RYA8" s="7">
        <v>190</v>
      </c>
      <c r="RYB8" s="8">
        <v>189</v>
      </c>
      <c r="RYC8" s="8">
        <v>192</v>
      </c>
      <c r="RYD8" s="8">
        <f t="shared" ref="RYD8" si="3202">RYB8-RYC8</f>
        <v>-3</v>
      </c>
      <c r="RYE8" s="10">
        <f t="shared" ref="RYE8" si="3203">RYC8/RYB8*100%</f>
        <v>1.0158730158730158</v>
      </c>
      <c r="RYG8" s="7">
        <v>11</v>
      </c>
      <c r="RYH8" s="7" t="s">
        <v>16</v>
      </c>
      <c r="RYI8" s="7">
        <v>190</v>
      </c>
      <c r="RYJ8" s="8">
        <v>189</v>
      </c>
      <c r="RYK8" s="8">
        <v>192</v>
      </c>
      <c r="RYL8" s="8">
        <f t="shared" ref="RYL8" si="3204">RYJ8-RYK8</f>
        <v>-3</v>
      </c>
      <c r="RYM8" s="10">
        <f t="shared" ref="RYM8" si="3205">RYK8/RYJ8*100%</f>
        <v>1.0158730158730158</v>
      </c>
      <c r="RYO8" s="7">
        <v>11</v>
      </c>
      <c r="RYP8" s="7" t="s">
        <v>16</v>
      </c>
      <c r="RYQ8" s="7">
        <v>190</v>
      </c>
      <c r="RYR8" s="8">
        <v>189</v>
      </c>
      <c r="RYS8" s="8">
        <v>192</v>
      </c>
      <c r="RYT8" s="8">
        <f t="shared" ref="RYT8" si="3206">RYR8-RYS8</f>
        <v>-3</v>
      </c>
      <c r="RYU8" s="10">
        <f t="shared" ref="RYU8" si="3207">RYS8/RYR8*100%</f>
        <v>1.0158730158730158</v>
      </c>
      <c r="RYW8" s="7">
        <v>11</v>
      </c>
      <c r="RYX8" s="7" t="s">
        <v>16</v>
      </c>
      <c r="RYY8" s="7">
        <v>190</v>
      </c>
      <c r="RYZ8" s="8">
        <v>189</v>
      </c>
      <c r="RZA8" s="8">
        <v>192</v>
      </c>
      <c r="RZB8" s="8">
        <f t="shared" ref="RZB8" si="3208">RYZ8-RZA8</f>
        <v>-3</v>
      </c>
      <c r="RZC8" s="10">
        <f t="shared" ref="RZC8" si="3209">RZA8/RYZ8*100%</f>
        <v>1.0158730158730158</v>
      </c>
      <c r="RZE8" s="7">
        <v>11</v>
      </c>
      <c r="RZF8" s="7" t="s">
        <v>16</v>
      </c>
      <c r="RZG8" s="7">
        <v>190</v>
      </c>
      <c r="RZH8" s="8">
        <v>189</v>
      </c>
      <c r="RZI8" s="8">
        <v>192</v>
      </c>
      <c r="RZJ8" s="8">
        <f t="shared" ref="RZJ8" si="3210">RZH8-RZI8</f>
        <v>-3</v>
      </c>
      <c r="RZK8" s="10">
        <f t="shared" ref="RZK8" si="3211">RZI8/RZH8*100%</f>
        <v>1.0158730158730158</v>
      </c>
      <c r="RZM8" s="7">
        <v>11</v>
      </c>
      <c r="RZN8" s="7" t="s">
        <v>16</v>
      </c>
      <c r="RZO8" s="7">
        <v>190</v>
      </c>
      <c r="RZP8" s="8">
        <v>189</v>
      </c>
      <c r="RZQ8" s="8">
        <v>192</v>
      </c>
      <c r="RZR8" s="8">
        <f t="shared" ref="RZR8" si="3212">RZP8-RZQ8</f>
        <v>-3</v>
      </c>
      <c r="RZS8" s="10">
        <f t="shared" ref="RZS8" si="3213">RZQ8/RZP8*100%</f>
        <v>1.0158730158730158</v>
      </c>
      <c r="RZU8" s="7">
        <v>11</v>
      </c>
      <c r="RZV8" s="7" t="s">
        <v>16</v>
      </c>
      <c r="RZW8" s="7">
        <v>190</v>
      </c>
      <c r="RZX8" s="8">
        <v>189</v>
      </c>
      <c r="RZY8" s="8">
        <v>192</v>
      </c>
      <c r="RZZ8" s="8">
        <f t="shared" ref="RZZ8" si="3214">RZX8-RZY8</f>
        <v>-3</v>
      </c>
      <c r="SAA8" s="10">
        <f t="shared" ref="SAA8" si="3215">RZY8/RZX8*100%</f>
        <v>1.0158730158730158</v>
      </c>
      <c r="SAC8" s="7">
        <v>11</v>
      </c>
      <c r="SAD8" s="7" t="s">
        <v>16</v>
      </c>
      <c r="SAE8" s="7">
        <v>190</v>
      </c>
      <c r="SAF8" s="8">
        <v>189</v>
      </c>
      <c r="SAG8" s="8">
        <v>192</v>
      </c>
      <c r="SAH8" s="8">
        <f t="shared" ref="SAH8" si="3216">SAF8-SAG8</f>
        <v>-3</v>
      </c>
      <c r="SAI8" s="10">
        <f t="shared" ref="SAI8" si="3217">SAG8/SAF8*100%</f>
        <v>1.0158730158730158</v>
      </c>
      <c r="SAK8" s="7">
        <v>11</v>
      </c>
      <c r="SAL8" s="7" t="s">
        <v>16</v>
      </c>
      <c r="SAM8" s="7">
        <v>190</v>
      </c>
      <c r="SAN8" s="8">
        <v>189</v>
      </c>
      <c r="SAO8" s="8">
        <v>192</v>
      </c>
      <c r="SAP8" s="8">
        <f t="shared" ref="SAP8" si="3218">SAN8-SAO8</f>
        <v>-3</v>
      </c>
      <c r="SAQ8" s="10">
        <f t="shared" ref="SAQ8" si="3219">SAO8/SAN8*100%</f>
        <v>1.0158730158730158</v>
      </c>
      <c r="SAS8" s="7">
        <v>11</v>
      </c>
      <c r="SAT8" s="7" t="s">
        <v>16</v>
      </c>
      <c r="SAU8" s="7">
        <v>190</v>
      </c>
      <c r="SAV8" s="8">
        <v>189</v>
      </c>
      <c r="SAW8" s="8">
        <v>192</v>
      </c>
      <c r="SAX8" s="8">
        <f t="shared" ref="SAX8" si="3220">SAV8-SAW8</f>
        <v>-3</v>
      </c>
      <c r="SAY8" s="10">
        <f t="shared" ref="SAY8" si="3221">SAW8/SAV8*100%</f>
        <v>1.0158730158730158</v>
      </c>
      <c r="SBA8" s="7">
        <v>11</v>
      </c>
      <c r="SBB8" s="7" t="s">
        <v>16</v>
      </c>
      <c r="SBC8" s="7">
        <v>190</v>
      </c>
      <c r="SBD8" s="8">
        <v>189</v>
      </c>
      <c r="SBE8" s="8">
        <v>192</v>
      </c>
      <c r="SBF8" s="8">
        <f t="shared" ref="SBF8" si="3222">SBD8-SBE8</f>
        <v>-3</v>
      </c>
      <c r="SBG8" s="10">
        <f t="shared" ref="SBG8" si="3223">SBE8/SBD8*100%</f>
        <v>1.0158730158730158</v>
      </c>
      <c r="SBI8" s="7">
        <v>11</v>
      </c>
      <c r="SBJ8" s="7" t="s">
        <v>16</v>
      </c>
      <c r="SBK8" s="7">
        <v>190</v>
      </c>
      <c r="SBL8" s="8">
        <v>189</v>
      </c>
      <c r="SBM8" s="8">
        <v>192</v>
      </c>
      <c r="SBN8" s="8">
        <f t="shared" ref="SBN8" si="3224">SBL8-SBM8</f>
        <v>-3</v>
      </c>
      <c r="SBO8" s="10">
        <f t="shared" ref="SBO8" si="3225">SBM8/SBL8*100%</f>
        <v>1.0158730158730158</v>
      </c>
      <c r="SBQ8" s="7">
        <v>11</v>
      </c>
      <c r="SBR8" s="7" t="s">
        <v>16</v>
      </c>
      <c r="SBS8" s="7">
        <v>190</v>
      </c>
      <c r="SBT8" s="8">
        <v>189</v>
      </c>
      <c r="SBU8" s="8">
        <v>192</v>
      </c>
      <c r="SBV8" s="8">
        <f t="shared" ref="SBV8" si="3226">SBT8-SBU8</f>
        <v>-3</v>
      </c>
      <c r="SBW8" s="10">
        <f t="shared" ref="SBW8" si="3227">SBU8/SBT8*100%</f>
        <v>1.0158730158730158</v>
      </c>
      <c r="SBY8" s="7">
        <v>11</v>
      </c>
      <c r="SBZ8" s="7" t="s">
        <v>16</v>
      </c>
      <c r="SCA8" s="7">
        <v>190</v>
      </c>
      <c r="SCB8" s="8">
        <v>189</v>
      </c>
      <c r="SCC8" s="8">
        <v>192</v>
      </c>
      <c r="SCD8" s="8">
        <f t="shared" ref="SCD8" si="3228">SCB8-SCC8</f>
        <v>-3</v>
      </c>
      <c r="SCE8" s="10">
        <f t="shared" ref="SCE8" si="3229">SCC8/SCB8*100%</f>
        <v>1.0158730158730158</v>
      </c>
      <c r="SCG8" s="7">
        <v>11</v>
      </c>
      <c r="SCH8" s="7" t="s">
        <v>16</v>
      </c>
      <c r="SCI8" s="7">
        <v>190</v>
      </c>
      <c r="SCJ8" s="8">
        <v>189</v>
      </c>
      <c r="SCK8" s="8">
        <v>192</v>
      </c>
      <c r="SCL8" s="8">
        <f t="shared" ref="SCL8" si="3230">SCJ8-SCK8</f>
        <v>-3</v>
      </c>
      <c r="SCM8" s="10">
        <f t="shared" ref="SCM8" si="3231">SCK8/SCJ8*100%</f>
        <v>1.0158730158730158</v>
      </c>
      <c r="SCO8" s="7">
        <v>11</v>
      </c>
      <c r="SCP8" s="7" t="s">
        <v>16</v>
      </c>
      <c r="SCQ8" s="7">
        <v>190</v>
      </c>
      <c r="SCR8" s="8">
        <v>189</v>
      </c>
      <c r="SCS8" s="8">
        <v>192</v>
      </c>
      <c r="SCT8" s="8">
        <f t="shared" ref="SCT8" si="3232">SCR8-SCS8</f>
        <v>-3</v>
      </c>
      <c r="SCU8" s="10">
        <f t="shared" ref="SCU8" si="3233">SCS8/SCR8*100%</f>
        <v>1.0158730158730158</v>
      </c>
      <c r="SCW8" s="7">
        <v>11</v>
      </c>
      <c r="SCX8" s="7" t="s">
        <v>16</v>
      </c>
      <c r="SCY8" s="7">
        <v>190</v>
      </c>
      <c r="SCZ8" s="8">
        <v>189</v>
      </c>
      <c r="SDA8" s="8">
        <v>192</v>
      </c>
      <c r="SDB8" s="8">
        <f t="shared" ref="SDB8" si="3234">SCZ8-SDA8</f>
        <v>-3</v>
      </c>
      <c r="SDC8" s="10">
        <f t="shared" ref="SDC8" si="3235">SDA8/SCZ8*100%</f>
        <v>1.0158730158730158</v>
      </c>
      <c r="SDE8" s="7">
        <v>11</v>
      </c>
      <c r="SDF8" s="7" t="s">
        <v>16</v>
      </c>
      <c r="SDG8" s="7">
        <v>190</v>
      </c>
      <c r="SDH8" s="8">
        <v>189</v>
      </c>
      <c r="SDI8" s="8">
        <v>192</v>
      </c>
      <c r="SDJ8" s="8">
        <f t="shared" ref="SDJ8" si="3236">SDH8-SDI8</f>
        <v>-3</v>
      </c>
      <c r="SDK8" s="10">
        <f t="shared" ref="SDK8" si="3237">SDI8/SDH8*100%</f>
        <v>1.0158730158730158</v>
      </c>
      <c r="SDM8" s="7">
        <v>11</v>
      </c>
      <c r="SDN8" s="7" t="s">
        <v>16</v>
      </c>
      <c r="SDO8" s="7">
        <v>190</v>
      </c>
      <c r="SDP8" s="8">
        <v>189</v>
      </c>
      <c r="SDQ8" s="8">
        <v>192</v>
      </c>
      <c r="SDR8" s="8">
        <f t="shared" ref="SDR8" si="3238">SDP8-SDQ8</f>
        <v>-3</v>
      </c>
      <c r="SDS8" s="10">
        <f t="shared" ref="SDS8" si="3239">SDQ8/SDP8*100%</f>
        <v>1.0158730158730158</v>
      </c>
      <c r="SDU8" s="7">
        <v>11</v>
      </c>
      <c r="SDV8" s="7" t="s">
        <v>16</v>
      </c>
      <c r="SDW8" s="7">
        <v>190</v>
      </c>
      <c r="SDX8" s="8">
        <v>189</v>
      </c>
      <c r="SDY8" s="8">
        <v>192</v>
      </c>
      <c r="SDZ8" s="8">
        <f t="shared" ref="SDZ8" si="3240">SDX8-SDY8</f>
        <v>-3</v>
      </c>
      <c r="SEA8" s="10">
        <f t="shared" ref="SEA8" si="3241">SDY8/SDX8*100%</f>
        <v>1.0158730158730158</v>
      </c>
      <c r="SEC8" s="7">
        <v>11</v>
      </c>
      <c r="SED8" s="7" t="s">
        <v>16</v>
      </c>
      <c r="SEE8" s="7">
        <v>190</v>
      </c>
      <c r="SEF8" s="8">
        <v>189</v>
      </c>
      <c r="SEG8" s="8">
        <v>192</v>
      </c>
      <c r="SEH8" s="8">
        <f t="shared" ref="SEH8" si="3242">SEF8-SEG8</f>
        <v>-3</v>
      </c>
      <c r="SEI8" s="10">
        <f t="shared" ref="SEI8" si="3243">SEG8/SEF8*100%</f>
        <v>1.0158730158730158</v>
      </c>
      <c r="SEK8" s="7">
        <v>11</v>
      </c>
      <c r="SEL8" s="7" t="s">
        <v>16</v>
      </c>
      <c r="SEM8" s="7">
        <v>190</v>
      </c>
      <c r="SEN8" s="8">
        <v>189</v>
      </c>
      <c r="SEO8" s="8">
        <v>192</v>
      </c>
      <c r="SEP8" s="8">
        <f t="shared" ref="SEP8" si="3244">SEN8-SEO8</f>
        <v>-3</v>
      </c>
      <c r="SEQ8" s="10">
        <f t="shared" ref="SEQ8" si="3245">SEO8/SEN8*100%</f>
        <v>1.0158730158730158</v>
      </c>
      <c r="SES8" s="7">
        <v>11</v>
      </c>
      <c r="SET8" s="7" t="s">
        <v>16</v>
      </c>
      <c r="SEU8" s="7">
        <v>190</v>
      </c>
      <c r="SEV8" s="8">
        <v>189</v>
      </c>
      <c r="SEW8" s="8">
        <v>192</v>
      </c>
      <c r="SEX8" s="8">
        <f t="shared" ref="SEX8" si="3246">SEV8-SEW8</f>
        <v>-3</v>
      </c>
      <c r="SEY8" s="10">
        <f t="shared" ref="SEY8" si="3247">SEW8/SEV8*100%</f>
        <v>1.0158730158730158</v>
      </c>
      <c r="SFA8" s="7">
        <v>11</v>
      </c>
      <c r="SFB8" s="7" t="s">
        <v>16</v>
      </c>
      <c r="SFC8" s="7">
        <v>190</v>
      </c>
      <c r="SFD8" s="8">
        <v>189</v>
      </c>
      <c r="SFE8" s="8">
        <v>192</v>
      </c>
      <c r="SFF8" s="8">
        <f t="shared" ref="SFF8" si="3248">SFD8-SFE8</f>
        <v>-3</v>
      </c>
      <c r="SFG8" s="10">
        <f t="shared" ref="SFG8" si="3249">SFE8/SFD8*100%</f>
        <v>1.0158730158730158</v>
      </c>
      <c r="SFI8" s="7">
        <v>11</v>
      </c>
      <c r="SFJ8" s="7" t="s">
        <v>16</v>
      </c>
      <c r="SFK8" s="7">
        <v>190</v>
      </c>
      <c r="SFL8" s="8">
        <v>189</v>
      </c>
      <c r="SFM8" s="8">
        <v>192</v>
      </c>
      <c r="SFN8" s="8">
        <f t="shared" ref="SFN8" si="3250">SFL8-SFM8</f>
        <v>-3</v>
      </c>
      <c r="SFO8" s="10">
        <f t="shared" ref="SFO8" si="3251">SFM8/SFL8*100%</f>
        <v>1.0158730158730158</v>
      </c>
      <c r="SFQ8" s="7">
        <v>11</v>
      </c>
      <c r="SFR8" s="7" t="s">
        <v>16</v>
      </c>
      <c r="SFS8" s="7">
        <v>190</v>
      </c>
      <c r="SFT8" s="8">
        <v>189</v>
      </c>
      <c r="SFU8" s="8">
        <v>192</v>
      </c>
      <c r="SFV8" s="8">
        <f t="shared" ref="SFV8" si="3252">SFT8-SFU8</f>
        <v>-3</v>
      </c>
      <c r="SFW8" s="10">
        <f t="shared" ref="SFW8" si="3253">SFU8/SFT8*100%</f>
        <v>1.0158730158730158</v>
      </c>
      <c r="SFY8" s="7">
        <v>11</v>
      </c>
      <c r="SFZ8" s="7" t="s">
        <v>16</v>
      </c>
      <c r="SGA8" s="7">
        <v>190</v>
      </c>
      <c r="SGB8" s="8">
        <v>189</v>
      </c>
      <c r="SGC8" s="8">
        <v>192</v>
      </c>
      <c r="SGD8" s="8">
        <f t="shared" ref="SGD8" si="3254">SGB8-SGC8</f>
        <v>-3</v>
      </c>
      <c r="SGE8" s="10">
        <f t="shared" ref="SGE8" si="3255">SGC8/SGB8*100%</f>
        <v>1.0158730158730158</v>
      </c>
      <c r="SGG8" s="7">
        <v>11</v>
      </c>
      <c r="SGH8" s="7" t="s">
        <v>16</v>
      </c>
      <c r="SGI8" s="7">
        <v>190</v>
      </c>
      <c r="SGJ8" s="8">
        <v>189</v>
      </c>
      <c r="SGK8" s="8">
        <v>192</v>
      </c>
      <c r="SGL8" s="8">
        <f t="shared" ref="SGL8" si="3256">SGJ8-SGK8</f>
        <v>-3</v>
      </c>
      <c r="SGM8" s="10">
        <f t="shared" ref="SGM8" si="3257">SGK8/SGJ8*100%</f>
        <v>1.0158730158730158</v>
      </c>
      <c r="SGO8" s="7">
        <v>11</v>
      </c>
      <c r="SGP8" s="7" t="s">
        <v>16</v>
      </c>
      <c r="SGQ8" s="7">
        <v>190</v>
      </c>
      <c r="SGR8" s="8">
        <v>189</v>
      </c>
      <c r="SGS8" s="8">
        <v>192</v>
      </c>
      <c r="SGT8" s="8">
        <f t="shared" ref="SGT8" si="3258">SGR8-SGS8</f>
        <v>-3</v>
      </c>
      <c r="SGU8" s="10">
        <f t="shared" ref="SGU8" si="3259">SGS8/SGR8*100%</f>
        <v>1.0158730158730158</v>
      </c>
      <c r="SGW8" s="7">
        <v>11</v>
      </c>
      <c r="SGX8" s="7" t="s">
        <v>16</v>
      </c>
      <c r="SGY8" s="7">
        <v>190</v>
      </c>
      <c r="SGZ8" s="8">
        <v>189</v>
      </c>
      <c r="SHA8" s="8">
        <v>192</v>
      </c>
      <c r="SHB8" s="8">
        <f t="shared" ref="SHB8" si="3260">SGZ8-SHA8</f>
        <v>-3</v>
      </c>
      <c r="SHC8" s="10">
        <f t="shared" ref="SHC8" si="3261">SHA8/SGZ8*100%</f>
        <v>1.0158730158730158</v>
      </c>
      <c r="SHE8" s="7">
        <v>11</v>
      </c>
      <c r="SHF8" s="7" t="s">
        <v>16</v>
      </c>
      <c r="SHG8" s="7">
        <v>190</v>
      </c>
      <c r="SHH8" s="8">
        <v>189</v>
      </c>
      <c r="SHI8" s="8">
        <v>192</v>
      </c>
      <c r="SHJ8" s="8">
        <f t="shared" ref="SHJ8" si="3262">SHH8-SHI8</f>
        <v>-3</v>
      </c>
      <c r="SHK8" s="10">
        <f t="shared" ref="SHK8" si="3263">SHI8/SHH8*100%</f>
        <v>1.0158730158730158</v>
      </c>
      <c r="SHM8" s="7">
        <v>11</v>
      </c>
      <c r="SHN8" s="7" t="s">
        <v>16</v>
      </c>
      <c r="SHO8" s="7">
        <v>190</v>
      </c>
      <c r="SHP8" s="8">
        <v>189</v>
      </c>
      <c r="SHQ8" s="8">
        <v>192</v>
      </c>
      <c r="SHR8" s="8">
        <f t="shared" ref="SHR8" si="3264">SHP8-SHQ8</f>
        <v>-3</v>
      </c>
      <c r="SHS8" s="10">
        <f t="shared" ref="SHS8" si="3265">SHQ8/SHP8*100%</f>
        <v>1.0158730158730158</v>
      </c>
      <c r="SHU8" s="7">
        <v>11</v>
      </c>
      <c r="SHV8" s="7" t="s">
        <v>16</v>
      </c>
      <c r="SHW8" s="7">
        <v>190</v>
      </c>
      <c r="SHX8" s="8">
        <v>189</v>
      </c>
      <c r="SHY8" s="8">
        <v>192</v>
      </c>
      <c r="SHZ8" s="8">
        <f t="shared" ref="SHZ8" si="3266">SHX8-SHY8</f>
        <v>-3</v>
      </c>
      <c r="SIA8" s="10">
        <f t="shared" ref="SIA8" si="3267">SHY8/SHX8*100%</f>
        <v>1.0158730158730158</v>
      </c>
      <c r="SIC8" s="7">
        <v>11</v>
      </c>
      <c r="SID8" s="7" t="s">
        <v>16</v>
      </c>
      <c r="SIE8" s="7">
        <v>190</v>
      </c>
      <c r="SIF8" s="8">
        <v>189</v>
      </c>
      <c r="SIG8" s="8">
        <v>192</v>
      </c>
      <c r="SIH8" s="8">
        <f t="shared" ref="SIH8" si="3268">SIF8-SIG8</f>
        <v>-3</v>
      </c>
      <c r="SII8" s="10">
        <f t="shared" ref="SII8" si="3269">SIG8/SIF8*100%</f>
        <v>1.0158730158730158</v>
      </c>
      <c r="SIK8" s="7">
        <v>11</v>
      </c>
      <c r="SIL8" s="7" t="s">
        <v>16</v>
      </c>
      <c r="SIM8" s="7">
        <v>190</v>
      </c>
      <c r="SIN8" s="8">
        <v>189</v>
      </c>
      <c r="SIO8" s="8">
        <v>192</v>
      </c>
      <c r="SIP8" s="8">
        <f t="shared" ref="SIP8" si="3270">SIN8-SIO8</f>
        <v>-3</v>
      </c>
      <c r="SIQ8" s="10">
        <f t="shared" ref="SIQ8" si="3271">SIO8/SIN8*100%</f>
        <v>1.0158730158730158</v>
      </c>
      <c r="SIS8" s="7">
        <v>11</v>
      </c>
      <c r="SIT8" s="7" t="s">
        <v>16</v>
      </c>
      <c r="SIU8" s="7">
        <v>190</v>
      </c>
      <c r="SIV8" s="8">
        <v>189</v>
      </c>
      <c r="SIW8" s="8">
        <v>192</v>
      </c>
      <c r="SIX8" s="8">
        <f t="shared" ref="SIX8" si="3272">SIV8-SIW8</f>
        <v>-3</v>
      </c>
      <c r="SIY8" s="10">
        <f t="shared" ref="SIY8" si="3273">SIW8/SIV8*100%</f>
        <v>1.0158730158730158</v>
      </c>
      <c r="SJA8" s="7">
        <v>11</v>
      </c>
      <c r="SJB8" s="7" t="s">
        <v>16</v>
      </c>
      <c r="SJC8" s="7">
        <v>190</v>
      </c>
      <c r="SJD8" s="8">
        <v>189</v>
      </c>
      <c r="SJE8" s="8">
        <v>192</v>
      </c>
      <c r="SJF8" s="8">
        <f t="shared" ref="SJF8" si="3274">SJD8-SJE8</f>
        <v>-3</v>
      </c>
      <c r="SJG8" s="10">
        <f t="shared" ref="SJG8" si="3275">SJE8/SJD8*100%</f>
        <v>1.0158730158730158</v>
      </c>
      <c r="SJI8" s="7">
        <v>11</v>
      </c>
      <c r="SJJ8" s="7" t="s">
        <v>16</v>
      </c>
      <c r="SJK8" s="7">
        <v>190</v>
      </c>
      <c r="SJL8" s="8">
        <v>189</v>
      </c>
      <c r="SJM8" s="8">
        <v>192</v>
      </c>
      <c r="SJN8" s="8">
        <f t="shared" ref="SJN8" si="3276">SJL8-SJM8</f>
        <v>-3</v>
      </c>
      <c r="SJO8" s="10">
        <f t="shared" ref="SJO8" si="3277">SJM8/SJL8*100%</f>
        <v>1.0158730158730158</v>
      </c>
      <c r="SJQ8" s="7">
        <v>11</v>
      </c>
      <c r="SJR8" s="7" t="s">
        <v>16</v>
      </c>
      <c r="SJS8" s="7">
        <v>190</v>
      </c>
      <c r="SJT8" s="8">
        <v>189</v>
      </c>
      <c r="SJU8" s="8">
        <v>192</v>
      </c>
      <c r="SJV8" s="8">
        <f t="shared" ref="SJV8" si="3278">SJT8-SJU8</f>
        <v>-3</v>
      </c>
      <c r="SJW8" s="10">
        <f t="shared" ref="SJW8" si="3279">SJU8/SJT8*100%</f>
        <v>1.0158730158730158</v>
      </c>
      <c r="SJY8" s="7">
        <v>11</v>
      </c>
      <c r="SJZ8" s="7" t="s">
        <v>16</v>
      </c>
      <c r="SKA8" s="7">
        <v>190</v>
      </c>
      <c r="SKB8" s="8">
        <v>189</v>
      </c>
      <c r="SKC8" s="8">
        <v>192</v>
      </c>
      <c r="SKD8" s="8">
        <f t="shared" ref="SKD8" si="3280">SKB8-SKC8</f>
        <v>-3</v>
      </c>
      <c r="SKE8" s="10">
        <f t="shared" ref="SKE8" si="3281">SKC8/SKB8*100%</f>
        <v>1.0158730158730158</v>
      </c>
      <c r="SKG8" s="7">
        <v>11</v>
      </c>
      <c r="SKH8" s="7" t="s">
        <v>16</v>
      </c>
      <c r="SKI8" s="7">
        <v>190</v>
      </c>
      <c r="SKJ8" s="8">
        <v>189</v>
      </c>
      <c r="SKK8" s="8">
        <v>192</v>
      </c>
      <c r="SKL8" s="8">
        <f t="shared" ref="SKL8" si="3282">SKJ8-SKK8</f>
        <v>-3</v>
      </c>
      <c r="SKM8" s="10">
        <f t="shared" ref="SKM8" si="3283">SKK8/SKJ8*100%</f>
        <v>1.0158730158730158</v>
      </c>
      <c r="SKO8" s="7">
        <v>11</v>
      </c>
      <c r="SKP8" s="7" t="s">
        <v>16</v>
      </c>
      <c r="SKQ8" s="7">
        <v>190</v>
      </c>
      <c r="SKR8" s="8">
        <v>189</v>
      </c>
      <c r="SKS8" s="8">
        <v>192</v>
      </c>
      <c r="SKT8" s="8">
        <f t="shared" ref="SKT8" si="3284">SKR8-SKS8</f>
        <v>-3</v>
      </c>
      <c r="SKU8" s="10">
        <f t="shared" ref="SKU8" si="3285">SKS8/SKR8*100%</f>
        <v>1.0158730158730158</v>
      </c>
      <c r="SKW8" s="7">
        <v>11</v>
      </c>
      <c r="SKX8" s="7" t="s">
        <v>16</v>
      </c>
      <c r="SKY8" s="7">
        <v>190</v>
      </c>
      <c r="SKZ8" s="8">
        <v>189</v>
      </c>
      <c r="SLA8" s="8">
        <v>192</v>
      </c>
      <c r="SLB8" s="8">
        <f t="shared" ref="SLB8" si="3286">SKZ8-SLA8</f>
        <v>-3</v>
      </c>
      <c r="SLC8" s="10">
        <f t="shared" ref="SLC8" si="3287">SLA8/SKZ8*100%</f>
        <v>1.0158730158730158</v>
      </c>
      <c r="SLE8" s="7">
        <v>11</v>
      </c>
      <c r="SLF8" s="7" t="s">
        <v>16</v>
      </c>
      <c r="SLG8" s="7">
        <v>190</v>
      </c>
      <c r="SLH8" s="8">
        <v>189</v>
      </c>
      <c r="SLI8" s="8">
        <v>192</v>
      </c>
      <c r="SLJ8" s="8">
        <f t="shared" ref="SLJ8" si="3288">SLH8-SLI8</f>
        <v>-3</v>
      </c>
      <c r="SLK8" s="10">
        <f t="shared" ref="SLK8" si="3289">SLI8/SLH8*100%</f>
        <v>1.0158730158730158</v>
      </c>
      <c r="SLM8" s="7">
        <v>11</v>
      </c>
      <c r="SLN8" s="7" t="s">
        <v>16</v>
      </c>
      <c r="SLO8" s="7">
        <v>190</v>
      </c>
      <c r="SLP8" s="8">
        <v>189</v>
      </c>
      <c r="SLQ8" s="8">
        <v>192</v>
      </c>
      <c r="SLR8" s="8">
        <f t="shared" ref="SLR8" si="3290">SLP8-SLQ8</f>
        <v>-3</v>
      </c>
      <c r="SLS8" s="10">
        <f t="shared" ref="SLS8" si="3291">SLQ8/SLP8*100%</f>
        <v>1.0158730158730158</v>
      </c>
      <c r="SLU8" s="7">
        <v>11</v>
      </c>
      <c r="SLV8" s="7" t="s">
        <v>16</v>
      </c>
      <c r="SLW8" s="7">
        <v>190</v>
      </c>
      <c r="SLX8" s="8">
        <v>189</v>
      </c>
      <c r="SLY8" s="8">
        <v>192</v>
      </c>
      <c r="SLZ8" s="8">
        <f t="shared" ref="SLZ8" si="3292">SLX8-SLY8</f>
        <v>-3</v>
      </c>
      <c r="SMA8" s="10">
        <f t="shared" ref="SMA8" si="3293">SLY8/SLX8*100%</f>
        <v>1.0158730158730158</v>
      </c>
      <c r="SMC8" s="7">
        <v>11</v>
      </c>
      <c r="SMD8" s="7" t="s">
        <v>16</v>
      </c>
      <c r="SME8" s="7">
        <v>190</v>
      </c>
      <c r="SMF8" s="8">
        <v>189</v>
      </c>
      <c r="SMG8" s="8">
        <v>192</v>
      </c>
      <c r="SMH8" s="8">
        <f t="shared" ref="SMH8" si="3294">SMF8-SMG8</f>
        <v>-3</v>
      </c>
      <c r="SMI8" s="10">
        <f t="shared" ref="SMI8" si="3295">SMG8/SMF8*100%</f>
        <v>1.0158730158730158</v>
      </c>
      <c r="SMK8" s="7">
        <v>11</v>
      </c>
      <c r="SML8" s="7" t="s">
        <v>16</v>
      </c>
      <c r="SMM8" s="7">
        <v>190</v>
      </c>
      <c r="SMN8" s="8">
        <v>189</v>
      </c>
      <c r="SMO8" s="8">
        <v>192</v>
      </c>
      <c r="SMP8" s="8">
        <f t="shared" ref="SMP8" si="3296">SMN8-SMO8</f>
        <v>-3</v>
      </c>
      <c r="SMQ8" s="10">
        <f t="shared" ref="SMQ8" si="3297">SMO8/SMN8*100%</f>
        <v>1.0158730158730158</v>
      </c>
      <c r="SMS8" s="7">
        <v>11</v>
      </c>
      <c r="SMT8" s="7" t="s">
        <v>16</v>
      </c>
      <c r="SMU8" s="7">
        <v>190</v>
      </c>
      <c r="SMV8" s="8">
        <v>189</v>
      </c>
      <c r="SMW8" s="8">
        <v>192</v>
      </c>
      <c r="SMX8" s="8">
        <f t="shared" ref="SMX8" si="3298">SMV8-SMW8</f>
        <v>-3</v>
      </c>
      <c r="SMY8" s="10">
        <f t="shared" ref="SMY8" si="3299">SMW8/SMV8*100%</f>
        <v>1.0158730158730158</v>
      </c>
      <c r="SNA8" s="7">
        <v>11</v>
      </c>
      <c r="SNB8" s="7" t="s">
        <v>16</v>
      </c>
      <c r="SNC8" s="7">
        <v>190</v>
      </c>
      <c r="SND8" s="8">
        <v>189</v>
      </c>
      <c r="SNE8" s="8">
        <v>192</v>
      </c>
      <c r="SNF8" s="8">
        <f t="shared" ref="SNF8" si="3300">SND8-SNE8</f>
        <v>-3</v>
      </c>
      <c r="SNG8" s="10">
        <f t="shared" ref="SNG8" si="3301">SNE8/SND8*100%</f>
        <v>1.0158730158730158</v>
      </c>
      <c r="SNI8" s="7">
        <v>11</v>
      </c>
      <c r="SNJ8" s="7" t="s">
        <v>16</v>
      </c>
      <c r="SNK8" s="7">
        <v>190</v>
      </c>
      <c r="SNL8" s="8">
        <v>189</v>
      </c>
      <c r="SNM8" s="8">
        <v>192</v>
      </c>
      <c r="SNN8" s="8">
        <f t="shared" ref="SNN8" si="3302">SNL8-SNM8</f>
        <v>-3</v>
      </c>
      <c r="SNO8" s="10">
        <f t="shared" ref="SNO8" si="3303">SNM8/SNL8*100%</f>
        <v>1.0158730158730158</v>
      </c>
      <c r="SNQ8" s="7">
        <v>11</v>
      </c>
      <c r="SNR8" s="7" t="s">
        <v>16</v>
      </c>
      <c r="SNS8" s="7">
        <v>190</v>
      </c>
      <c r="SNT8" s="8">
        <v>189</v>
      </c>
      <c r="SNU8" s="8">
        <v>192</v>
      </c>
      <c r="SNV8" s="8">
        <f t="shared" ref="SNV8" si="3304">SNT8-SNU8</f>
        <v>-3</v>
      </c>
      <c r="SNW8" s="10">
        <f t="shared" ref="SNW8" si="3305">SNU8/SNT8*100%</f>
        <v>1.0158730158730158</v>
      </c>
      <c r="SNY8" s="7">
        <v>11</v>
      </c>
      <c r="SNZ8" s="7" t="s">
        <v>16</v>
      </c>
      <c r="SOA8" s="7">
        <v>190</v>
      </c>
      <c r="SOB8" s="8">
        <v>189</v>
      </c>
      <c r="SOC8" s="8">
        <v>192</v>
      </c>
      <c r="SOD8" s="8">
        <f t="shared" ref="SOD8" si="3306">SOB8-SOC8</f>
        <v>-3</v>
      </c>
      <c r="SOE8" s="10">
        <f t="shared" ref="SOE8" si="3307">SOC8/SOB8*100%</f>
        <v>1.0158730158730158</v>
      </c>
      <c r="SOG8" s="7">
        <v>11</v>
      </c>
      <c r="SOH8" s="7" t="s">
        <v>16</v>
      </c>
      <c r="SOI8" s="7">
        <v>190</v>
      </c>
      <c r="SOJ8" s="8">
        <v>189</v>
      </c>
      <c r="SOK8" s="8">
        <v>192</v>
      </c>
      <c r="SOL8" s="8">
        <f t="shared" ref="SOL8" si="3308">SOJ8-SOK8</f>
        <v>-3</v>
      </c>
      <c r="SOM8" s="10">
        <f t="shared" ref="SOM8" si="3309">SOK8/SOJ8*100%</f>
        <v>1.0158730158730158</v>
      </c>
      <c r="SOO8" s="7">
        <v>11</v>
      </c>
      <c r="SOP8" s="7" t="s">
        <v>16</v>
      </c>
      <c r="SOQ8" s="7">
        <v>190</v>
      </c>
      <c r="SOR8" s="8">
        <v>189</v>
      </c>
      <c r="SOS8" s="8">
        <v>192</v>
      </c>
      <c r="SOT8" s="8">
        <f t="shared" ref="SOT8" si="3310">SOR8-SOS8</f>
        <v>-3</v>
      </c>
      <c r="SOU8" s="10">
        <f t="shared" ref="SOU8" si="3311">SOS8/SOR8*100%</f>
        <v>1.0158730158730158</v>
      </c>
      <c r="SOW8" s="7">
        <v>11</v>
      </c>
      <c r="SOX8" s="7" t="s">
        <v>16</v>
      </c>
      <c r="SOY8" s="7">
        <v>190</v>
      </c>
      <c r="SOZ8" s="8">
        <v>189</v>
      </c>
      <c r="SPA8" s="8">
        <v>192</v>
      </c>
      <c r="SPB8" s="8">
        <f t="shared" ref="SPB8" si="3312">SOZ8-SPA8</f>
        <v>-3</v>
      </c>
      <c r="SPC8" s="10">
        <f t="shared" ref="SPC8" si="3313">SPA8/SOZ8*100%</f>
        <v>1.0158730158730158</v>
      </c>
      <c r="SPE8" s="7">
        <v>11</v>
      </c>
      <c r="SPF8" s="7" t="s">
        <v>16</v>
      </c>
      <c r="SPG8" s="7">
        <v>190</v>
      </c>
      <c r="SPH8" s="8">
        <v>189</v>
      </c>
      <c r="SPI8" s="8">
        <v>192</v>
      </c>
      <c r="SPJ8" s="8">
        <f t="shared" ref="SPJ8" si="3314">SPH8-SPI8</f>
        <v>-3</v>
      </c>
      <c r="SPK8" s="10">
        <f t="shared" ref="SPK8" si="3315">SPI8/SPH8*100%</f>
        <v>1.0158730158730158</v>
      </c>
      <c r="SPM8" s="7">
        <v>11</v>
      </c>
      <c r="SPN8" s="7" t="s">
        <v>16</v>
      </c>
      <c r="SPO8" s="7">
        <v>190</v>
      </c>
      <c r="SPP8" s="8">
        <v>189</v>
      </c>
      <c r="SPQ8" s="8">
        <v>192</v>
      </c>
      <c r="SPR8" s="8">
        <f t="shared" ref="SPR8" si="3316">SPP8-SPQ8</f>
        <v>-3</v>
      </c>
      <c r="SPS8" s="10">
        <f t="shared" ref="SPS8" si="3317">SPQ8/SPP8*100%</f>
        <v>1.0158730158730158</v>
      </c>
      <c r="SPU8" s="7">
        <v>11</v>
      </c>
      <c r="SPV8" s="7" t="s">
        <v>16</v>
      </c>
      <c r="SPW8" s="7">
        <v>190</v>
      </c>
      <c r="SPX8" s="8">
        <v>189</v>
      </c>
      <c r="SPY8" s="8">
        <v>192</v>
      </c>
      <c r="SPZ8" s="8">
        <f t="shared" ref="SPZ8" si="3318">SPX8-SPY8</f>
        <v>-3</v>
      </c>
      <c r="SQA8" s="10">
        <f t="shared" ref="SQA8" si="3319">SPY8/SPX8*100%</f>
        <v>1.0158730158730158</v>
      </c>
      <c r="SQC8" s="7">
        <v>11</v>
      </c>
      <c r="SQD8" s="7" t="s">
        <v>16</v>
      </c>
      <c r="SQE8" s="7">
        <v>190</v>
      </c>
      <c r="SQF8" s="8">
        <v>189</v>
      </c>
      <c r="SQG8" s="8">
        <v>192</v>
      </c>
      <c r="SQH8" s="8">
        <f t="shared" ref="SQH8" si="3320">SQF8-SQG8</f>
        <v>-3</v>
      </c>
      <c r="SQI8" s="10">
        <f t="shared" ref="SQI8" si="3321">SQG8/SQF8*100%</f>
        <v>1.0158730158730158</v>
      </c>
      <c r="SQK8" s="7">
        <v>11</v>
      </c>
      <c r="SQL8" s="7" t="s">
        <v>16</v>
      </c>
      <c r="SQM8" s="7">
        <v>190</v>
      </c>
      <c r="SQN8" s="8">
        <v>189</v>
      </c>
      <c r="SQO8" s="8">
        <v>192</v>
      </c>
      <c r="SQP8" s="8">
        <f t="shared" ref="SQP8" si="3322">SQN8-SQO8</f>
        <v>-3</v>
      </c>
      <c r="SQQ8" s="10">
        <f t="shared" ref="SQQ8" si="3323">SQO8/SQN8*100%</f>
        <v>1.0158730158730158</v>
      </c>
      <c r="SQS8" s="7">
        <v>11</v>
      </c>
      <c r="SQT8" s="7" t="s">
        <v>16</v>
      </c>
      <c r="SQU8" s="7">
        <v>190</v>
      </c>
      <c r="SQV8" s="8">
        <v>189</v>
      </c>
      <c r="SQW8" s="8">
        <v>192</v>
      </c>
      <c r="SQX8" s="8">
        <f t="shared" ref="SQX8" si="3324">SQV8-SQW8</f>
        <v>-3</v>
      </c>
      <c r="SQY8" s="10">
        <f t="shared" ref="SQY8" si="3325">SQW8/SQV8*100%</f>
        <v>1.0158730158730158</v>
      </c>
      <c r="SRA8" s="7">
        <v>11</v>
      </c>
      <c r="SRB8" s="7" t="s">
        <v>16</v>
      </c>
      <c r="SRC8" s="7">
        <v>190</v>
      </c>
      <c r="SRD8" s="8">
        <v>189</v>
      </c>
      <c r="SRE8" s="8">
        <v>192</v>
      </c>
      <c r="SRF8" s="8">
        <f t="shared" ref="SRF8" si="3326">SRD8-SRE8</f>
        <v>-3</v>
      </c>
      <c r="SRG8" s="10">
        <f t="shared" ref="SRG8" si="3327">SRE8/SRD8*100%</f>
        <v>1.0158730158730158</v>
      </c>
      <c r="SRI8" s="7">
        <v>11</v>
      </c>
      <c r="SRJ8" s="7" t="s">
        <v>16</v>
      </c>
      <c r="SRK8" s="7">
        <v>190</v>
      </c>
      <c r="SRL8" s="8">
        <v>189</v>
      </c>
      <c r="SRM8" s="8">
        <v>192</v>
      </c>
      <c r="SRN8" s="8">
        <f t="shared" ref="SRN8" si="3328">SRL8-SRM8</f>
        <v>-3</v>
      </c>
      <c r="SRO8" s="10">
        <f t="shared" ref="SRO8" si="3329">SRM8/SRL8*100%</f>
        <v>1.0158730158730158</v>
      </c>
      <c r="SRQ8" s="7">
        <v>11</v>
      </c>
      <c r="SRR8" s="7" t="s">
        <v>16</v>
      </c>
      <c r="SRS8" s="7">
        <v>190</v>
      </c>
      <c r="SRT8" s="8">
        <v>189</v>
      </c>
      <c r="SRU8" s="8">
        <v>192</v>
      </c>
      <c r="SRV8" s="8">
        <f t="shared" ref="SRV8" si="3330">SRT8-SRU8</f>
        <v>-3</v>
      </c>
      <c r="SRW8" s="10">
        <f t="shared" ref="SRW8" si="3331">SRU8/SRT8*100%</f>
        <v>1.0158730158730158</v>
      </c>
      <c r="SRY8" s="7">
        <v>11</v>
      </c>
      <c r="SRZ8" s="7" t="s">
        <v>16</v>
      </c>
      <c r="SSA8" s="7">
        <v>190</v>
      </c>
      <c r="SSB8" s="8">
        <v>189</v>
      </c>
      <c r="SSC8" s="8">
        <v>192</v>
      </c>
      <c r="SSD8" s="8">
        <f t="shared" ref="SSD8" si="3332">SSB8-SSC8</f>
        <v>-3</v>
      </c>
      <c r="SSE8" s="10">
        <f t="shared" ref="SSE8" si="3333">SSC8/SSB8*100%</f>
        <v>1.0158730158730158</v>
      </c>
      <c r="SSG8" s="7">
        <v>11</v>
      </c>
      <c r="SSH8" s="7" t="s">
        <v>16</v>
      </c>
      <c r="SSI8" s="7">
        <v>190</v>
      </c>
      <c r="SSJ8" s="8">
        <v>189</v>
      </c>
      <c r="SSK8" s="8">
        <v>192</v>
      </c>
      <c r="SSL8" s="8">
        <f t="shared" ref="SSL8" si="3334">SSJ8-SSK8</f>
        <v>-3</v>
      </c>
      <c r="SSM8" s="10">
        <f t="shared" ref="SSM8" si="3335">SSK8/SSJ8*100%</f>
        <v>1.0158730158730158</v>
      </c>
      <c r="SSO8" s="7">
        <v>11</v>
      </c>
      <c r="SSP8" s="7" t="s">
        <v>16</v>
      </c>
      <c r="SSQ8" s="7">
        <v>190</v>
      </c>
      <c r="SSR8" s="8">
        <v>189</v>
      </c>
      <c r="SSS8" s="8">
        <v>192</v>
      </c>
      <c r="SST8" s="8">
        <f t="shared" ref="SST8" si="3336">SSR8-SSS8</f>
        <v>-3</v>
      </c>
      <c r="SSU8" s="10">
        <f t="shared" ref="SSU8" si="3337">SSS8/SSR8*100%</f>
        <v>1.0158730158730158</v>
      </c>
      <c r="SSW8" s="7">
        <v>11</v>
      </c>
      <c r="SSX8" s="7" t="s">
        <v>16</v>
      </c>
      <c r="SSY8" s="7">
        <v>190</v>
      </c>
      <c r="SSZ8" s="8">
        <v>189</v>
      </c>
      <c r="STA8" s="8">
        <v>192</v>
      </c>
      <c r="STB8" s="8">
        <f t="shared" ref="STB8" si="3338">SSZ8-STA8</f>
        <v>-3</v>
      </c>
      <c r="STC8" s="10">
        <f t="shared" ref="STC8" si="3339">STA8/SSZ8*100%</f>
        <v>1.0158730158730158</v>
      </c>
      <c r="STE8" s="7">
        <v>11</v>
      </c>
      <c r="STF8" s="7" t="s">
        <v>16</v>
      </c>
      <c r="STG8" s="7">
        <v>190</v>
      </c>
      <c r="STH8" s="8">
        <v>189</v>
      </c>
      <c r="STI8" s="8">
        <v>192</v>
      </c>
      <c r="STJ8" s="8">
        <f t="shared" ref="STJ8" si="3340">STH8-STI8</f>
        <v>-3</v>
      </c>
      <c r="STK8" s="10">
        <f t="shared" ref="STK8" si="3341">STI8/STH8*100%</f>
        <v>1.0158730158730158</v>
      </c>
      <c r="STM8" s="7">
        <v>11</v>
      </c>
      <c r="STN8" s="7" t="s">
        <v>16</v>
      </c>
      <c r="STO8" s="7">
        <v>190</v>
      </c>
      <c r="STP8" s="8">
        <v>189</v>
      </c>
      <c r="STQ8" s="8">
        <v>192</v>
      </c>
      <c r="STR8" s="8">
        <f t="shared" ref="STR8" si="3342">STP8-STQ8</f>
        <v>-3</v>
      </c>
      <c r="STS8" s="10">
        <f t="shared" ref="STS8" si="3343">STQ8/STP8*100%</f>
        <v>1.0158730158730158</v>
      </c>
      <c r="STU8" s="7">
        <v>11</v>
      </c>
      <c r="STV8" s="7" t="s">
        <v>16</v>
      </c>
      <c r="STW8" s="7">
        <v>190</v>
      </c>
      <c r="STX8" s="8">
        <v>189</v>
      </c>
      <c r="STY8" s="8">
        <v>192</v>
      </c>
      <c r="STZ8" s="8">
        <f t="shared" ref="STZ8" si="3344">STX8-STY8</f>
        <v>-3</v>
      </c>
      <c r="SUA8" s="10">
        <f t="shared" ref="SUA8" si="3345">STY8/STX8*100%</f>
        <v>1.0158730158730158</v>
      </c>
      <c r="SUC8" s="7">
        <v>11</v>
      </c>
      <c r="SUD8" s="7" t="s">
        <v>16</v>
      </c>
      <c r="SUE8" s="7">
        <v>190</v>
      </c>
      <c r="SUF8" s="8">
        <v>189</v>
      </c>
      <c r="SUG8" s="8">
        <v>192</v>
      </c>
      <c r="SUH8" s="8">
        <f t="shared" ref="SUH8" si="3346">SUF8-SUG8</f>
        <v>-3</v>
      </c>
      <c r="SUI8" s="10">
        <f t="shared" ref="SUI8" si="3347">SUG8/SUF8*100%</f>
        <v>1.0158730158730158</v>
      </c>
      <c r="SUK8" s="7">
        <v>11</v>
      </c>
      <c r="SUL8" s="7" t="s">
        <v>16</v>
      </c>
      <c r="SUM8" s="7">
        <v>190</v>
      </c>
      <c r="SUN8" s="8">
        <v>189</v>
      </c>
      <c r="SUO8" s="8">
        <v>192</v>
      </c>
      <c r="SUP8" s="8">
        <f t="shared" ref="SUP8" si="3348">SUN8-SUO8</f>
        <v>-3</v>
      </c>
      <c r="SUQ8" s="10">
        <f t="shared" ref="SUQ8" si="3349">SUO8/SUN8*100%</f>
        <v>1.0158730158730158</v>
      </c>
      <c r="SUS8" s="7">
        <v>11</v>
      </c>
      <c r="SUT8" s="7" t="s">
        <v>16</v>
      </c>
      <c r="SUU8" s="7">
        <v>190</v>
      </c>
      <c r="SUV8" s="8">
        <v>189</v>
      </c>
      <c r="SUW8" s="8">
        <v>192</v>
      </c>
      <c r="SUX8" s="8">
        <f t="shared" ref="SUX8" si="3350">SUV8-SUW8</f>
        <v>-3</v>
      </c>
      <c r="SUY8" s="10">
        <f t="shared" ref="SUY8" si="3351">SUW8/SUV8*100%</f>
        <v>1.0158730158730158</v>
      </c>
      <c r="SVA8" s="7">
        <v>11</v>
      </c>
      <c r="SVB8" s="7" t="s">
        <v>16</v>
      </c>
      <c r="SVC8" s="7">
        <v>190</v>
      </c>
      <c r="SVD8" s="8">
        <v>189</v>
      </c>
      <c r="SVE8" s="8">
        <v>192</v>
      </c>
      <c r="SVF8" s="8">
        <f t="shared" ref="SVF8" si="3352">SVD8-SVE8</f>
        <v>-3</v>
      </c>
      <c r="SVG8" s="10">
        <f t="shared" ref="SVG8" si="3353">SVE8/SVD8*100%</f>
        <v>1.0158730158730158</v>
      </c>
      <c r="SVI8" s="7">
        <v>11</v>
      </c>
      <c r="SVJ8" s="7" t="s">
        <v>16</v>
      </c>
      <c r="SVK8" s="7">
        <v>190</v>
      </c>
      <c r="SVL8" s="8">
        <v>189</v>
      </c>
      <c r="SVM8" s="8">
        <v>192</v>
      </c>
      <c r="SVN8" s="8">
        <f t="shared" ref="SVN8" si="3354">SVL8-SVM8</f>
        <v>-3</v>
      </c>
      <c r="SVO8" s="10">
        <f t="shared" ref="SVO8" si="3355">SVM8/SVL8*100%</f>
        <v>1.0158730158730158</v>
      </c>
      <c r="SVQ8" s="7">
        <v>11</v>
      </c>
      <c r="SVR8" s="7" t="s">
        <v>16</v>
      </c>
      <c r="SVS8" s="7">
        <v>190</v>
      </c>
      <c r="SVT8" s="8">
        <v>189</v>
      </c>
      <c r="SVU8" s="8">
        <v>192</v>
      </c>
      <c r="SVV8" s="8">
        <f t="shared" ref="SVV8" si="3356">SVT8-SVU8</f>
        <v>-3</v>
      </c>
      <c r="SVW8" s="10">
        <f t="shared" ref="SVW8" si="3357">SVU8/SVT8*100%</f>
        <v>1.0158730158730158</v>
      </c>
      <c r="SVY8" s="7">
        <v>11</v>
      </c>
      <c r="SVZ8" s="7" t="s">
        <v>16</v>
      </c>
      <c r="SWA8" s="7">
        <v>190</v>
      </c>
      <c r="SWB8" s="8">
        <v>189</v>
      </c>
      <c r="SWC8" s="8">
        <v>192</v>
      </c>
      <c r="SWD8" s="8">
        <f t="shared" ref="SWD8" si="3358">SWB8-SWC8</f>
        <v>-3</v>
      </c>
      <c r="SWE8" s="10">
        <f t="shared" ref="SWE8" si="3359">SWC8/SWB8*100%</f>
        <v>1.0158730158730158</v>
      </c>
      <c r="SWG8" s="7">
        <v>11</v>
      </c>
      <c r="SWH8" s="7" t="s">
        <v>16</v>
      </c>
      <c r="SWI8" s="7">
        <v>190</v>
      </c>
      <c r="SWJ8" s="8">
        <v>189</v>
      </c>
      <c r="SWK8" s="8">
        <v>192</v>
      </c>
      <c r="SWL8" s="8">
        <f t="shared" ref="SWL8" si="3360">SWJ8-SWK8</f>
        <v>-3</v>
      </c>
      <c r="SWM8" s="10">
        <f t="shared" ref="SWM8" si="3361">SWK8/SWJ8*100%</f>
        <v>1.0158730158730158</v>
      </c>
      <c r="SWO8" s="7">
        <v>11</v>
      </c>
      <c r="SWP8" s="7" t="s">
        <v>16</v>
      </c>
      <c r="SWQ8" s="7">
        <v>190</v>
      </c>
      <c r="SWR8" s="8">
        <v>189</v>
      </c>
      <c r="SWS8" s="8">
        <v>192</v>
      </c>
      <c r="SWT8" s="8">
        <f t="shared" ref="SWT8" si="3362">SWR8-SWS8</f>
        <v>-3</v>
      </c>
      <c r="SWU8" s="10">
        <f t="shared" ref="SWU8" si="3363">SWS8/SWR8*100%</f>
        <v>1.0158730158730158</v>
      </c>
      <c r="SWW8" s="7">
        <v>11</v>
      </c>
      <c r="SWX8" s="7" t="s">
        <v>16</v>
      </c>
      <c r="SWY8" s="7">
        <v>190</v>
      </c>
      <c r="SWZ8" s="8">
        <v>189</v>
      </c>
      <c r="SXA8" s="8">
        <v>192</v>
      </c>
      <c r="SXB8" s="8">
        <f t="shared" ref="SXB8" si="3364">SWZ8-SXA8</f>
        <v>-3</v>
      </c>
      <c r="SXC8" s="10">
        <f t="shared" ref="SXC8" si="3365">SXA8/SWZ8*100%</f>
        <v>1.0158730158730158</v>
      </c>
      <c r="SXE8" s="7">
        <v>11</v>
      </c>
      <c r="SXF8" s="7" t="s">
        <v>16</v>
      </c>
      <c r="SXG8" s="7">
        <v>190</v>
      </c>
      <c r="SXH8" s="8">
        <v>189</v>
      </c>
      <c r="SXI8" s="8">
        <v>192</v>
      </c>
      <c r="SXJ8" s="8">
        <f t="shared" ref="SXJ8" si="3366">SXH8-SXI8</f>
        <v>-3</v>
      </c>
      <c r="SXK8" s="10">
        <f t="shared" ref="SXK8" si="3367">SXI8/SXH8*100%</f>
        <v>1.0158730158730158</v>
      </c>
      <c r="SXM8" s="7">
        <v>11</v>
      </c>
      <c r="SXN8" s="7" t="s">
        <v>16</v>
      </c>
      <c r="SXO8" s="7">
        <v>190</v>
      </c>
      <c r="SXP8" s="8">
        <v>189</v>
      </c>
      <c r="SXQ8" s="8">
        <v>192</v>
      </c>
      <c r="SXR8" s="8">
        <f t="shared" ref="SXR8" si="3368">SXP8-SXQ8</f>
        <v>-3</v>
      </c>
      <c r="SXS8" s="10">
        <f t="shared" ref="SXS8" si="3369">SXQ8/SXP8*100%</f>
        <v>1.0158730158730158</v>
      </c>
      <c r="SXU8" s="7">
        <v>11</v>
      </c>
      <c r="SXV8" s="7" t="s">
        <v>16</v>
      </c>
      <c r="SXW8" s="7">
        <v>190</v>
      </c>
      <c r="SXX8" s="8">
        <v>189</v>
      </c>
      <c r="SXY8" s="8">
        <v>192</v>
      </c>
      <c r="SXZ8" s="8">
        <f t="shared" ref="SXZ8" si="3370">SXX8-SXY8</f>
        <v>-3</v>
      </c>
      <c r="SYA8" s="10">
        <f t="shared" ref="SYA8" si="3371">SXY8/SXX8*100%</f>
        <v>1.0158730158730158</v>
      </c>
      <c r="SYC8" s="7">
        <v>11</v>
      </c>
      <c r="SYD8" s="7" t="s">
        <v>16</v>
      </c>
      <c r="SYE8" s="7">
        <v>190</v>
      </c>
      <c r="SYF8" s="8">
        <v>189</v>
      </c>
      <c r="SYG8" s="8">
        <v>192</v>
      </c>
      <c r="SYH8" s="8">
        <f t="shared" ref="SYH8" si="3372">SYF8-SYG8</f>
        <v>-3</v>
      </c>
      <c r="SYI8" s="10">
        <f t="shared" ref="SYI8" si="3373">SYG8/SYF8*100%</f>
        <v>1.0158730158730158</v>
      </c>
      <c r="SYK8" s="7">
        <v>11</v>
      </c>
      <c r="SYL8" s="7" t="s">
        <v>16</v>
      </c>
      <c r="SYM8" s="7">
        <v>190</v>
      </c>
      <c r="SYN8" s="8">
        <v>189</v>
      </c>
      <c r="SYO8" s="8">
        <v>192</v>
      </c>
      <c r="SYP8" s="8">
        <f t="shared" ref="SYP8" si="3374">SYN8-SYO8</f>
        <v>-3</v>
      </c>
      <c r="SYQ8" s="10">
        <f t="shared" ref="SYQ8" si="3375">SYO8/SYN8*100%</f>
        <v>1.0158730158730158</v>
      </c>
      <c r="SYS8" s="7">
        <v>11</v>
      </c>
      <c r="SYT8" s="7" t="s">
        <v>16</v>
      </c>
      <c r="SYU8" s="7">
        <v>190</v>
      </c>
      <c r="SYV8" s="8">
        <v>189</v>
      </c>
      <c r="SYW8" s="8">
        <v>192</v>
      </c>
      <c r="SYX8" s="8">
        <f t="shared" ref="SYX8" si="3376">SYV8-SYW8</f>
        <v>-3</v>
      </c>
      <c r="SYY8" s="10">
        <f t="shared" ref="SYY8" si="3377">SYW8/SYV8*100%</f>
        <v>1.0158730158730158</v>
      </c>
      <c r="SZA8" s="7">
        <v>11</v>
      </c>
      <c r="SZB8" s="7" t="s">
        <v>16</v>
      </c>
      <c r="SZC8" s="7">
        <v>190</v>
      </c>
      <c r="SZD8" s="8">
        <v>189</v>
      </c>
      <c r="SZE8" s="8">
        <v>192</v>
      </c>
      <c r="SZF8" s="8">
        <f t="shared" ref="SZF8" si="3378">SZD8-SZE8</f>
        <v>-3</v>
      </c>
      <c r="SZG8" s="10">
        <f t="shared" ref="SZG8" si="3379">SZE8/SZD8*100%</f>
        <v>1.0158730158730158</v>
      </c>
      <c r="SZI8" s="7">
        <v>11</v>
      </c>
      <c r="SZJ8" s="7" t="s">
        <v>16</v>
      </c>
      <c r="SZK8" s="7">
        <v>190</v>
      </c>
      <c r="SZL8" s="8">
        <v>189</v>
      </c>
      <c r="SZM8" s="8">
        <v>192</v>
      </c>
      <c r="SZN8" s="8">
        <f t="shared" ref="SZN8" si="3380">SZL8-SZM8</f>
        <v>-3</v>
      </c>
      <c r="SZO8" s="10">
        <f t="shared" ref="SZO8" si="3381">SZM8/SZL8*100%</f>
        <v>1.0158730158730158</v>
      </c>
      <c r="SZQ8" s="7">
        <v>11</v>
      </c>
      <c r="SZR8" s="7" t="s">
        <v>16</v>
      </c>
      <c r="SZS8" s="7">
        <v>190</v>
      </c>
      <c r="SZT8" s="8">
        <v>189</v>
      </c>
      <c r="SZU8" s="8">
        <v>192</v>
      </c>
      <c r="SZV8" s="8">
        <f t="shared" ref="SZV8" si="3382">SZT8-SZU8</f>
        <v>-3</v>
      </c>
      <c r="SZW8" s="10">
        <f t="shared" ref="SZW8" si="3383">SZU8/SZT8*100%</f>
        <v>1.0158730158730158</v>
      </c>
      <c r="SZY8" s="7">
        <v>11</v>
      </c>
      <c r="SZZ8" s="7" t="s">
        <v>16</v>
      </c>
      <c r="TAA8" s="7">
        <v>190</v>
      </c>
      <c r="TAB8" s="8">
        <v>189</v>
      </c>
      <c r="TAC8" s="8">
        <v>192</v>
      </c>
      <c r="TAD8" s="8">
        <f t="shared" ref="TAD8" si="3384">TAB8-TAC8</f>
        <v>-3</v>
      </c>
      <c r="TAE8" s="10">
        <f t="shared" ref="TAE8" si="3385">TAC8/TAB8*100%</f>
        <v>1.0158730158730158</v>
      </c>
      <c r="TAG8" s="7">
        <v>11</v>
      </c>
      <c r="TAH8" s="7" t="s">
        <v>16</v>
      </c>
      <c r="TAI8" s="7">
        <v>190</v>
      </c>
      <c r="TAJ8" s="8">
        <v>189</v>
      </c>
      <c r="TAK8" s="8">
        <v>192</v>
      </c>
      <c r="TAL8" s="8">
        <f t="shared" ref="TAL8" si="3386">TAJ8-TAK8</f>
        <v>-3</v>
      </c>
      <c r="TAM8" s="10">
        <f t="shared" ref="TAM8" si="3387">TAK8/TAJ8*100%</f>
        <v>1.0158730158730158</v>
      </c>
      <c r="TAO8" s="7">
        <v>11</v>
      </c>
      <c r="TAP8" s="7" t="s">
        <v>16</v>
      </c>
      <c r="TAQ8" s="7">
        <v>190</v>
      </c>
      <c r="TAR8" s="8">
        <v>189</v>
      </c>
      <c r="TAS8" s="8">
        <v>192</v>
      </c>
      <c r="TAT8" s="8">
        <f t="shared" ref="TAT8" si="3388">TAR8-TAS8</f>
        <v>-3</v>
      </c>
      <c r="TAU8" s="10">
        <f t="shared" ref="TAU8" si="3389">TAS8/TAR8*100%</f>
        <v>1.0158730158730158</v>
      </c>
      <c r="TAW8" s="7">
        <v>11</v>
      </c>
      <c r="TAX8" s="7" t="s">
        <v>16</v>
      </c>
      <c r="TAY8" s="7">
        <v>190</v>
      </c>
      <c r="TAZ8" s="8">
        <v>189</v>
      </c>
      <c r="TBA8" s="8">
        <v>192</v>
      </c>
      <c r="TBB8" s="8">
        <f t="shared" ref="TBB8" si="3390">TAZ8-TBA8</f>
        <v>-3</v>
      </c>
      <c r="TBC8" s="10">
        <f t="shared" ref="TBC8" si="3391">TBA8/TAZ8*100%</f>
        <v>1.0158730158730158</v>
      </c>
      <c r="TBE8" s="7">
        <v>11</v>
      </c>
      <c r="TBF8" s="7" t="s">
        <v>16</v>
      </c>
      <c r="TBG8" s="7">
        <v>190</v>
      </c>
      <c r="TBH8" s="8">
        <v>189</v>
      </c>
      <c r="TBI8" s="8">
        <v>192</v>
      </c>
      <c r="TBJ8" s="8">
        <f t="shared" ref="TBJ8" si="3392">TBH8-TBI8</f>
        <v>-3</v>
      </c>
      <c r="TBK8" s="10">
        <f t="shared" ref="TBK8" si="3393">TBI8/TBH8*100%</f>
        <v>1.0158730158730158</v>
      </c>
      <c r="TBM8" s="7">
        <v>11</v>
      </c>
      <c r="TBN8" s="7" t="s">
        <v>16</v>
      </c>
      <c r="TBO8" s="7">
        <v>190</v>
      </c>
      <c r="TBP8" s="8">
        <v>189</v>
      </c>
      <c r="TBQ8" s="8">
        <v>192</v>
      </c>
      <c r="TBR8" s="8">
        <f t="shared" ref="TBR8" si="3394">TBP8-TBQ8</f>
        <v>-3</v>
      </c>
      <c r="TBS8" s="10">
        <f t="shared" ref="TBS8" si="3395">TBQ8/TBP8*100%</f>
        <v>1.0158730158730158</v>
      </c>
      <c r="TBU8" s="7">
        <v>11</v>
      </c>
      <c r="TBV8" s="7" t="s">
        <v>16</v>
      </c>
      <c r="TBW8" s="7">
        <v>190</v>
      </c>
      <c r="TBX8" s="8">
        <v>189</v>
      </c>
      <c r="TBY8" s="8">
        <v>192</v>
      </c>
      <c r="TBZ8" s="8">
        <f t="shared" ref="TBZ8" si="3396">TBX8-TBY8</f>
        <v>-3</v>
      </c>
      <c r="TCA8" s="10">
        <f t="shared" ref="TCA8" si="3397">TBY8/TBX8*100%</f>
        <v>1.0158730158730158</v>
      </c>
      <c r="TCC8" s="7">
        <v>11</v>
      </c>
      <c r="TCD8" s="7" t="s">
        <v>16</v>
      </c>
      <c r="TCE8" s="7">
        <v>190</v>
      </c>
      <c r="TCF8" s="8">
        <v>189</v>
      </c>
      <c r="TCG8" s="8">
        <v>192</v>
      </c>
      <c r="TCH8" s="8">
        <f t="shared" ref="TCH8" si="3398">TCF8-TCG8</f>
        <v>-3</v>
      </c>
      <c r="TCI8" s="10">
        <f t="shared" ref="TCI8" si="3399">TCG8/TCF8*100%</f>
        <v>1.0158730158730158</v>
      </c>
      <c r="TCK8" s="7">
        <v>11</v>
      </c>
      <c r="TCL8" s="7" t="s">
        <v>16</v>
      </c>
      <c r="TCM8" s="7">
        <v>190</v>
      </c>
      <c r="TCN8" s="8">
        <v>189</v>
      </c>
      <c r="TCO8" s="8">
        <v>192</v>
      </c>
      <c r="TCP8" s="8">
        <f t="shared" ref="TCP8" si="3400">TCN8-TCO8</f>
        <v>-3</v>
      </c>
      <c r="TCQ8" s="10">
        <f t="shared" ref="TCQ8" si="3401">TCO8/TCN8*100%</f>
        <v>1.0158730158730158</v>
      </c>
      <c r="TCS8" s="7">
        <v>11</v>
      </c>
      <c r="TCT8" s="7" t="s">
        <v>16</v>
      </c>
      <c r="TCU8" s="7">
        <v>190</v>
      </c>
      <c r="TCV8" s="8">
        <v>189</v>
      </c>
      <c r="TCW8" s="8">
        <v>192</v>
      </c>
      <c r="TCX8" s="8">
        <f t="shared" ref="TCX8" si="3402">TCV8-TCW8</f>
        <v>-3</v>
      </c>
      <c r="TCY8" s="10">
        <f t="shared" ref="TCY8" si="3403">TCW8/TCV8*100%</f>
        <v>1.0158730158730158</v>
      </c>
      <c r="TDA8" s="7">
        <v>11</v>
      </c>
      <c r="TDB8" s="7" t="s">
        <v>16</v>
      </c>
      <c r="TDC8" s="7">
        <v>190</v>
      </c>
      <c r="TDD8" s="8">
        <v>189</v>
      </c>
      <c r="TDE8" s="8">
        <v>192</v>
      </c>
      <c r="TDF8" s="8">
        <f t="shared" ref="TDF8" si="3404">TDD8-TDE8</f>
        <v>-3</v>
      </c>
      <c r="TDG8" s="10">
        <f t="shared" ref="TDG8" si="3405">TDE8/TDD8*100%</f>
        <v>1.0158730158730158</v>
      </c>
      <c r="TDI8" s="7">
        <v>11</v>
      </c>
      <c r="TDJ8" s="7" t="s">
        <v>16</v>
      </c>
      <c r="TDK8" s="7">
        <v>190</v>
      </c>
      <c r="TDL8" s="8">
        <v>189</v>
      </c>
      <c r="TDM8" s="8">
        <v>192</v>
      </c>
      <c r="TDN8" s="8">
        <f t="shared" ref="TDN8" si="3406">TDL8-TDM8</f>
        <v>-3</v>
      </c>
      <c r="TDO8" s="10">
        <f t="shared" ref="TDO8" si="3407">TDM8/TDL8*100%</f>
        <v>1.0158730158730158</v>
      </c>
      <c r="TDQ8" s="7">
        <v>11</v>
      </c>
      <c r="TDR8" s="7" t="s">
        <v>16</v>
      </c>
      <c r="TDS8" s="7">
        <v>190</v>
      </c>
      <c r="TDT8" s="8">
        <v>189</v>
      </c>
      <c r="TDU8" s="8">
        <v>192</v>
      </c>
      <c r="TDV8" s="8">
        <f t="shared" ref="TDV8" si="3408">TDT8-TDU8</f>
        <v>-3</v>
      </c>
      <c r="TDW8" s="10">
        <f t="shared" ref="TDW8" si="3409">TDU8/TDT8*100%</f>
        <v>1.0158730158730158</v>
      </c>
      <c r="TDY8" s="7">
        <v>11</v>
      </c>
      <c r="TDZ8" s="7" t="s">
        <v>16</v>
      </c>
      <c r="TEA8" s="7">
        <v>190</v>
      </c>
      <c r="TEB8" s="8">
        <v>189</v>
      </c>
      <c r="TEC8" s="8">
        <v>192</v>
      </c>
      <c r="TED8" s="8">
        <f t="shared" ref="TED8" si="3410">TEB8-TEC8</f>
        <v>-3</v>
      </c>
      <c r="TEE8" s="10">
        <f t="shared" ref="TEE8" si="3411">TEC8/TEB8*100%</f>
        <v>1.0158730158730158</v>
      </c>
      <c r="TEG8" s="7">
        <v>11</v>
      </c>
      <c r="TEH8" s="7" t="s">
        <v>16</v>
      </c>
      <c r="TEI8" s="7">
        <v>190</v>
      </c>
      <c r="TEJ8" s="8">
        <v>189</v>
      </c>
      <c r="TEK8" s="8">
        <v>192</v>
      </c>
      <c r="TEL8" s="8">
        <f t="shared" ref="TEL8" si="3412">TEJ8-TEK8</f>
        <v>-3</v>
      </c>
      <c r="TEM8" s="10">
        <f t="shared" ref="TEM8" si="3413">TEK8/TEJ8*100%</f>
        <v>1.0158730158730158</v>
      </c>
      <c r="TEO8" s="7">
        <v>11</v>
      </c>
      <c r="TEP8" s="7" t="s">
        <v>16</v>
      </c>
      <c r="TEQ8" s="7">
        <v>190</v>
      </c>
      <c r="TER8" s="8">
        <v>189</v>
      </c>
      <c r="TES8" s="8">
        <v>192</v>
      </c>
      <c r="TET8" s="8">
        <f t="shared" ref="TET8" si="3414">TER8-TES8</f>
        <v>-3</v>
      </c>
      <c r="TEU8" s="10">
        <f t="shared" ref="TEU8" si="3415">TES8/TER8*100%</f>
        <v>1.0158730158730158</v>
      </c>
      <c r="TEW8" s="7">
        <v>11</v>
      </c>
      <c r="TEX8" s="7" t="s">
        <v>16</v>
      </c>
      <c r="TEY8" s="7">
        <v>190</v>
      </c>
      <c r="TEZ8" s="8">
        <v>189</v>
      </c>
      <c r="TFA8" s="8">
        <v>192</v>
      </c>
      <c r="TFB8" s="8">
        <f t="shared" ref="TFB8" si="3416">TEZ8-TFA8</f>
        <v>-3</v>
      </c>
      <c r="TFC8" s="10">
        <f t="shared" ref="TFC8" si="3417">TFA8/TEZ8*100%</f>
        <v>1.0158730158730158</v>
      </c>
      <c r="TFE8" s="7">
        <v>11</v>
      </c>
      <c r="TFF8" s="7" t="s">
        <v>16</v>
      </c>
      <c r="TFG8" s="7">
        <v>190</v>
      </c>
      <c r="TFH8" s="8">
        <v>189</v>
      </c>
      <c r="TFI8" s="8">
        <v>192</v>
      </c>
      <c r="TFJ8" s="8">
        <f t="shared" ref="TFJ8" si="3418">TFH8-TFI8</f>
        <v>-3</v>
      </c>
      <c r="TFK8" s="10">
        <f t="shared" ref="TFK8" si="3419">TFI8/TFH8*100%</f>
        <v>1.0158730158730158</v>
      </c>
      <c r="TFM8" s="7">
        <v>11</v>
      </c>
      <c r="TFN8" s="7" t="s">
        <v>16</v>
      </c>
      <c r="TFO8" s="7">
        <v>190</v>
      </c>
      <c r="TFP8" s="8">
        <v>189</v>
      </c>
      <c r="TFQ8" s="8">
        <v>192</v>
      </c>
      <c r="TFR8" s="8">
        <f t="shared" ref="TFR8" si="3420">TFP8-TFQ8</f>
        <v>-3</v>
      </c>
      <c r="TFS8" s="10">
        <f t="shared" ref="TFS8" si="3421">TFQ8/TFP8*100%</f>
        <v>1.0158730158730158</v>
      </c>
      <c r="TFU8" s="7">
        <v>11</v>
      </c>
      <c r="TFV8" s="7" t="s">
        <v>16</v>
      </c>
      <c r="TFW8" s="7">
        <v>190</v>
      </c>
      <c r="TFX8" s="8">
        <v>189</v>
      </c>
      <c r="TFY8" s="8">
        <v>192</v>
      </c>
      <c r="TFZ8" s="8">
        <f t="shared" ref="TFZ8" si="3422">TFX8-TFY8</f>
        <v>-3</v>
      </c>
      <c r="TGA8" s="10">
        <f t="shared" ref="TGA8" si="3423">TFY8/TFX8*100%</f>
        <v>1.0158730158730158</v>
      </c>
      <c r="TGC8" s="7">
        <v>11</v>
      </c>
      <c r="TGD8" s="7" t="s">
        <v>16</v>
      </c>
      <c r="TGE8" s="7">
        <v>190</v>
      </c>
      <c r="TGF8" s="8">
        <v>189</v>
      </c>
      <c r="TGG8" s="8">
        <v>192</v>
      </c>
      <c r="TGH8" s="8">
        <f t="shared" ref="TGH8" si="3424">TGF8-TGG8</f>
        <v>-3</v>
      </c>
      <c r="TGI8" s="10">
        <f t="shared" ref="TGI8" si="3425">TGG8/TGF8*100%</f>
        <v>1.0158730158730158</v>
      </c>
      <c r="TGK8" s="7">
        <v>11</v>
      </c>
      <c r="TGL8" s="7" t="s">
        <v>16</v>
      </c>
      <c r="TGM8" s="7">
        <v>190</v>
      </c>
      <c r="TGN8" s="8">
        <v>189</v>
      </c>
      <c r="TGO8" s="8">
        <v>192</v>
      </c>
      <c r="TGP8" s="8">
        <f t="shared" ref="TGP8" si="3426">TGN8-TGO8</f>
        <v>-3</v>
      </c>
      <c r="TGQ8" s="10">
        <f t="shared" ref="TGQ8" si="3427">TGO8/TGN8*100%</f>
        <v>1.0158730158730158</v>
      </c>
      <c r="TGS8" s="7">
        <v>11</v>
      </c>
      <c r="TGT8" s="7" t="s">
        <v>16</v>
      </c>
      <c r="TGU8" s="7">
        <v>190</v>
      </c>
      <c r="TGV8" s="8">
        <v>189</v>
      </c>
      <c r="TGW8" s="8">
        <v>192</v>
      </c>
      <c r="TGX8" s="8">
        <f t="shared" ref="TGX8" si="3428">TGV8-TGW8</f>
        <v>-3</v>
      </c>
      <c r="TGY8" s="10">
        <f t="shared" ref="TGY8" si="3429">TGW8/TGV8*100%</f>
        <v>1.0158730158730158</v>
      </c>
      <c r="THA8" s="7">
        <v>11</v>
      </c>
      <c r="THB8" s="7" t="s">
        <v>16</v>
      </c>
      <c r="THC8" s="7">
        <v>190</v>
      </c>
      <c r="THD8" s="8">
        <v>189</v>
      </c>
      <c r="THE8" s="8">
        <v>192</v>
      </c>
      <c r="THF8" s="8">
        <f t="shared" ref="THF8" si="3430">THD8-THE8</f>
        <v>-3</v>
      </c>
      <c r="THG8" s="10">
        <f t="shared" ref="THG8" si="3431">THE8/THD8*100%</f>
        <v>1.0158730158730158</v>
      </c>
      <c r="THI8" s="7">
        <v>11</v>
      </c>
      <c r="THJ8" s="7" t="s">
        <v>16</v>
      </c>
      <c r="THK8" s="7">
        <v>190</v>
      </c>
      <c r="THL8" s="8">
        <v>189</v>
      </c>
      <c r="THM8" s="8">
        <v>192</v>
      </c>
      <c r="THN8" s="8">
        <f t="shared" ref="THN8" si="3432">THL8-THM8</f>
        <v>-3</v>
      </c>
      <c r="THO8" s="10">
        <f t="shared" ref="THO8" si="3433">THM8/THL8*100%</f>
        <v>1.0158730158730158</v>
      </c>
      <c r="THQ8" s="7">
        <v>11</v>
      </c>
      <c r="THR8" s="7" t="s">
        <v>16</v>
      </c>
      <c r="THS8" s="7">
        <v>190</v>
      </c>
      <c r="THT8" s="8">
        <v>189</v>
      </c>
      <c r="THU8" s="8">
        <v>192</v>
      </c>
      <c r="THV8" s="8">
        <f t="shared" ref="THV8" si="3434">THT8-THU8</f>
        <v>-3</v>
      </c>
      <c r="THW8" s="10">
        <f t="shared" ref="THW8" si="3435">THU8/THT8*100%</f>
        <v>1.0158730158730158</v>
      </c>
      <c r="THY8" s="7">
        <v>11</v>
      </c>
      <c r="THZ8" s="7" t="s">
        <v>16</v>
      </c>
      <c r="TIA8" s="7">
        <v>190</v>
      </c>
      <c r="TIB8" s="8">
        <v>189</v>
      </c>
      <c r="TIC8" s="8">
        <v>192</v>
      </c>
      <c r="TID8" s="8">
        <f t="shared" ref="TID8" si="3436">TIB8-TIC8</f>
        <v>-3</v>
      </c>
      <c r="TIE8" s="10">
        <f t="shared" ref="TIE8" si="3437">TIC8/TIB8*100%</f>
        <v>1.0158730158730158</v>
      </c>
      <c r="TIG8" s="7">
        <v>11</v>
      </c>
      <c r="TIH8" s="7" t="s">
        <v>16</v>
      </c>
      <c r="TII8" s="7">
        <v>190</v>
      </c>
      <c r="TIJ8" s="8">
        <v>189</v>
      </c>
      <c r="TIK8" s="8">
        <v>192</v>
      </c>
      <c r="TIL8" s="8">
        <f t="shared" ref="TIL8" si="3438">TIJ8-TIK8</f>
        <v>-3</v>
      </c>
      <c r="TIM8" s="10">
        <f t="shared" ref="TIM8" si="3439">TIK8/TIJ8*100%</f>
        <v>1.0158730158730158</v>
      </c>
      <c r="TIO8" s="7">
        <v>11</v>
      </c>
      <c r="TIP8" s="7" t="s">
        <v>16</v>
      </c>
      <c r="TIQ8" s="7">
        <v>190</v>
      </c>
      <c r="TIR8" s="8">
        <v>189</v>
      </c>
      <c r="TIS8" s="8">
        <v>192</v>
      </c>
      <c r="TIT8" s="8">
        <f t="shared" ref="TIT8" si="3440">TIR8-TIS8</f>
        <v>-3</v>
      </c>
      <c r="TIU8" s="10">
        <f t="shared" ref="TIU8" si="3441">TIS8/TIR8*100%</f>
        <v>1.0158730158730158</v>
      </c>
      <c r="TIW8" s="7">
        <v>11</v>
      </c>
      <c r="TIX8" s="7" t="s">
        <v>16</v>
      </c>
      <c r="TIY8" s="7">
        <v>190</v>
      </c>
      <c r="TIZ8" s="8">
        <v>189</v>
      </c>
      <c r="TJA8" s="8">
        <v>192</v>
      </c>
      <c r="TJB8" s="8">
        <f t="shared" ref="TJB8" si="3442">TIZ8-TJA8</f>
        <v>-3</v>
      </c>
      <c r="TJC8" s="10">
        <f t="shared" ref="TJC8" si="3443">TJA8/TIZ8*100%</f>
        <v>1.0158730158730158</v>
      </c>
      <c r="TJE8" s="7">
        <v>11</v>
      </c>
      <c r="TJF8" s="7" t="s">
        <v>16</v>
      </c>
      <c r="TJG8" s="7">
        <v>190</v>
      </c>
      <c r="TJH8" s="8">
        <v>189</v>
      </c>
      <c r="TJI8" s="8">
        <v>192</v>
      </c>
      <c r="TJJ8" s="8">
        <f t="shared" ref="TJJ8" si="3444">TJH8-TJI8</f>
        <v>-3</v>
      </c>
      <c r="TJK8" s="10">
        <f t="shared" ref="TJK8" si="3445">TJI8/TJH8*100%</f>
        <v>1.0158730158730158</v>
      </c>
      <c r="TJM8" s="7">
        <v>11</v>
      </c>
      <c r="TJN8" s="7" t="s">
        <v>16</v>
      </c>
      <c r="TJO8" s="7">
        <v>190</v>
      </c>
      <c r="TJP8" s="8">
        <v>189</v>
      </c>
      <c r="TJQ8" s="8">
        <v>192</v>
      </c>
      <c r="TJR8" s="8">
        <f t="shared" ref="TJR8" si="3446">TJP8-TJQ8</f>
        <v>-3</v>
      </c>
      <c r="TJS8" s="10">
        <f t="shared" ref="TJS8" si="3447">TJQ8/TJP8*100%</f>
        <v>1.0158730158730158</v>
      </c>
      <c r="TJU8" s="7">
        <v>11</v>
      </c>
      <c r="TJV8" s="7" t="s">
        <v>16</v>
      </c>
      <c r="TJW8" s="7">
        <v>190</v>
      </c>
      <c r="TJX8" s="8">
        <v>189</v>
      </c>
      <c r="TJY8" s="8">
        <v>192</v>
      </c>
      <c r="TJZ8" s="8">
        <f t="shared" ref="TJZ8" si="3448">TJX8-TJY8</f>
        <v>-3</v>
      </c>
      <c r="TKA8" s="10">
        <f t="shared" ref="TKA8" si="3449">TJY8/TJX8*100%</f>
        <v>1.0158730158730158</v>
      </c>
      <c r="TKC8" s="7">
        <v>11</v>
      </c>
      <c r="TKD8" s="7" t="s">
        <v>16</v>
      </c>
      <c r="TKE8" s="7">
        <v>190</v>
      </c>
      <c r="TKF8" s="8">
        <v>189</v>
      </c>
      <c r="TKG8" s="8">
        <v>192</v>
      </c>
      <c r="TKH8" s="8">
        <f t="shared" ref="TKH8" si="3450">TKF8-TKG8</f>
        <v>-3</v>
      </c>
      <c r="TKI8" s="10">
        <f t="shared" ref="TKI8" si="3451">TKG8/TKF8*100%</f>
        <v>1.0158730158730158</v>
      </c>
      <c r="TKK8" s="7">
        <v>11</v>
      </c>
      <c r="TKL8" s="7" t="s">
        <v>16</v>
      </c>
      <c r="TKM8" s="7">
        <v>190</v>
      </c>
      <c r="TKN8" s="8">
        <v>189</v>
      </c>
      <c r="TKO8" s="8">
        <v>192</v>
      </c>
      <c r="TKP8" s="8">
        <f t="shared" ref="TKP8" si="3452">TKN8-TKO8</f>
        <v>-3</v>
      </c>
      <c r="TKQ8" s="10">
        <f t="shared" ref="TKQ8" si="3453">TKO8/TKN8*100%</f>
        <v>1.0158730158730158</v>
      </c>
      <c r="TKS8" s="7">
        <v>11</v>
      </c>
      <c r="TKT8" s="7" t="s">
        <v>16</v>
      </c>
      <c r="TKU8" s="7">
        <v>190</v>
      </c>
      <c r="TKV8" s="8">
        <v>189</v>
      </c>
      <c r="TKW8" s="8">
        <v>192</v>
      </c>
      <c r="TKX8" s="8">
        <f t="shared" ref="TKX8" si="3454">TKV8-TKW8</f>
        <v>-3</v>
      </c>
      <c r="TKY8" s="10">
        <f t="shared" ref="TKY8" si="3455">TKW8/TKV8*100%</f>
        <v>1.0158730158730158</v>
      </c>
      <c r="TLA8" s="7">
        <v>11</v>
      </c>
      <c r="TLB8" s="7" t="s">
        <v>16</v>
      </c>
      <c r="TLC8" s="7">
        <v>190</v>
      </c>
      <c r="TLD8" s="8">
        <v>189</v>
      </c>
      <c r="TLE8" s="8">
        <v>192</v>
      </c>
      <c r="TLF8" s="8">
        <f t="shared" ref="TLF8" si="3456">TLD8-TLE8</f>
        <v>-3</v>
      </c>
      <c r="TLG8" s="10">
        <f t="shared" ref="TLG8" si="3457">TLE8/TLD8*100%</f>
        <v>1.0158730158730158</v>
      </c>
      <c r="TLI8" s="7">
        <v>11</v>
      </c>
      <c r="TLJ8" s="7" t="s">
        <v>16</v>
      </c>
      <c r="TLK8" s="7">
        <v>190</v>
      </c>
      <c r="TLL8" s="8">
        <v>189</v>
      </c>
      <c r="TLM8" s="8">
        <v>192</v>
      </c>
      <c r="TLN8" s="8">
        <f t="shared" ref="TLN8" si="3458">TLL8-TLM8</f>
        <v>-3</v>
      </c>
      <c r="TLO8" s="10">
        <f t="shared" ref="TLO8" si="3459">TLM8/TLL8*100%</f>
        <v>1.0158730158730158</v>
      </c>
      <c r="TLQ8" s="7">
        <v>11</v>
      </c>
      <c r="TLR8" s="7" t="s">
        <v>16</v>
      </c>
      <c r="TLS8" s="7">
        <v>190</v>
      </c>
      <c r="TLT8" s="8">
        <v>189</v>
      </c>
      <c r="TLU8" s="8">
        <v>192</v>
      </c>
      <c r="TLV8" s="8">
        <f t="shared" ref="TLV8" si="3460">TLT8-TLU8</f>
        <v>-3</v>
      </c>
      <c r="TLW8" s="10">
        <f t="shared" ref="TLW8" si="3461">TLU8/TLT8*100%</f>
        <v>1.0158730158730158</v>
      </c>
      <c r="TLY8" s="7">
        <v>11</v>
      </c>
      <c r="TLZ8" s="7" t="s">
        <v>16</v>
      </c>
      <c r="TMA8" s="7">
        <v>190</v>
      </c>
      <c r="TMB8" s="8">
        <v>189</v>
      </c>
      <c r="TMC8" s="8">
        <v>192</v>
      </c>
      <c r="TMD8" s="8">
        <f t="shared" ref="TMD8" si="3462">TMB8-TMC8</f>
        <v>-3</v>
      </c>
      <c r="TME8" s="10">
        <f t="shared" ref="TME8" si="3463">TMC8/TMB8*100%</f>
        <v>1.0158730158730158</v>
      </c>
      <c r="TMG8" s="7">
        <v>11</v>
      </c>
      <c r="TMH8" s="7" t="s">
        <v>16</v>
      </c>
      <c r="TMI8" s="7">
        <v>190</v>
      </c>
      <c r="TMJ8" s="8">
        <v>189</v>
      </c>
      <c r="TMK8" s="8">
        <v>192</v>
      </c>
      <c r="TML8" s="8">
        <f t="shared" ref="TML8" si="3464">TMJ8-TMK8</f>
        <v>-3</v>
      </c>
      <c r="TMM8" s="10">
        <f t="shared" ref="TMM8" si="3465">TMK8/TMJ8*100%</f>
        <v>1.0158730158730158</v>
      </c>
      <c r="TMO8" s="7">
        <v>11</v>
      </c>
      <c r="TMP8" s="7" t="s">
        <v>16</v>
      </c>
      <c r="TMQ8" s="7">
        <v>190</v>
      </c>
      <c r="TMR8" s="8">
        <v>189</v>
      </c>
      <c r="TMS8" s="8">
        <v>192</v>
      </c>
      <c r="TMT8" s="8">
        <f t="shared" ref="TMT8" si="3466">TMR8-TMS8</f>
        <v>-3</v>
      </c>
      <c r="TMU8" s="10">
        <f t="shared" ref="TMU8" si="3467">TMS8/TMR8*100%</f>
        <v>1.0158730158730158</v>
      </c>
      <c r="TMW8" s="7">
        <v>11</v>
      </c>
      <c r="TMX8" s="7" t="s">
        <v>16</v>
      </c>
      <c r="TMY8" s="7">
        <v>190</v>
      </c>
      <c r="TMZ8" s="8">
        <v>189</v>
      </c>
      <c r="TNA8" s="8">
        <v>192</v>
      </c>
      <c r="TNB8" s="8">
        <f t="shared" ref="TNB8" si="3468">TMZ8-TNA8</f>
        <v>-3</v>
      </c>
      <c r="TNC8" s="10">
        <f t="shared" ref="TNC8" si="3469">TNA8/TMZ8*100%</f>
        <v>1.0158730158730158</v>
      </c>
      <c r="TNE8" s="7">
        <v>11</v>
      </c>
      <c r="TNF8" s="7" t="s">
        <v>16</v>
      </c>
      <c r="TNG8" s="7">
        <v>190</v>
      </c>
      <c r="TNH8" s="8">
        <v>189</v>
      </c>
      <c r="TNI8" s="8">
        <v>192</v>
      </c>
      <c r="TNJ8" s="8">
        <f t="shared" ref="TNJ8" si="3470">TNH8-TNI8</f>
        <v>-3</v>
      </c>
      <c r="TNK8" s="10">
        <f t="shared" ref="TNK8" si="3471">TNI8/TNH8*100%</f>
        <v>1.0158730158730158</v>
      </c>
      <c r="TNM8" s="7">
        <v>11</v>
      </c>
      <c r="TNN8" s="7" t="s">
        <v>16</v>
      </c>
      <c r="TNO8" s="7">
        <v>190</v>
      </c>
      <c r="TNP8" s="8">
        <v>189</v>
      </c>
      <c r="TNQ8" s="8">
        <v>192</v>
      </c>
      <c r="TNR8" s="8">
        <f t="shared" ref="TNR8" si="3472">TNP8-TNQ8</f>
        <v>-3</v>
      </c>
      <c r="TNS8" s="10">
        <f t="shared" ref="TNS8" si="3473">TNQ8/TNP8*100%</f>
        <v>1.0158730158730158</v>
      </c>
      <c r="TNU8" s="7">
        <v>11</v>
      </c>
      <c r="TNV8" s="7" t="s">
        <v>16</v>
      </c>
      <c r="TNW8" s="7">
        <v>190</v>
      </c>
      <c r="TNX8" s="8">
        <v>189</v>
      </c>
      <c r="TNY8" s="8">
        <v>192</v>
      </c>
      <c r="TNZ8" s="8">
        <f t="shared" ref="TNZ8" si="3474">TNX8-TNY8</f>
        <v>-3</v>
      </c>
      <c r="TOA8" s="10">
        <f t="shared" ref="TOA8" si="3475">TNY8/TNX8*100%</f>
        <v>1.0158730158730158</v>
      </c>
      <c r="TOC8" s="7">
        <v>11</v>
      </c>
      <c r="TOD8" s="7" t="s">
        <v>16</v>
      </c>
      <c r="TOE8" s="7">
        <v>190</v>
      </c>
      <c r="TOF8" s="8">
        <v>189</v>
      </c>
      <c r="TOG8" s="8">
        <v>192</v>
      </c>
      <c r="TOH8" s="8">
        <f t="shared" ref="TOH8" si="3476">TOF8-TOG8</f>
        <v>-3</v>
      </c>
      <c r="TOI8" s="10">
        <f t="shared" ref="TOI8" si="3477">TOG8/TOF8*100%</f>
        <v>1.0158730158730158</v>
      </c>
      <c r="TOK8" s="7">
        <v>11</v>
      </c>
      <c r="TOL8" s="7" t="s">
        <v>16</v>
      </c>
      <c r="TOM8" s="7">
        <v>190</v>
      </c>
      <c r="TON8" s="8">
        <v>189</v>
      </c>
      <c r="TOO8" s="8">
        <v>192</v>
      </c>
      <c r="TOP8" s="8">
        <f t="shared" ref="TOP8" si="3478">TON8-TOO8</f>
        <v>-3</v>
      </c>
      <c r="TOQ8" s="10">
        <f t="shared" ref="TOQ8" si="3479">TOO8/TON8*100%</f>
        <v>1.0158730158730158</v>
      </c>
      <c r="TOS8" s="7">
        <v>11</v>
      </c>
      <c r="TOT8" s="7" t="s">
        <v>16</v>
      </c>
      <c r="TOU8" s="7">
        <v>190</v>
      </c>
      <c r="TOV8" s="8">
        <v>189</v>
      </c>
      <c r="TOW8" s="8">
        <v>192</v>
      </c>
      <c r="TOX8" s="8">
        <f t="shared" ref="TOX8" si="3480">TOV8-TOW8</f>
        <v>-3</v>
      </c>
      <c r="TOY8" s="10">
        <f t="shared" ref="TOY8" si="3481">TOW8/TOV8*100%</f>
        <v>1.0158730158730158</v>
      </c>
      <c r="TPA8" s="7">
        <v>11</v>
      </c>
      <c r="TPB8" s="7" t="s">
        <v>16</v>
      </c>
      <c r="TPC8" s="7">
        <v>190</v>
      </c>
      <c r="TPD8" s="8">
        <v>189</v>
      </c>
      <c r="TPE8" s="8">
        <v>192</v>
      </c>
      <c r="TPF8" s="8">
        <f t="shared" ref="TPF8" si="3482">TPD8-TPE8</f>
        <v>-3</v>
      </c>
      <c r="TPG8" s="10">
        <f t="shared" ref="TPG8" si="3483">TPE8/TPD8*100%</f>
        <v>1.0158730158730158</v>
      </c>
      <c r="TPI8" s="7">
        <v>11</v>
      </c>
      <c r="TPJ8" s="7" t="s">
        <v>16</v>
      </c>
      <c r="TPK8" s="7">
        <v>190</v>
      </c>
      <c r="TPL8" s="8">
        <v>189</v>
      </c>
      <c r="TPM8" s="8">
        <v>192</v>
      </c>
      <c r="TPN8" s="8">
        <f t="shared" ref="TPN8" si="3484">TPL8-TPM8</f>
        <v>-3</v>
      </c>
      <c r="TPO8" s="10">
        <f t="shared" ref="TPO8" si="3485">TPM8/TPL8*100%</f>
        <v>1.0158730158730158</v>
      </c>
      <c r="TPQ8" s="7">
        <v>11</v>
      </c>
      <c r="TPR8" s="7" t="s">
        <v>16</v>
      </c>
      <c r="TPS8" s="7">
        <v>190</v>
      </c>
      <c r="TPT8" s="8">
        <v>189</v>
      </c>
      <c r="TPU8" s="8">
        <v>192</v>
      </c>
      <c r="TPV8" s="8">
        <f t="shared" ref="TPV8" si="3486">TPT8-TPU8</f>
        <v>-3</v>
      </c>
      <c r="TPW8" s="10">
        <f t="shared" ref="TPW8" si="3487">TPU8/TPT8*100%</f>
        <v>1.0158730158730158</v>
      </c>
      <c r="TPY8" s="7">
        <v>11</v>
      </c>
      <c r="TPZ8" s="7" t="s">
        <v>16</v>
      </c>
      <c r="TQA8" s="7">
        <v>190</v>
      </c>
      <c r="TQB8" s="8">
        <v>189</v>
      </c>
      <c r="TQC8" s="8">
        <v>192</v>
      </c>
      <c r="TQD8" s="8">
        <f t="shared" ref="TQD8" si="3488">TQB8-TQC8</f>
        <v>-3</v>
      </c>
      <c r="TQE8" s="10">
        <f t="shared" ref="TQE8" si="3489">TQC8/TQB8*100%</f>
        <v>1.0158730158730158</v>
      </c>
      <c r="TQG8" s="7">
        <v>11</v>
      </c>
      <c r="TQH8" s="7" t="s">
        <v>16</v>
      </c>
      <c r="TQI8" s="7">
        <v>190</v>
      </c>
      <c r="TQJ8" s="8">
        <v>189</v>
      </c>
      <c r="TQK8" s="8">
        <v>192</v>
      </c>
      <c r="TQL8" s="8">
        <f t="shared" ref="TQL8" si="3490">TQJ8-TQK8</f>
        <v>-3</v>
      </c>
      <c r="TQM8" s="10">
        <f t="shared" ref="TQM8" si="3491">TQK8/TQJ8*100%</f>
        <v>1.0158730158730158</v>
      </c>
      <c r="TQO8" s="7">
        <v>11</v>
      </c>
      <c r="TQP8" s="7" t="s">
        <v>16</v>
      </c>
      <c r="TQQ8" s="7">
        <v>190</v>
      </c>
      <c r="TQR8" s="8">
        <v>189</v>
      </c>
      <c r="TQS8" s="8">
        <v>192</v>
      </c>
      <c r="TQT8" s="8">
        <f t="shared" ref="TQT8" si="3492">TQR8-TQS8</f>
        <v>-3</v>
      </c>
      <c r="TQU8" s="10">
        <f t="shared" ref="TQU8" si="3493">TQS8/TQR8*100%</f>
        <v>1.0158730158730158</v>
      </c>
      <c r="TQW8" s="7">
        <v>11</v>
      </c>
      <c r="TQX8" s="7" t="s">
        <v>16</v>
      </c>
      <c r="TQY8" s="7">
        <v>190</v>
      </c>
      <c r="TQZ8" s="8">
        <v>189</v>
      </c>
      <c r="TRA8" s="8">
        <v>192</v>
      </c>
      <c r="TRB8" s="8">
        <f t="shared" ref="TRB8" si="3494">TQZ8-TRA8</f>
        <v>-3</v>
      </c>
      <c r="TRC8" s="10">
        <f t="shared" ref="TRC8" si="3495">TRA8/TQZ8*100%</f>
        <v>1.0158730158730158</v>
      </c>
      <c r="TRE8" s="7">
        <v>11</v>
      </c>
      <c r="TRF8" s="7" t="s">
        <v>16</v>
      </c>
      <c r="TRG8" s="7">
        <v>190</v>
      </c>
      <c r="TRH8" s="8">
        <v>189</v>
      </c>
      <c r="TRI8" s="8">
        <v>192</v>
      </c>
      <c r="TRJ8" s="8">
        <f t="shared" ref="TRJ8" si="3496">TRH8-TRI8</f>
        <v>-3</v>
      </c>
      <c r="TRK8" s="10">
        <f t="shared" ref="TRK8" si="3497">TRI8/TRH8*100%</f>
        <v>1.0158730158730158</v>
      </c>
      <c r="TRM8" s="7">
        <v>11</v>
      </c>
      <c r="TRN8" s="7" t="s">
        <v>16</v>
      </c>
      <c r="TRO8" s="7">
        <v>190</v>
      </c>
      <c r="TRP8" s="8">
        <v>189</v>
      </c>
      <c r="TRQ8" s="8">
        <v>192</v>
      </c>
      <c r="TRR8" s="8">
        <f t="shared" ref="TRR8" si="3498">TRP8-TRQ8</f>
        <v>-3</v>
      </c>
      <c r="TRS8" s="10">
        <f t="shared" ref="TRS8" si="3499">TRQ8/TRP8*100%</f>
        <v>1.0158730158730158</v>
      </c>
      <c r="TRU8" s="7">
        <v>11</v>
      </c>
      <c r="TRV8" s="7" t="s">
        <v>16</v>
      </c>
      <c r="TRW8" s="7">
        <v>190</v>
      </c>
      <c r="TRX8" s="8">
        <v>189</v>
      </c>
      <c r="TRY8" s="8">
        <v>192</v>
      </c>
      <c r="TRZ8" s="8">
        <f t="shared" ref="TRZ8" si="3500">TRX8-TRY8</f>
        <v>-3</v>
      </c>
      <c r="TSA8" s="10">
        <f t="shared" ref="TSA8" si="3501">TRY8/TRX8*100%</f>
        <v>1.0158730158730158</v>
      </c>
      <c r="TSC8" s="7">
        <v>11</v>
      </c>
      <c r="TSD8" s="7" t="s">
        <v>16</v>
      </c>
      <c r="TSE8" s="7">
        <v>190</v>
      </c>
      <c r="TSF8" s="8">
        <v>189</v>
      </c>
      <c r="TSG8" s="8">
        <v>192</v>
      </c>
      <c r="TSH8" s="8">
        <f t="shared" ref="TSH8" si="3502">TSF8-TSG8</f>
        <v>-3</v>
      </c>
      <c r="TSI8" s="10">
        <f t="shared" ref="TSI8" si="3503">TSG8/TSF8*100%</f>
        <v>1.0158730158730158</v>
      </c>
      <c r="TSK8" s="7">
        <v>11</v>
      </c>
      <c r="TSL8" s="7" t="s">
        <v>16</v>
      </c>
      <c r="TSM8" s="7">
        <v>190</v>
      </c>
      <c r="TSN8" s="8">
        <v>189</v>
      </c>
      <c r="TSO8" s="8">
        <v>192</v>
      </c>
      <c r="TSP8" s="8">
        <f t="shared" ref="TSP8" si="3504">TSN8-TSO8</f>
        <v>-3</v>
      </c>
      <c r="TSQ8" s="10">
        <f t="shared" ref="TSQ8" si="3505">TSO8/TSN8*100%</f>
        <v>1.0158730158730158</v>
      </c>
      <c r="TSS8" s="7">
        <v>11</v>
      </c>
      <c r="TST8" s="7" t="s">
        <v>16</v>
      </c>
      <c r="TSU8" s="7">
        <v>190</v>
      </c>
      <c r="TSV8" s="8">
        <v>189</v>
      </c>
      <c r="TSW8" s="8">
        <v>192</v>
      </c>
      <c r="TSX8" s="8">
        <f t="shared" ref="TSX8" si="3506">TSV8-TSW8</f>
        <v>-3</v>
      </c>
      <c r="TSY8" s="10">
        <f t="shared" ref="TSY8" si="3507">TSW8/TSV8*100%</f>
        <v>1.0158730158730158</v>
      </c>
      <c r="TTA8" s="7">
        <v>11</v>
      </c>
      <c r="TTB8" s="7" t="s">
        <v>16</v>
      </c>
      <c r="TTC8" s="7">
        <v>190</v>
      </c>
      <c r="TTD8" s="8">
        <v>189</v>
      </c>
      <c r="TTE8" s="8">
        <v>192</v>
      </c>
      <c r="TTF8" s="8">
        <f t="shared" ref="TTF8" si="3508">TTD8-TTE8</f>
        <v>-3</v>
      </c>
      <c r="TTG8" s="10">
        <f t="shared" ref="TTG8" si="3509">TTE8/TTD8*100%</f>
        <v>1.0158730158730158</v>
      </c>
      <c r="TTI8" s="7">
        <v>11</v>
      </c>
      <c r="TTJ8" s="7" t="s">
        <v>16</v>
      </c>
      <c r="TTK8" s="7">
        <v>190</v>
      </c>
      <c r="TTL8" s="8">
        <v>189</v>
      </c>
      <c r="TTM8" s="8">
        <v>192</v>
      </c>
      <c r="TTN8" s="8">
        <f t="shared" ref="TTN8" si="3510">TTL8-TTM8</f>
        <v>-3</v>
      </c>
      <c r="TTO8" s="10">
        <f t="shared" ref="TTO8" si="3511">TTM8/TTL8*100%</f>
        <v>1.0158730158730158</v>
      </c>
      <c r="TTQ8" s="7">
        <v>11</v>
      </c>
      <c r="TTR8" s="7" t="s">
        <v>16</v>
      </c>
      <c r="TTS8" s="7">
        <v>190</v>
      </c>
      <c r="TTT8" s="8">
        <v>189</v>
      </c>
      <c r="TTU8" s="8">
        <v>192</v>
      </c>
      <c r="TTV8" s="8">
        <f t="shared" ref="TTV8" si="3512">TTT8-TTU8</f>
        <v>-3</v>
      </c>
      <c r="TTW8" s="10">
        <f t="shared" ref="TTW8" si="3513">TTU8/TTT8*100%</f>
        <v>1.0158730158730158</v>
      </c>
      <c r="TTY8" s="7">
        <v>11</v>
      </c>
      <c r="TTZ8" s="7" t="s">
        <v>16</v>
      </c>
      <c r="TUA8" s="7">
        <v>190</v>
      </c>
      <c r="TUB8" s="8">
        <v>189</v>
      </c>
      <c r="TUC8" s="8">
        <v>192</v>
      </c>
      <c r="TUD8" s="8">
        <f t="shared" ref="TUD8" si="3514">TUB8-TUC8</f>
        <v>-3</v>
      </c>
      <c r="TUE8" s="10">
        <f t="shared" ref="TUE8" si="3515">TUC8/TUB8*100%</f>
        <v>1.0158730158730158</v>
      </c>
      <c r="TUG8" s="7">
        <v>11</v>
      </c>
      <c r="TUH8" s="7" t="s">
        <v>16</v>
      </c>
      <c r="TUI8" s="7">
        <v>190</v>
      </c>
      <c r="TUJ8" s="8">
        <v>189</v>
      </c>
      <c r="TUK8" s="8">
        <v>192</v>
      </c>
      <c r="TUL8" s="8">
        <f t="shared" ref="TUL8" si="3516">TUJ8-TUK8</f>
        <v>-3</v>
      </c>
      <c r="TUM8" s="10">
        <f t="shared" ref="TUM8" si="3517">TUK8/TUJ8*100%</f>
        <v>1.0158730158730158</v>
      </c>
      <c r="TUO8" s="7">
        <v>11</v>
      </c>
      <c r="TUP8" s="7" t="s">
        <v>16</v>
      </c>
      <c r="TUQ8" s="7">
        <v>190</v>
      </c>
      <c r="TUR8" s="8">
        <v>189</v>
      </c>
      <c r="TUS8" s="8">
        <v>192</v>
      </c>
      <c r="TUT8" s="8">
        <f t="shared" ref="TUT8" si="3518">TUR8-TUS8</f>
        <v>-3</v>
      </c>
      <c r="TUU8" s="10">
        <f t="shared" ref="TUU8" si="3519">TUS8/TUR8*100%</f>
        <v>1.0158730158730158</v>
      </c>
      <c r="TUW8" s="7">
        <v>11</v>
      </c>
      <c r="TUX8" s="7" t="s">
        <v>16</v>
      </c>
      <c r="TUY8" s="7">
        <v>190</v>
      </c>
      <c r="TUZ8" s="8">
        <v>189</v>
      </c>
      <c r="TVA8" s="8">
        <v>192</v>
      </c>
      <c r="TVB8" s="8">
        <f t="shared" ref="TVB8" si="3520">TUZ8-TVA8</f>
        <v>-3</v>
      </c>
      <c r="TVC8" s="10">
        <f t="shared" ref="TVC8" si="3521">TVA8/TUZ8*100%</f>
        <v>1.0158730158730158</v>
      </c>
      <c r="TVE8" s="7">
        <v>11</v>
      </c>
      <c r="TVF8" s="7" t="s">
        <v>16</v>
      </c>
      <c r="TVG8" s="7">
        <v>190</v>
      </c>
      <c r="TVH8" s="8">
        <v>189</v>
      </c>
      <c r="TVI8" s="8">
        <v>192</v>
      </c>
      <c r="TVJ8" s="8">
        <f t="shared" ref="TVJ8" si="3522">TVH8-TVI8</f>
        <v>-3</v>
      </c>
      <c r="TVK8" s="10">
        <f t="shared" ref="TVK8" si="3523">TVI8/TVH8*100%</f>
        <v>1.0158730158730158</v>
      </c>
      <c r="TVM8" s="7">
        <v>11</v>
      </c>
      <c r="TVN8" s="7" t="s">
        <v>16</v>
      </c>
      <c r="TVO8" s="7">
        <v>190</v>
      </c>
      <c r="TVP8" s="8">
        <v>189</v>
      </c>
      <c r="TVQ8" s="8">
        <v>192</v>
      </c>
      <c r="TVR8" s="8">
        <f t="shared" ref="TVR8" si="3524">TVP8-TVQ8</f>
        <v>-3</v>
      </c>
      <c r="TVS8" s="10">
        <f t="shared" ref="TVS8" si="3525">TVQ8/TVP8*100%</f>
        <v>1.0158730158730158</v>
      </c>
      <c r="TVU8" s="7">
        <v>11</v>
      </c>
      <c r="TVV8" s="7" t="s">
        <v>16</v>
      </c>
      <c r="TVW8" s="7">
        <v>190</v>
      </c>
      <c r="TVX8" s="8">
        <v>189</v>
      </c>
      <c r="TVY8" s="8">
        <v>192</v>
      </c>
      <c r="TVZ8" s="8">
        <f t="shared" ref="TVZ8" si="3526">TVX8-TVY8</f>
        <v>-3</v>
      </c>
      <c r="TWA8" s="10">
        <f t="shared" ref="TWA8" si="3527">TVY8/TVX8*100%</f>
        <v>1.0158730158730158</v>
      </c>
      <c r="TWC8" s="7">
        <v>11</v>
      </c>
      <c r="TWD8" s="7" t="s">
        <v>16</v>
      </c>
      <c r="TWE8" s="7">
        <v>190</v>
      </c>
      <c r="TWF8" s="8">
        <v>189</v>
      </c>
      <c r="TWG8" s="8">
        <v>192</v>
      </c>
      <c r="TWH8" s="8">
        <f t="shared" ref="TWH8" si="3528">TWF8-TWG8</f>
        <v>-3</v>
      </c>
      <c r="TWI8" s="10">
        <f t="shared" ref="TWI8" si="3529">TWG8/TWF8*100%</f>
        <v>1.0158730158730158</v>
      </c>
      <c r="TWK8" s="7">
        <v>11</v>
      </c>
      <c r="TWL8" s="7" t="s">
        <v>16</v>
      </c>
      <c r="TWM8" s="7">
        <v>190</v>
      </c>
      <c r="TWN8" s="8">
        <v>189</v>
      </c>
      <c r="TWO8" s="8">
        <v>192</v>
      </c>
      <c r="TWP8" s="8">
        <f t="shared" ref="TWP8" si="3530">TWN8-TWO8</f>
        <v>-3</v>
      </c>
      <c r="TWQ8" s="10">
        <f t="shared" ref="TWQ8" si="3531">TWO8/TWN8*100%</f>
        <v>1.0158730158730158</v>
      </c>
      <c r="TWS8" s="7">
        <v>11</v>
      </c>
      <c r="TWT8" s="7" t="s">
        <v>16</v>
      </c>
      <c r="TWU8" s="7">
        <v>190</v>
      </c>
      <c r="TWV8" s="8">
        <v>189</v>
      </c>
      <c r="TWW8" s="8">
        <v>192</v>
      </c>
      <c r="TWX8" s="8">
        <f t="shared" ref="TWX8" si="3532">TWV8-TWW8</f>
        <v>-3</v>
      </c>
      <c r="TWY8" s="10">
        <f t="shared" ref="TWY8" si="3533">TWW8/TWV8*100%</f>
        <v>1.0158730158730158</v>
      </c>
      <c r="TXA8" s="7">
        <v>11</v>
      </c>
      <c r="TXB8" s="7" t="s">
        <v>16</v>
      </c>
      <c r="TXC8" s="7">
        <v>190</v>
      </c>
      <c r="TXD8" s="8">
        <v>189</v>
      </c>
      <c r="TXE8" s="8">
        <v>192</v>
      </c>
      <c r="TXF8" s="8">
        <f t="shared" ref="TXF8" si="3534">TXD8-TXE8</f>
        <v>-3</v>
      </c>
      <c r="TXG8" s="10">
        <f t="shared" ref="TXG8" si="3535">TXE8/TXD8*100%</f>
        <v>1.0158730158730158</v>
      </c>
      <c r="TXI8" s="7">
        <v>11</v>
      </c>
      <c r="TXJ8" s="7" t="s">
        <v>16</v>
      </c>
      <c r="TXK8" s="7">
        <v>190</v>
      </c>
      <c r="TXL8" s="8">
        <v>189</v>
      </c>
      <c r="TXM8" s="8">
        <v>192</v>
      </c>
      <c r="TXN8" s="8">
        <f t="shared" ref="TXN8" si="3536">TXL8-TXM8</f>
        <v>-3</v>
      </c>
      <c r="TXO8" s="10">
        <f t="shared" ref="TXO8" si="3537">TXM8/TXL8*100%</f>
        <v>1.0158730158730158</v>
      </c>
      <c r="TXQ8" s="7">
        <v>11</v>
      </c>
      <c r="TXR8" s="7" t="s">
        <v>16</v>
      </c>
      <c r="TXS8" s="7">
        <v>190</v>
      </c>
      <c r="TXT8" s="8">
        <v>189</v>
      </c>
      <c r="TXU8" s="8">
        <v>192</v>
      </c>
      <c r="TXV8" s="8">
        <f t="shared" ref="TXV8" si="3538">TXT8-TXU8</f>
        <v>-3</v>
      </c>
      <c r="TXW8" s="10">
        <f t="shared" ref="TXW8" si="3539">TXU8/TXT8*100%</f>
        <v>1.0158730158730158</v>
      </c>
      <c r="TXY8" s="7">
        <v>11</v>
      </c>
      <c r="TXZ8" s="7" t="s">
        <v>16</v>
      </c>
      <c r="TYA8" s="7">
        <v>190</v>
      </c>
      <c r="TYB8" s="8">
        <v>189</v>
      </c>
      <c r="TYC8" s="8">
        <v>192</v>
      </c>
      <c r="TYD8" s="8">
        <f t="shared" ref="TYD8" si="3540">TYB8-TYC8</f>
        <v>-3</v>
      </c>
      <c r="TYE8" s="10">
        <f t="shared" ref="TYE8" si="3541">TYC8/TYB8*100%</f>
        <v>1.0158730158730158</v>
      </c>
      <c r="TYG8" s="7">
        <v>11</v>
      </c>
      <c r="TYH8" s="7" t="s">
        <v>16</v>
      </c>
      <c r="TYI8" s="7">
        <v>190</v>
      </c>
      <c r="TYJ8" s="8">
        <v>189</v>
      </c>
      <c r="TYK8" s="8">
        <v>192</v>
      </c>
      <c r="TYL8" s="8">
        <f t="shared" ref="TYL8" si="3542">TYJ8-TYK8</f>
        <v>-3</v>
      </c>
      <c r="TYM8" s="10">
        <f t="shared" ref="TYM8" si="3543">TYK8/TYJ8*100%</f>
        <v>1.0158730158730158</v>
      </c>
      <c r="TYO8" s="7">
        <v>11</v>
      </c>
      <c r="TYP8" s="7" t="s">
        <v>16</v>
      </c>
      <c r="TYQ8" s="7">
        <v>190</v>
      </c>
      <c r="TYR8" s="8">
        <v>189</v>
      </c>
      <c r="TYS8" s="8">
        <v>192</v>
      </c>
      <c r="TYT8" s="8">
        <f t="shared" ref="TYT8" si="3544">TYR8-TYS8</f>
        <v>-3</v>
      </c>
      <c r="TYU8" s="10">
        <f t="shared" ref="TYU8" si="3545">TYS8/TYR8*100%</f>
        <v>1.0158730158730158</v>
      </c>
      <c r="TYW8" s="7">
        <v>11</v>
      </c>
      <c r="TYX8" s="7" t="s">
        <v>16</v>
      </c>
      <c r="TYY8" s="7">
        <v>190</v>
      </c>
      <c r="TYZ8" s="8">
        <v>189</v>
      </c>
      <c r="TZA8" s="8">
        <v>192</v>
      </c>
      <c r="TZB8" s="8">
        <f t="shared" ref="TZB8" si="3546">TYZ8-TZA8</f>
        <v>-3</v>
      </c>
      <c r="TZC8" s="10">
        <f t="shared" ref="TZC8" si="3547">TZA8/TYZ8*100%</f>
        <v>1.0158730158730158</v>
      </c>
      <c r="TZE8" s="7">
        <v>11</v>
      </c>
      <c r="TZF8" s="7" t="s">
        <v>16</v>
      </c>
      <c r="TZG8" s="7">
        <v>190</v>
      </c>
      <c r="TZH8" s="8">
        <v>189</v>
      </c>
      <c r="TZI8" s="8">
        <v>192</v>
      </c>
      <c r="TZJ8" s="8">
        <f t="shared" ref="TZJ8" si="3548">TZH8-TZI8</f>
        <v>-3</v>
      </c>
      <c r="TZK8" s="10">
        <f t="shared" ref="TZK8" si="3549">TZI8/TZH8*100%</f>
        <v>1.0158730158730158</v>
      </c>
      <c r="TZM8" s="7">
        <v>11</v>
      </c>
      <c r="TZN8" s="7" t="s">
        <v>16</v>
      </c>
      <c r="TZO8" s="7">
        <v>190</v>
      </c>
      <c r="TZP8" s="8">
        <v>189</v>
      </c>
      <c r="TZQ8" s="8">
        <v>192</v>
      </c>
      <c r="TZR8" s="8">
        <f t="shared" ref="TZR8" si="3550">TZP8-TZQ8</f>
        <v>-3</v>
      </c>
      <c r="TZS8" s="10">
        <f t="shared" ref="TZS8" si="3551">TZQ8/TZP8*100%</f>
        <v>1.0158730158730158</v>
      </c>
      <c r="TZU8" s="7">
        <v>11</v>
      </c>
      <c r="TZV8" s="7" t="s">
        <v>16</v>
      </c>
      <c r="TZW8" s="7">
        <v>190</v>
      </c>
      <c r="TZX8" s="8">
        <v>189</v>
      </c>
      <c r="TZY8" s="8">
        <v>192</v>
      </c>
      <c r="TZZ8" s="8">
        <f t="shared" ref="TZZ8" si="3552">TZX8-TZY8</f>
        <v>-3</v>
      </c>
      <c r="UAA8" s="10">
        <f t="shared" ref="UAA8" si="3553">TZY8/TZX8*100%</f>
        <v>1.0158730158730158</v>
      </c>
      <c r="UAC8" s="7">
        <v>11</v>
      </c>
      <c r="UAD8" s="7" t="s">
        <v>16</v>
      </c>
      <c r="UAE8" s="7">
        <v>190</v>
      </c>
      <c r="UAF8" s="8">
        <v>189</v>
      </c>
      <c r="UAG8" s="8">
        <v>192</v>
      </c>
      <c r="UAH8" s="8">
        <f t="shared" ref="UAH8" si="3554">UAF8-UAG8</f>
        <v>-3</v>
      </c>
      <c r="UAI8" s="10">
        <f t="shared" ref="UAI8" si="3555">UAG8/UAF8*100%</f>
        <v>1.0158730158730158</v>
      </c>
      <c r="UAK8" s="7">
        <v>11</v>
      </c>
      <c r="UAL8" s="7" t="s">
        <v>16</v>
      </c>
      <c r="UAM8" s="7">
        <v>190</v>
      </c>
      <c r="UAN8" s="8">
        <v>189</v>
      </c>
      <c r="UAO8" s="8">
        <v>192</v>
      </c>
      <c r="UAP8" s="8">
        <f t="shared" ref="UAP8" si="3556">UAN8-UAO8</f>
        <v>-3</v>
      </c>
      <c r="UAQ8" s="10">
        <f t="shared" ref="UAQ8" si="3557">UAO8/UAN8*100%</f>
        <v>1.0158730158730158</v>
      </c>
      <c r="UAS8" s="7">
        <v>11</v>
      </c>
      <c r="UAT8" s="7" t="s">
        <v>16</v>
      </c>
      <c r="UAU8" s="7">
        <v>190</v>
      </c>
      <c r="UAV8" s="8">
        <v>189</v>
      </c>
      <c r="UAW8" s="8">
        <v>192</v>
      </c>
      <c r="UAX8" s="8">
        <f t="shared" ref="UAX8" si="3558">UAV8-UAW8</f>
        <v>-3</v>
      </c>
      <c r="UAY8" s="10">
        <f t="shared" ref="UAY8" si="3559">UAW8/UAV8*100%</f>
        <v>1.0158730158730158</v>
      </c>
      <c r="UBA8" s="7">
        <v>11</v>
      </c>
      <c r="UBB8" s="7" t="s">
        <v>16</v>
      </c>
      <c r="UBC8" s="7">
        <v>190</v>
      </c>
      <c r="UBD8" s="8">
        <v>189</v>
      </c>
      <c r="UBE8" s="8">
        <v>192</v>
      </c>
      <c r="UBF8" s="8">
        <f t="shared" ref="UBF8" si="3560">UBD8-UBE8</f>
        <v>-3</v>
      </c>
      <c r="UBG8" s="10">
        <f t="shared" ref="UBG8" si="3561">UBE8/UBD8*100%</f>
        <v>1.0158730158730158</v>
      </c>
      <c r="UBI8" s="7">
        <v>11</v>
      </c>
      <c r="UBJ8" s="7" t="s">
        <v>16</v>
      </c>
      <c r="UBK8" s="7">
        <v>190</v>
      </c>
      <c r="UBL8" s="8">
        <v>189</v>
      </c>
      <c r="UBM8" s="8">
        <v>192</v>
      </c>
      <c r="UBN8" s="8">
        <f t="shared" ref="UBN8" si="3562">UBL8-UBM8</f>
        <v>-3</v>
      </c>
      <c r="UBO8" s="10">
        <f t="shared" ref="UBO8" si="3563">UBM8/UBL8*100%</f>
        <v>1.0158730158730158</v>
      </c>
      <c r="UBQ8" s="7">
        <v>11</v>
      </c>
      <c r="UBR8" s="7" t="s">
        <v>16</v>
      </c>
      <c r="UBS8" s="7">
        <v>190</v>
      </c>
      <c r="UBT8" s="8">
        <v>189</v>
      </c>
      <c r="UBU8" s="8">
        <v>192</v>
      </c>
      <c r="UBV8" s="8">
        <f t="shared" ref="UBV8" si="3564">UBT8-UBU8</f>
        <v>-3</v>
      </c>
      <c r="UBW8" s="10">
        <f t="shared" ref="UBW8" si="3565">UBU8/UBT8*100%</f>
        <v>1.0158730158730158</v>
      </c>
      <c r="UBY8" s="7">
        <v>11</v>
      </c>
      <c r="UBZ8" s="7" t="s">
        <v>16</v>
      </c>
      <c r="UCA8" s="7">
        <v>190</v>
      </c>
      <c r="UCB8" s="8">
        <v>189</v>
      </c>
      <c r="UCC8" s="8">
        <v>192</v>
      </c>
      <c r="UCD8" s="8">
        <f t="shared" ref="UCD8" si="3566">UCB8-UCC8</f>
        <v>-3</v>
      </c>
      <c r="UCE8" s="10">
        <f t="shared" ref="UCE8" si="3567">UCC8/UCB8*100%</f>
        <v>1.0158730158730158</v>
      </c>
      <c r="UCG8" s="7">
        <v>11</v>
      </c>
      <c r="UCH8" s="7" t="s">
        <v>16</v>
      </c>
      <c r="UCI8" s="7">
        <v>190</v>
      </c>
      <c r="UCJ8" s="8">
        <v>189</v>
      </c>
      <c r="UCK8" s="8">
        <v>192</v>
      </c>
      <c r="UCL8" s="8">
        <f t="shared" ref="UCL8" si="3568">UCJ8-UCK8</f>
        <v>-3</v>
      </c>
      <c r="UCM8" s="10">
        <f t="shared" ref="UCM8" si="3569">UCK8/UCJ8*100%</f>
        <v>1.0158730158730158</v>
      </c>
      <c r="UCO8" s="7">
        <v>11</v>
      </c>
      <c r="UCP8" s="7" t="s">
        <v>16</v>
      </c>
      <c r="UCQ8" s="7">
        <v>190</v>
      </c>
      <c r="UCR8" s="8">
        <v>189</v>
      </c>
      <c r="UCS8" s="8">
        <v>192</v>
      </c>
      <c r="UCT8" s="8">
        <f t="shared" ref="UCT8" si="3570">UCR8-UCS8</f>
        <v>-3</v>
      </c>
      <c r="UCU8" s="10">
        <f t="shared" ref="UCU8" si="3571">UCS8/UCR8*100%</f>
        <v>1.0158730158730158</v>
      </c>
      <c r="UCW8" s="7">
        <v>11</v>
      </c>
      <c r="UCX8" s="7" t="s">
        <v>16</v>
      </c>
      <c r="UCY8" s="7">
        <v>190</v>
      </c>
      <c r="UCZ8" s="8">
        <v>189</v>
      </c>
      <c r="UDA8" s="8">
        <v>192</v>
      </c>
      <c r="UDB8" s="8">
        <f t="shared" ref="UDB8" si="3572">UCZ8-UDA8</f>
        <v>-3</v>
      </c>
      <c r="UDC8" s="10">
        <f t="shared" ref="UDC8" si="3573">UDA8/UCZ8*100%</f>
        <v>1.0158730158730158</v>
      </c>
      <c r="UDE8" s="7">
        <v>11</v>
      </c>
      <c r="UDF8" s="7" t="s">
        <v>16</v>
      </c>
      <c r="UDG8" s="7">
        <v>190</v>
      </c>
      <c r="UDH8" s="8">
        <v>189</v>
      </c>
      <c r="UDI8" s="8">
        <v>192</v>
      </c>
      <c r="UDJ8" s="8">
        <f t="shared" ref="UDJ8" si="3574">UDH8-UDI8</f>
        <v>-3</v>
      </c>
      <c r="UDK8" s="10">
        <f t="shared" ref="UDK8" si="3575">UDI8/UDH8*100%</f>
        <v>1.0158730158730158</v>
      </c>
      <c r="UDM8" s="7">
        <v>11</v>
      </c>
      <c r="UDN8" s="7" t="s">
        <v>16</v>
      </c>
      <c r="UDO8" s="7">
        <v>190</v>
      </c>
      <c r="UDP8" s="8">
        <v>189</v>
      </c>
      <c r="UDQ8" s="8">
        <v>192</v>
      </c>
      <c r="UDR8" s="8">
        <f t="shared" ref="UDR8" si="3576">UDP8-UDQ8</f>
        <v>-3</v>
      </c>
      <c r="UDS8" s="10">
        <f t="shared" ref="UDS8" si="3577">UDQ8/UDP8*100%</f>
        <v>1.0158730158730158</v>
      </c>
      <c r="UDU8" s="7">
        <v>11</v>
      </c>
      <c r="UDV8" s="7" t="s">
        <v>16</v>
      </c>
      <c r="UDW8" s="7">
        <v>190</v>
      </c>
      <c r="UDX8" s="8">
        <v>189</v>
      </c>
      <c r="UDY8" s="8">
        <v>192</v>
      </c>
      <c r="UDZ8" s="8">
        <f t="shared" ref="UDZ8" si="3578">UDX8-UDY8</f>
        <v>-3</v>
      </c>
      <c r="UEA8" s="10">
        <f t="shared" ref="UEA8" si="3579">UDY8/UDX8*100%</f>
        <v>1.0158730158730158</v>
      </c>
      <c r="UEC8" s="7">
        <v>11</v>
      </c>
      <c r="UED8" s="7" t="s">
        <v>16</v>
      </c>
      <c r="UEE8" s="7">
        <v>190</v>
      </c>
      <c r="UEF8" s="8">
        <v>189</v>
      </c>
      <c r="UEG8" s="8">
        <v>192</v>
      </c>
      <c r="UEH8" s="8">
        <f t="shared" ref="UEH8" si="3580">UEF8-UEG8</f>
        <v>-3</v>
      </c>
      <c r="UEI8" s="10">
        <f t="shared" ref="UEI8" si="3581">UEG8/UEF8*100%</f>
        <v>1.0158730158730158</v>
      </c>
      <c r="UEK8" s="7">
        <v>11</v>
      </c>
      <c r="UEL8" s="7" t="s">
        <v>16</v>
      </c>
      <c r="UEM8" s="7">
        <v>190</v>
      </c>
      <c r="UEN8" s="8">
        <v>189</v>
      </c>
      <c r="UEO8" s="8">
        <v>192</v>
      </c>
      <c r="UEP8" s="8">
        <f t="shared" ref="UEP8" si="3582">UEN8-UEO8</f>
        <v>-3</v>
      </c>
      <c r="UEQ8" s="10">
        <f t="shared" ref="UEQ8" si="3583">UEO8/UEN8*100%</f>
        <v>1.0158730158730158</v>
      </c>
      <c r="UES8" s="7">
        <v>11</v>
      </c>
      <c r="UET8" s="7" t="s">
        <v>16</v>
      </c>
      <c r="UEU8" s="7">
        <v>190</v>
      </c>
      <c r="UEV8" s="8">
        <v>189</v>
      </c>
      <c r="UEW8" s="8">
        <v>192</v>
      </c>
      <c r="UEX8" s="8">
        <f t="shared" ref="UEX8" si="3584">UEV8-UEW8</f>
        <v>-3</v>
      </c>
      <c r="UEY8" s="10">
        <f t="shared" ref="UEY8" si="3585">UEW8/UEV8*100%</f>
        <v>1.0158730158730158</v>
      </c>
      <c r="UFA8" s="7">
        <v>11</v>
      </c>
      <c r="UFB8" s="7" t="s">
        <v>16</v>
      </c>
      <c r="UFC8" s="7">
        <v>190</v>
      </c>
      <c r="UFD8" s="8">
        <v>189</v>
      </c>
      <c r="UFE8" s="8">
        <v>192</v>
      </c>
      <c r="UFF8" s="8">
        <f t="shared" ref="UFF8" si="3586">UFD8-UFE8</f>
        <v>-3</v>
      </c>
      <c r="UFG8" s="10">
        <f t="shared" ref="UFG8" si="3587">UFE8/UFD8*100%</f>
        <v>1.0158730158730158</v>
      </c>
      <c r="UFI8" s="7">
        <v>11</v>
      </c>
      <c r="UFJ8" s="7" t="s">
        <v>16</v>
      </c>
      <c r="UFK8" s="7">
        <v>190</v>
      </c>
      <c r="UFL8" s="8">
        <v>189</v>
      </c>
      <c r="UFM8" s="8">
        <v>192</v>
      </c>
      <c r="UFN8" s="8">
        <f t="shared" ref="UFN8" si="3588">UFL8-UFM8</f>
        <v>-3</v>
      </c>
      <c r="UFO8" s="10">
        <f t="shared" ref="UFO8" si="3589">UFM8/UFL8*100%</f>
        <v>1.0158730158730158</v>
      </c>
      <c r="UFQ8" s="7">
        <v>11</v>
      </c>
      <c r="UFR8" s="7" t="s">
        <v>16</v>
      </c>
      <c r="UFS8" s="7">
        <v>190</v>
      </c>
      <c r="UFT8" s="8">
        <v>189</v>
      </c>
      <c r="UFU8" s="8">
        <v>192</v>
      </c>
      <c r="UFV8" s="8">
        <f t="shared" ref="UFV8" si="3590">UFT8-UFU8</f>
        <v>-3</v>
      </c>
      <c r="UFW8" s="10">
        <f t="shared" ref="UFW8" si="3591">UFU8/UFT8*100%</f>
        <v>1.0158730158730158</v>
      </c>
      <c r="UFY8" s="7">
        <v>11</v>
      </c>
      <c r="UFZ8" s="7" t="s">
        <v>16</v>
      </c>
      <c r="UGA8" s="7">
        <v>190</v>
      </c>
      <c r="UGB8" s="8">
        <v>189</v>
      </c>
      <c r="UGC8" s="8">
        <v>192</v>
      </c>
      <c r="UGD8" s="8">
        <f t="shared" ref="UGD8" si="3592">UGB8-UGC8</f>
        <v>-3</v>
      </c>
      <c r="UGE8" s="10">
        <f t="shared" ref="UGE8" si="3593">UGC8/UGB8*100%</f>
        <v>1.0158730158730158</v>
      </c>
      <c r="UGG8" s="7">
        <v>11</v>
      </c>
      <c r="UGH8" s="7" t="s">
        <v>16</v>
      </c>
      <c r="UGI8" s="7">
        <v>190</v>
      </c>
      <c r="UGJ8" s="8">
        <v>189</v>
      </c>
      <c r="UGK8" s="8">
        <v>192</v>
      </c>
      <c r="UGL8" s="8">
        <f t="shared" ref="UGL8" si="3594">UGJ8-UGK8</f>
        <v>-3</v>
      </c>
      <c r="UGM8" s="10">
        <f t="shared" ref="UGM8" si="3595">UGK8/UGJ8*100%</f>
        <v>1.0158730158730158</v>
      </c>
      <c r="UGO8" s="7">
        <v>11</v>
      </c>
      <c r="UGP8" s="7" t="s">
        <v>16</v>
      </c>
      <c r="UGQ8" s="7">
        <v>190</v>
      </c>
      <c r="UGR8" s="8">
        <v>189</v>
      </c>
      <c r="UGS8" s="8">
        <v>192</v>
      </c>
      <c r="UGT8" s="8">
        <f t="shared" ref="UGT8" si="3596">UGR8-UGS8</f>
        <v>-3</v>
      </c>
      <c r="UGU8" s="10">
        <f t="shared" ref="UGU8" si="3597">UGS8/UGR8*100%</f>
        <v>1.0158730158730158</v>
      </c>
      <c r="UGW8" s="7">
        <v>11</v>
      </c>
      <c r="UGX8" s="7" t="s">
        <v>16</v>
      </c>
      <c r="UGY8" s="7">
        <v>190</v>
      </c>
      <c r="UGZ8" s="8">
        <v>189</v>
      </c>
      <c r="UHA8" s="8">
        <v>192</v>
      </c>
      <c r="UHB8" s="8">
        <f t="shared" ref="UHB8" si="3598">UGZ8-UHA8</f>
        <v>-3</v>
      </c>
      <c r="UHC8" s="10">
        <f t="shared" ref="UHC8" si="3599">UHA8/UGZ8*100%</f>
        <v>1.0158730158730158</v>
      </c>
      <c r="UHE8" s="7">
        <v>11</v>
      </c>
      <c r="UHF8" s="7" t="s">
        <v>16</v>
      </c>
      <c r="UHG8" s="7">
        <v>190</v>
      </c>
      <c r="UHH8" s="8">
        <v>189</v>
      </c>
      <c r="UHI8" s="8">
        <v>192</v>
      </c>
      <c r="UHJ8" s="8">
        <f t="shared" ref="UHJ8" si="3600">UHH8-UHI8</f>
        <v>-3</v>
      </c>
      <c r="UHK8" s="10">
        <f t="shared" ref="UHK8" si="3601">UHI8/UHH8*100%</f>
        <v>1.0158730158730158</v>
      </c>
      <c r="UHM8" s="7">
        <v>11</v>
      </c>
      <c r="UHN8" s="7" t="s">
        <v>16</v>
      </c>
      <c r="UHO8" s="7">
        <v>190</v>
      </c>
      <c r="UHP8" s="8">
        <v>189</v>
      </c>
      <c r="UHQ8" s="8">
        <v>192</v>
      </c>
      <c r="UHR8" s="8">
        <f t="shared" ref="UHR8" si="3602">UHP8-UHQ8</f>
        <v>-3</v>
      </c>
      <c r="UHS8" s="10">
        <f t="shared" ref="UHS8" si="3603">UHQ8/UHP8*100%</f>
        <v>1.0158730158730158</v>
      </c>
      <c r="UHU8" s="7">
        <v>11</v>
      </c>
      <c r="UHV8" s="7" t="s">
        <v>16</v>
      </c>
      <c r="UHW8" s="7">
        <v>190</v>
      </c>
      <c r="UHX8" s="8">
        <v>189</v>
      </c>
      <c r="UHY8" s="8">
        <v>192</v>
      </c>
      <c r="UHZ8" s="8">
        <f t="shared" ref="UHZ8" si="3604">UHX8-UHY8</f>
        <v>-3</v>
      </c>
      <c r="UIA8" s="10">
        <f t="shared" ref="UIA8" si="3605">UHY8/UHX8*100%</f>
        <v>1.0158730158730158</v>
      </c>
      <c r="UIC8" s="7">
        <v>11</v>
      </c>
      <c r="UID8" s="7" t="s">
        <v>16</v>
      </c>
      <c r="UIE8" s="7">
        <v>190</v>
      </c>
      <c r="UIF8" s="8">
        <v>189</v>
      </c>
      <c r="UIG8" s="8">
        <v>192</v>
      </c>
      <c r="UIH8" s="8">
        <f t="shared" ref="UIH8" si="3606">UIF8-UIG8</f>
        <v>-3</v>
      </c>
      <c r="UII8" s="10">
        <f t="shared" ref="UII8" si="3607">UIG8/UIF8*100%</f>
        <v>1.0158730158730158</v>
      </c>
      <c r="UIK8" s="7">
        <v>11</v>
      </c>
      <c r="UIL8" s="7" t="s">
        <v>16</v>
      </c>
      <c r="UIM8" s="7">
        <v>190</v>
      </c>
      <c r="UIN8" s="8">
        <v>189</v>
      </c>
      <c r="UIO8" s="8">
        <v>192</v>
      </c>
      <c r="UIP8" s="8">
        <f t="shared" ref="UIP8" si="3608">UIN8-UIO8</f>
        <v>-3</v>
      </c>
      <c r="UIQ8" s="10">
        <f t="shared" ref="UIQ8" si="3609">UIO8/UIN8*100%</f>
        <v>1.0158730158730158</v>
      </c>
      <c r="UIS8" s="7">
        <v>11</v>
      </c>
      <c r="UIT8" s="7" t="s">
        <v>16</v>
      </c>
      <c r="UIU8" s="7">
        <v>190</v>
      </c>
      <c r="UIV8" s="8">
        <v>189</v>
      </c>
      <c r="UIW8" s="8">
        <v>192</v>
      </c>
      <c r="UIX8" s="8">
        <f t="shared" ref="UIX8" si="3610">UIV8-UIW8</f>
        <v>-3</v>
      </c>
      <c r="UIY8" s="10">
        <f t="shared" ref="UIY8" si="3611">UIW8/UIV8*100%</f>
        <v>1.0158730158730158</v>
      </c>
      <c r="UJA8" s="7">
        <v>11</v>
      </c>
      <c r="UJB8" s="7" t="s">
        <v>16</v>
      </c>
      <c r="UJC8" s="7">
        <v>190</v>
      </c>
      <c r="UJD8" s="8">
        <v>189</v>
      </c>
      <c r="UJE8" s="8">
        <v>192</v>
      </c>
      <c r="UJF8" s="8">
        <f t="shared" ref="UJF8" si="3612">UJD8-UJE8</f>
        <v>-3</v>
      </c>
      <c r="UJG8" s="10">
        <f t="shared" ref="UJG8" si="3613">UJE8/UJD8*100%</f>
        <v>1.0158730158730158</v>
      </c>
      <c r="UJI8" s="7">
        <v>11</v>
      </c>
      <c r="UJJ8" s="7" t="s">
        <v>16</v>
      </c>
      <c r="UJK8" s="7">
        <v>190</v>
      </c>
      <c r="UJL8" s="8">
        <v>189</v>
      </c>
      <c r="UJM8" s="8">
        <v>192</v>
      </c>
      <c r="UJN8" s="8">
        <f t="shared" ref="UJN8" si="3614">UJL8-UJM8</f>
        <v>-3</v>
      </c>
      <c r="UJO8" s="10">
        <f t="shared" ref="UJO8" si="3615">UJM8/UJL8*100%</f>
        <v>1.0158730158730158</v>
      </c>
      <c r="UJQ8" s="7">
        <v>11</v>
      </c>
      <c r="UJR8" s="7" t="s">
        <v>16</v>
      </c>
      <c r="UJS8" s="7">
        <v>190</v>
      </c>
      <c r="UJT8" s="8">
        <v>189</v>
      </c>
      <c r="UJU8" s="8">
        <v>192</v>
      </c>
      <c r="UJV8" s="8">
        <f t="shared" ref="UJV8" si="3616">UJT8-UJU8</f>
        <v>-3</v>
      </c>
      <c r="UJW8" s="10">
        <f t="shared" ref="UJW8" si="3617">UJU8/UJT8*100%</f>
        <v>1.0158730158730158</v>
      </c>
      <c r="UJY8" s="7">
        <v>11</v>
      </c>
      <c r="UJZ8" s="7" t="s">
        <v>16</v>
      </c>
      <c r="UKA8" s="7">
        <v>190</v>
      </c>
      <c r="UKB8" s="8">
        <v>189</v>
      </c>
      <c r="UKC8" s="8">
        <v>192</v>
      </c>
      <c r="UKD8" s="8">
        <f t="shared" ref="UKD8" si="3618">UKB8-UKC8</f>
        <v>-3</v>
      </c>
      <c r="UKE8" s="10">
        <f t="shared" ref="UKE8" si="3619">UKC8/UKB8*100%</f>
        <v>1.0158730158730158</v>
      </c>
      <c r="UKG8" s="7">
        <v>11</v>
      </c>
      <c r="UKH8" s="7" t="s">
        <v>16</v>
      </c>
      <c r="UKI8" s="7">
        <v>190</v>
      </c>
      <c r="UKJ8" s="8">
        <v>189</v>
      </c>
      <c r="UKK8" s="8">
        <v>192</v>
      </c>
      <c r="UKL8" s="8">
        <f t="shared" ref="UKL8" si="3620">UKJ8-UKK8</f>
        <v>-3</v>
      </c>
      <c r="UKM8" s="10">
        <f t="shared" ref="UKM8" si="3621">UKK8/UKJ8*100%</f>
        <v>1.0158730158730158</v>
      </c>
      <c r="UKO8" s="7">
        <v>11</v>
      </c>
      <c r="UKP8" s="7" t="s">
        <v>16</v>
      </c>
      <c r="UKQ8" s="7">
        <v>190</v>
      </c>
      <c r="UKR8" s="8">
        <v>189</v>
      </c>
      <c r="UKS8" s="8">
        <v>192</v>
      </c>
      <c r="UKT8" s="8">
        <f t="shared" ref="UKT8" si="3622">UKR8-UKS8</f>
        <v>-3</v>
      </c>
      <c r="UKU8" s="10">
        <f t="shared" ref="UKU8" si="3623">UKS8/UKR8*100%</f>
        <v>1.0158730158730158</v>
      </c>
      <c r="UKW8" s="7">
        <v>11</v>
      </c>
      <c r="UKX8" s="7" t="s">
        <v>16</v>
      </c>
      <c r="UKY8" s="7">
        <v>190</v>
      </c>
      <c r="UKZ8" s="8">
        <v>189</v>
      </c>
      <c r="ULA8" s="8">
        <v>192</v>
      </c>
      <c r="ULB8" s="8">
        <f t="shared" ref="ULB8" si="3624">UKZ8-ULA8</f>
        <v>-3</v>
      </c>
      <c r="ULC8" s="10">
        <f t="shared" ref="ULC8" si="3625">ULA8/UKZ8*100%</f>
        <v>1.0158730158730158</v>
      </c>
      <c r="ULE8" s="7">
        <v>11</v>
      </c>
      <c r="ULF8" s="7" t="s">
        <v>16</v>
      </c>
      <c r="ULG8" s="7">
        <v>190</v>
      </c>
      <c r="ULH8" s="8">
        <v>189</v>
      </c>
      <c r="ULI8" s="8">
        <v>192</v>
      </c>
      <c r="ULJ8" s="8">
        <f t="shared" ref="ULJ8" si="3626">ULH8-ULI8</f>
        <v>-3</v>
      </c>
      <c r="ULK8" s="10">
        <f t="shared" ref="ULK8" si="3627">ULI8/ULH8*100%</f>
        <v>1.0158730158730158</v>
      </c>
      <c r="ULM8" s="7">
        <v>11</v>
      </c>
      <c r="ULN8" s="7" t="s">
        <v>16</v>
      </c>
      <c r="ULO8" s="7">
        <v>190</v>
      </c>
      <c r="ULP8" s="8">
        <v>189</v>
      </c>
      <c r="ULQ8" s="8">
        <v>192</v>
      </c>
      <c r="ULR8" s="8">
        <f t="shared" ref="ULR8" si="3628">ULP8-ULQ8</f>
        <v>-3</v>
      </c>
      <c r="ULS8" s="10">
        <f t="shared" ref="ULS8" si="3629">ULQ8/ULP8*100%</f>
        <v>1.0158730158730158</v>
      </c>
      <c r="ULU8" s="7">
        <v>11</v>
      </c>
      <c r="ULV8" s="7" t="s">
        <v>16</v>
      </c>
      <c r="ULW8" s="7">
        <v>190</v>
      </c>
      <c r="ULX8" s="8">
        <v>189</v>
      </c>
      <c r="ULY8" s="8">
        <v>192</v>
      </c>
      <c r="ULZ8" s="8">
        <f t="shared" ref="ULZ8" si="3630">ULX8-ULY8</f>
        <v>-3</v>
      </c>
      <c r="UMA8" s="10">
        <f t="shared" ref="UMA8" si="3631">ULY8/ULX8*100%</f>
        <v>1.0158730158730158</v>
      </c>
      <c r="UMC8" s="7">
        <v>11</v>
      </c>
      <c r="UMD8" s="7" t="s">
        <v>16</v>
      </c>
      <c r="UME8" s="7">
        <v>190</v>
      </c>
      <c r="UMF8" s="8">
        <v>189</v>
      </c>
      <c r="UMG8" s="8">
        <v>192</v>
      </c>
      <c r="UMH8" s="8">
        <f t="shared" ref="UMH8" si="3632">UMF8-UMG8</f>
        <v>-3</v>
      </c>
      <c r="UMI8" s="10">
        <f t="shared" ref="UMI8" si="3633">UMG8/UMF8*100%</f>
        <v>1.0158730158730158</v>
      </c>
      <c r="UMK8" s="7">
        <v>11</v>
      </c>
      <c r="UML8" s="7" t="s">
        <v>16</v>
      </c>
      <c r="UMM8" s="7">
        <v>190</v>
      </c>
      <c r="UMN8" s="8">
        <v>189</v>
      </c>
      <c r="UMO8" s="8">
        <v>192</v>
      </c>
      <c r="UMP8" s="8">
        <f t="shared" ref="UMP8" si="3634">UMN8-UMO8</f>
        <v>-3</v>
      </c>
      <c r="UMQ8" s="10">
        <f t="shared" ref="UMQ8" si="3635">UMO8/UMN8*100%</f>
        <v>1.0158730158730158</v>
      </c>
      <c r="UMS8" s="7">
        <v>11</v>
      </c>
      <c r="UMT8" s="7" t="s">
        <v>16</v>
      </c>
      <c r="UMU8" s="7">
        <v>190</v>
      </c>
      <c r="UMV8" s="8">
        <v>189</v>
      </c>
      <c r="UMW8" s="8">
        <v>192</v>
      </c>
      <c r="UMX8" s="8">
        <f t="shared" ref="UMX8" si="3636">UMV8-UMW8</f>
        <v>-3</v>
      </c>
      <c r="UMY8" s="10">
        <f t="shared" ref="UMY8" si="3637">UMW8/UMV8*100%</f>
        <v>1.0158730158730158</v>
      </c>
      <c r="UNA8" s="7">
        <v>11</v>
      </c>
      <c r="UNB8" s="7" t="s">
        <v>16</v>
      </c>
      <c r="UNC8" s="7">
        <v>190</v>
      </c>
      <c r="UND8" s="8">
        <v>189</v>
      </c>
      <c r="UNE8" s="8">
        <v>192</v>
      </c>
      <c r="UNF8" s="8">
        <f t="shared" ref="UNF8" si="3638">UND8-UNE8</f>
        <v>-3</v>
      </c>
      <c r="UNG8" s="10">
        <f t="shared" ref="UNG8" si="3639">UNE8/UND8*100%</f>
        <v>1.0158730158730158</v>
      </c>
      <c r="UNI8" s="7">
        <v>11</v>
      </c>
      <c r="UNJ8" s="7" t="s">
        <v>16</v>
      </c>
      <c r="UNK8" s="7">
        <v>190</v>
      </c>
      <c r="UNL8" s="8">
        <v>189</v>
      </c>
      <c r="UNM8" s="8">
        <v>192</v>
      </c>
      <c r="UNN8" s="8">
        <f t="shared" ref="UNN8" si="3640">UNL8-UNM8</f>
        <v>-3</v>
      </c>
      <c r="UNO8" s="10">
        <f t="shared" ref="UNO8" si="3641">UNM8/UNL8*100%</f>
        <v>1.0158730158730158</v>
      </c>
      <c r="UNQ8" s="7">
        <v>11</v>
      </c>
      <c r="UNR8" s="7" t="s">
        <v>16</v>
      </c>
      <c r="UNS8" s="7">
        <v>190</v>
      </c>
      <c r="UNT8" s="8">
        <v>189</v>
      </c>
      <c r="UNU8" s="8">
        <v>192</v>
      </c>
      <c r="UNV8" s="8">
        <f t="shared" ref="UNV8" si="3642">UNT8-UNU8</f>
        <v>-3</v>
      </c>
      <c r="UNW8" s="10">
        <f t="shared" ref="UNW8" si="3643">UNU8/UNT8*100%</f>
        <v>1.0158730158730158</v>
      </c>
      <c r="UNY8" s="7">
        <v>11</v>
      </c>
      <c r="UNZ8" s="7" t="s">
        <v>16</v>
      </c>
      <c r="UOA8" s="7">
        <v>190</v>
      </c>
      <c r="UOB8" s="8">
        <v>189</v>
      </c>
      <c r="UOC8" s="8">
        <v>192</v>
      </c>
      <c r="UOD8" s="8">
        <f t="shared" ref="UOD8" si="3644">UOB8-UOC8</f>
        <v>-3</v>
      </c>
      <c r="UOE8" s="10">
        <f t="shared" ref="UOE8" si="3645">UOC8/UOB8*100%</f>
        <v>1.0158730158730158</v>
      </c>
      <c r="UOG8" s="7">
        <v>11</v>
      </c>
      <c r="UOH8" s="7" t="s">
        <v>16</v>
      </c>
      <c r="UOI8" s="7">
        <v>190</v>
      </c>
      <c r="UOJ8" s="8">
        <v>189</v>
      </c>
      <c r="UOK8" s="8">
        <v>192</v>
      </c>
      <c r="UOL8" s="8">
        <f t="shared" ref="UOL8" si="3646">UOJ8-UOK8</f>
        <v>-3</v>
      </c>
      <c r="UOM8" s="10">
        <f t="shared" ref="UOM8" si="3647">UOK8/UOJ8*100%</f>
        <v>1.0158730158730158</v>
      </c>
      <c r="UOO8" s="7">
        <v>11</v>
      </c>
      <c r="UOP8" s="7" t="s">
        <v>16</v>
      </c>
      <c r="UOQ8" s="7">
        <v>190</v>
      </c>
      <c r="UOR8" s="8">
        <v>189</v>
      </c>
      <c r="UOS8" s="8">
        <v>192</v>
      </c>
      <c r="UOT8" s="8">
        <f t="shared" ref="UOT8" si="3648">UOR8-UOS8</f>
        <v>-3</v>
      </c>
      <c r="UOU8" s="10">
        <f t="shared" ref="UOU8" si="3649">UOS8/UOR8*100%</f>
        <v>1.0158730158730158</v>
      </c>
      <c r="UOW8" s="7">
        <v>11</v>
      </c>
      <c r="UOX8" s="7" t="s">
        <v>16</v>
      </c>
      <c r="UOY8" s="7">
        <v>190</v>
      </c>
      <c r="UOZ8" s="8">
        <v>189</v>
      </c>
      <c r="UPA8" s="8">
        <v>192</v>
      </c>
      <c r="UPB8" s="8">
        <f t="shared" ref="UPB8" si="3650">UOZ8-UPA8</f>
        <v>-3</v>
      </c>
      <c r="UPC8" s="10">
        <f t="shared" ref="UPC8" si="3651">UPA8/UOZ8*100%</f>
        <v>1.0158730158730158</v>
      </c>
      <c r="UPE8" s="7">
        <v>11</v>
      </c>
      <c r="UPF8" s="7" t="s">
        <v>16</v>
      </c>
      <c r="UPG8" s="7">
        <v>190</v>
      </c>
      <c r="UPH8" s="8">
        <v>189</v>
      </c>
      <c r="UPI8" s="8">
        <v>192</v>
      </c>
      <c r="UPJ8" s="8">
        <f t="shared" ref="UPJ8" si="3652">UPH8-UPI8</f>
        <v>-3</v>
      </c>
      <c r="UPK8" s="10">
        <f t="shared" ref="UPK8" si="3653">UPI8/UPH8*100%</f>
        <v>1.0158730158730158</v>
      </c>
      <c r="UPM8" s="7">
        <v>11</v>
      </c>
      <c r="UPN8" s="7" t="s">
        <v>16</v>
      </c>
      <c r="UPO8" s="7">
        <v>190</v>
      </c>
      <c r="UPP8" s="8">
        <v>189</v>
      </c>
      <c r="UPQ8" s="8">
        <v>192</v>
      </c>
      <c r="UPR8" s="8">
        <f t="shared" ref="UPR8" si="3654">UPP8-UPQ8</f>
        <v>-3</v>
      </c>
      <c r="UPS8" s="10">
        <f t="shared" ref="UPS8" si="3655">UPQ8/UPP8*100%</f>
        <v>1.0158730158730158</v>
      </c>
      <c r="UPU8" s="7">
        <v>11</v>
      </c>
      <c r="UPV8" s="7" t="s">
        <v>16</v>
      </c>
      <c r="UPW8" s="7">
        <v>190</v>
      </c>
      <c r="UPX8" s="8">
        <v>189</v>
      </c>
      <c r="UPY8" s="8">
        <v>192</v>
      </c>
      <c r="UPZ8" s="8">
        <f t="shared" ref="UPZ8" si="3656">UPX8-UPY8</f>
        <v>-3</v>
      </c>
      <c r="UQA8" s="10">
        <f t="shared" ref="UQA8" si="3657">UPY8/UPX8*100%</f>
        <v>1.0158730158730158</v>
      </c>
      <c r="UQC8" s="7">
        <v>11</v>
      </c>
      <c r="UQD8" s="7" t="s">
        <v>16</v>
      </c>
      <c r="UQE8" s="7">
        <v>190</v>
      </c>
      <c r="UQF8" s="8">
        <v>189</v>
      </c>
      <c r="UQG8" s="8">
        <v>192</v>
      </c>
      <c r="UQH8" s="8">
        <f t="shared" ref="UQH8" si="3658">UQF8-UQG8</f>
        <v>-3</v>
      </c>
      <c r="UQI8" s="10">
        <f t="shared" ref="UQI8" si="3659">UQG8/UQF8*100%</f>
        <v>1.0158730158730158</v>
      </c>
      <c r="UQK8" s="7">
        <v>11</v>
      </c>
      <c r="UQL8" s="7" t="s">
        <v>16</v>
      </c>
      <c r="UQM8" s="7">
        <v>190</v>
      </c>
      <c r="UQN8" s="8">
        <v>189</v>
      </c>
      <c r="UQO8" s="8">
        <v>192</v>
      </c>
      <c r="UQP8" s="8">
        <f t="shared" ref="UQP8" si="3660">UQN8-UQO8</f>
        <v>-3</v>
      </c>
      <c r="UQQ8" s="10">
        <f t="shared" ref="UQQ8" si="3661">UQO8/UQN8*100%</f>
        <v>1.0158730158730158</v>
      </c>
      <c r="UQS8" s="7">
        <v>11</v>
      </c>
      <c r="UQT8" s="7" t="s">
        <v>16</v>
      </c>
      <c r="UQU8" s="7">
        <v>190</v>
      </c>
      <c r="UQV8" s="8">
        <v>189</v>
      </c>
      <c r="UQW8" s="8">
        <v>192</v>
      </c>
      <c r="UQX8" s="8">
        <f t="shared" ref="UQX8" si="3662">UQV8-UQW8</f>
        <v>-3</v>
      </c>
      <c r="UQY8" s="10">
        <f t="shared" ref="UQY8" si="3663">UQW8/UQV8*100%</f>
        <v>1.0158730158730158</v>
      </c>
      <c r="URA8" s="7">
        <v>11</v>
      </c>
      <c r="URB8" s="7" t="s">
        <v>16</v>
      </c>
      <c r="URC8" s="7">
        <v>190</v>
      </c>
      <c r="URD8" s="8">
        <v>189</v>
      </c>
      <c r="URE8" s="8">
        <v>192</v>
      </c>
      <c r="URF8" s="8">
        <f t="shared" ref="URF8" si="3664">URD8-URE8</f>
        <v>-3</v>
      </c>
      <c r="URG8" s="10">
        <f t="shared" ref="URG8" si="3665">URE8/URD8*100%</f>
        <v>1.0158730158730158</v>
      </c>
      <c r="URI8" s="7">
        <v>11</v>
      </c>
      <c r="URJ8" s="7" t="s">
        <v>16</v>
      </c>
      <c r="URK8" s="7">
        <v>190</v>
      </c>
      <c r="URL8" s="8">
        <v>189</v>
      </c>
      <c r="URM8" s="8">
        <v>192</v>
      </c>
      <c r="URN8" s="8">
        <f t="shared" ref="URN8" si="3666">URL8-URM8</f>
        <v>-3</v>
      </c>
      <c r="URO8" s="10">
        <f t="shared" ref="URO8" si="3667">URM8/URL8*100%</f>
        <v>1.0158730158730158</v>
      </c>
      <c r="URQ8" s="7">
        <v>11</v>
      </c>
      <c r="URR8" s="7" t="s">
        <v>16</v>
      </c>
      <c r="URS8" s="7">
        <v>190</v>
      </c>
      <c r="URT8" s="8">
        <v>189</v>
      </c>
      <c r="URU8" s="8">
        <v>192</v>
      </c>
      <c r="URV8" s="8">
        <f t="shared" ref="URV8" si="3668">URT8-URU8</f>
        <v>-3</v>
      </c>
      <c r="URW8" s="10">
        <f t="shared" ref="URW8" si="3669">URU8/URT8*100%</f>
        <v>1.0158730158730158</v>
      </c>
      <c r="URY8" s="7">
        <v>11</v>
      </c>
      <c r="URZ8" s="7" t="s">
        <v>16</v>
      </c>
      <c r="USA8" s="7">
        <v>190</v>
      </c>
      <c r="USB8" s="8">
        <v>189</v>
      </c>
      <c r="USC8" s="8">
        <v>192</v>
      </c>
      <c r="USD8" s="8">
        <f t="shared" ref="USD8" si="3670">USB8-USC8</f>
        <v>-3</v>
      </c>
      <c r="USE8" s="10">
        <f t="shared" ref="USE8" si="3671">USC8/USB8*100%</f>
        <v>1.0158730158730158</v>
      </c>
      <c r="USG8" s="7">
        <v>11</v>
      </c>
      <c r="USH8" s="7" t="s">
        <v>16</v>
      </c>
      <c r="USI8" s="7">
        <v>190</v>
      </c>
      <c r="USJ8" s="8">
        <v>189</v>
      </c>
      <c r="USK8" s="8">
        <v>192</v>
      </c>
      <c r="USL8" s="8">
        <f t="shared" ref="USL8" si="3672">USJ8-USK8</f>
        <v>-3</v>
      </c>
      <c r="USM8" s="10">
        <f t="shared" ref="USM8" si="3673">USK8/USJ8*100%</f>
        <v>1.0158730158730158</v>
      </c>
      <c r="USO8" s="7">
        <v>11</v>
      </c>
      <c r="USP8" s="7" t="s">
        <v>16</v>
      </c>
      <c r="USQ8" s="7">
        <v>190</v>
      </c>
      <c r="USR8" s="8">
        <v>189</v>
      </c>
      <c r="USS8" s="8">
        <v>192</v>
      </c>
      <c r="UST8" s="8">
        <f t="shared" ref="UST8" si="3674">USR8-USS8</f>
        <v>-3</v>
      </c>
      <c r="USU8" s="10">
        <f t="shared" ref="USU8" si="3675">USS8/USR8*100%</f>
        <v>1.0158730158730158</v>
      </c>
      <c r="USW8" s="7">
        <v>11</v>
      </c>
      <c r="USX8" s="7" t="s">
        <v>16</v>
      </c>
      <c r="USY8" s="7">
        <v>190</v>
      </c>
      <c r="USZ8" s="8">
        <v>189</v>
      </c>
      <c r="UTA8" s="8">
        <v>192</v>
      </c>
      <c r="UTB8" s="8">
        <f t="shared" ref="UTB8" si="3676">USZ8-UTA8</f>
        <v>-3</v>
      </c>
      <c r="UTC8" s="10">
        <f t="shared" ref="UTC8" si="3677">UTA8/USZ8*100%</f>
        <v>1.0158730158730158</v>
      </c>
      <c r="UTE8" s="7">
        <v>11</v>
      </c>
      <c r="UTF8" s="7" t="s">
        <v>16</v>
      </c>
      <c r="UTG8" s="7">
        <v>190</v>
      </c>
      <c r="UTH8" s="8">
        <v>189</v>
      </c>
      <c r="UTI8" s="8">
        <v>192</v>
      </c>
      <c r="UTJ8" s="8">
        <f t="shared" ref="UTJ8" si="3678">UTH8-UTI8</f>
        <v>-3</v>
      </c>
      <c r="UTK8" s="10">
        <f t="shared" ref="UTK8" si="3679">UTI8/UTH8*100%</f>
        <v>1.0158730158730158</v>
      </c>
      <c r="UTM8" s="7">
        <v>11</v>
      </c>
      <c r="UTN8" s="7" t="s">
        <v>16</v>
      </c>
      <c r="UTO8" s="7">
        <v>190</v>
      </c>
      <c r="UTP8" s="8">
        <v>189</v>
      </c>
      <c r="UTQ8" s="8">
        <v>192</v>
      </c>
      <c r="UTR8" s="8">
        <f t="shared" ref="UTR8" si="3680">UTP8-UTQ8</f>
        <v>-3</v>
      </c>
      <c r="UTS8" s="10">
        <f t="shared" ref="UTS8" si="3681">UTQ8/UTP8*100%</f>
        <v>1.0158730158730158</v>
      </c>
      <c r="UTU8" s="7">
        <v>11</v>
      </c>
      <c r="UTV8" s="7" t="s">
        <v>16</v>
      </c>
      <c r="UTW8" s="7">
        <v>190</v>
      </c>
      <c r="UTX8" s="8">
        <v>189</v>
      </c>
      <c r="UTY8" s="8">
        <v>192</v>
      </c>
      <c r="UTZ8" s="8">
        <f t="shared" ref="UTZ8" si="3682">UTX8-UTY8</f>
        <v>-3</v>
      </c>
      <c r="UUA8" s="10">
        <f t="shared" ref="UUA8" si="3683">UTY8/UTX8*100%</f>
        <v>1.0158730158730158</v>
      </c>
      <c r="UUC8" s="7">
        <v>11</v>
      </c>
      <c r="UUD8" s="7" t="s">
        <v>16</v>
      </c>
      <c r="UUE8" s="7">
        <v>190</v>
      </c>
      <c r="UUF8" s="8">
        <v>189</v>
      </c>
      <c r="UUG8" s="8">
        <v>192</v>
      </c>
      <c r="UUH8" s="8">
        <f t="shared" ref="UUH8" si="3684">UUF8-UUG8</f>
        <v>-3</v>
      </c>
      <c r="UUI8" s="10">
        <f t="shared" ref="UUI8" si="3685">UUG8/UUF8*100%</f>
        <v>1.0158730158730158</v>
      </c>
      <c r="UUK8" s="7">
        <v>11</v>
      </c>
      <c r="UUL8" s="7" t="s">
        <v>16</v>
      </c>
      <c r="UUM8" s="7">
        <v>190</v>
      </c>
      <c r="UUN8" s="8">
        <v>189</v>
      </c>
      <c r="UUO8" s="8">
        <v>192</v>
      </c>
      <c r="UUP8" s="8">
        <f t="shared" ref="UUP8" si="3686">UUN8-UUO8</f>
        <v>-3</v>
      </c>
      <c r="UUQ8" s="10">
        <f t="shared" ref="UUQ8" si="3687">UUO8/UUN8*100%</f>
        <v>1.0158730158730158</v>
      </c>
      <c r="UUS8" s="7">
        <v>11</v>
      </c>
      <c r="UUT8" s="7" t="s">
        <v>16</v>
      </c>
      <c r="UUU8" s="7">
        <v>190</v>
      </c>
      <c r="UUV8" s="8">
        <v>189</v>
      </c>
      <c r="UUW8" s="8">
        <v>192</v>
      </c>
      <c r="UUX8" s="8">
        <f t="shared" ref="UUX8" si="3688">UUV8-UUW8</f>
        <v>-3</v>
      </c>
      <c r="UUY8" s="10">
        <f t="shared" ref="UUY8" si="3689">UUW8/UUV8*100%</f>
        <v>1.0158730158730158</v>
      </c>
      <c r="UVA8" s="7">
        <v>11</v>
      </c>
      <c r="UVB8" s="7" t="s">
        <v>16</v>
      </c>
      <c r="UVC8" s="7">
        <v>190</v>
      </c>
      <c r="UVD8" s="8">
        <v>189</v>
      </c>
      <c r="UVE8" s="8">
        <v>192</v>
      </c>
      <c r="UVF8" s="8">
        <f t="shared" ref="UVF8" si="3690">UVD8-UVE8</f>
        <v>-3</v>
      </c>
      <c r="UVG8" s="10">
        <f t="shared" ref="UVG8" si="3691">UVE8/UVD8*100%</f>
        <v>1.0158730158730158</v>
      </c>
      <c r="UVI8" s="7">
        <v>11</v>
      </c>
      <c r="UVJ8" s="7" t="s">
        <v>16</v>
      </c>
      <c r="UVK8" s="7">
        <v>190</v>
      </c>
      <c r="UVL8" s="8">
        <v>189</v>
      </c>
      <c r="UVM8" s="8">
        <v>192</v>
      </c>
      <c r="UVN8" s="8">
        <f t="shared" ref="UVN8" si="3692">UVL8-UVM8</f>
        <v>-3</v>
      </c>
      <c r="UVO8" s="10">
        <f t="shared" ref="UVO8" si="3693">UVM8/UVL8*100%</f>
        <v>1.0158730158730158</v>
      </c>
      <c r="UVQ8" s="7">
        <v>11</v>
      </c>
      <c r="UVR8" s="7" t="s">
        <v>16</v>
      </c>
      <c r="UVS8" s="7">
        <v>190</v>
      </c>
      <c r="UVT8" s="8">
        <v>189</v>
      </c>
      <c r="UVU8" s="8">
        <v>192</v>
      </c>
      <c r="UVV8" s="8">
        <f t="shared" ref="UVV8" si="3694">UVT8-UVU8</f>
        <v>-3</v>
      </c>
      <c r="UVW8" s="10">
        <f t="shared" ref="UVW8" si="3695">UVU8/UVT8*100%</f>
        <v>1.0158730158730158</v>
      </c>
      <c r="UVY8" s="7">
        <v>11</v>
      </c>
      <c r="UVZ8" s="7" t="s">
        <v>16</v>
      </c>
      <c r="UWA8" s="7">
        <v>190</v>
      </c>
      <c r="UWB8" s="8">
        <v>189</v>
      </c>
      <c r="UWC8" s="8">
        <v>192</v>
      </c>
      <c r="UWD8" s="8">
        <f t="shared" ref="UWD8" si="3696">UWB8-UWC8</f>
        <v>-3</v>
      </c>
      <c r="UWE8" s="10">
        <f t="shared" ref="UWE8" si="3697">UWC8/UWB8*100%</f>
        <v>1.0158730158730158</v>
      </c>
      <c r="UWG8" s="7">
        <v>11</v>
      </c>
      <c r="UWH8" s="7" t="s">
        <v>16</v>
      </c>
      <c r="UWI8" s="7">
        <v>190</v>
      </c>
      <c r="UWJ8" s="8">
        <v>189</v>
      </c>
      <c r="UWK8" s="8">
        <v>192</v>
      </c>
      <c r="UWL8" s="8">
        <f t="shared" ref="UWL8" si="3698">UWJ8-UWK8</f>
        <v>-3</v>
      </c>
      <c r="UWM8" s="10">
        <f t="shared" ref="UWM8" si="3699">UWK8/UWJ8*100%</f>
        <v>1.0158730158730158</v>
      </c>
      <c r="UWO8" s="7">
        <v>11</v>
      </c>
      <c r="UWP8" s="7" t="s">
        <v>16</v>
      </c>
      <c r="UWQ8" s="7">
        <v>190</v>
      </c>
      <c r="UWR8" s="8">
        <v>189</v>
      </c>
      <c r="UWS8" s="8">
        <v>192</v>
      </c>
      <c r="UWT8" s="8">
        <f t="shared" ref="UWT8" si="3700">UWR8-UWS8</f>
        <v>-3</v>
      </c>
      <c r="UWU8" s="10">
        <f t="shared" ref="UWU8" si="3701">UWS8/UWR8*100%</f>
        <v>1.0158730158730158</v>
      </c>
      <c r="UWW8" s="7">
        <v>11</v>
      </c>
      <c r="UWX8" s="7" t="s">
        <v>16</v>
      </c>
      <c r="UWY8" s="7">
        <v>190</v>
      </c>
      <c r="UWZ8" s="8">
        <v>189</v>
      </c>
      <c r="UXA8" s="8">
        <v>192</v>
      </c>
      <c r="UXB8" s="8">
        <f t="shared" ref="UXB8" si="3702">UWZ8-UXA8</f>
        <v>-3</v>
      </c>
      <c r="UXC8" s="10">
        <f t="shared" ref="UXC8" si="3703">UXA8/UWZ8*100%</f>
        <v>1.0158730158730158</v>
      </c>
      <c r="UXE8" s="7">
        <v>11</v>
      </c>
      <c r="UXF8" s="7" t="s">
        <v>16</v>
      </c>
      <c r="UXG8" s="7">
        <v>190</v>
      </c>
      <c r="UXH8" s="8">
        <v>189</v>
      </c>
      <c r="UXI8" s="8">
        <v>192</v>
      </c>
      <c r="UXJ8" s="8">
        <f t="shared" ref="UXJ8" si="3704">UXH8-UXI8</f>
        <v>-3</v>
      </c>
      <c r="UXK8" s="10">
        <f t="shared" ref="UXK8" si="3705">UXI8/UXH8*100%</f>
        <v>1.0158730158730158</v>
      </c>
      <c r="UXM8" s="7">
        <v>11</v>
      </c>
      <c r="UXN8" s="7" t="s">
        <v>16</v>
      </c>
      <c r="UXO8" s="7">
        <v>190</v>
      </c>
      <c r="UXP8" s="8">
        <v>189</v>
      </c>
      <c r="UXQ8" s="8">
        <v>192</v>
      </c>
      <c r="UXR8" s="8">
        <f t="shared" ref="UXR8" si="3706">UXP8-UXQ8</f>
        <v>-3</v>
      </c>
      <c r="UXS8" s="10">
        <f t="shared" ref="UXS8" si="3707">UXQ8/UXP8*100%</f>
        <v>1.0158730158730158</v>
      </c>
      <c r="UXU8" s="7">
        <v>11</v>
      </c>
      <c r="UXV8" s="7" t="s">
        <v>16</v>
      </c>
      <c r="UXW8" s="7">
        <v>190</v>
      </c>
      <c r="UXX8" s="8">
        <v>189</v>
      </c>
      <c r="UXY8" s="8">
        <v>192</v>
      </c>
      <c r="UXZ8" s="8">
        <f t="shared" ref="UXZ8" si="3708">UXX8-UXY8</f>
        <v>-3</v>
      </c>
      <c r="UYA8" s="10">
        <f t="shared" ref="UYA8" si="3709">UXY8/UXX8*100%</f>
        <v>1.0158730158730158</v>
      </c>
      <c r="UYC8" s="7">
        <v>11</v>
      </c>
      <c r="UYD8" s="7" t="s">
        <v>16</v>
      </c>
      <c r="UYE8" s="7">
        <v>190</v>
      </c>
      <c r="UYF8" s="8">
        <v>189</v>
      </c>
      <c r="UYG8" s="8">
        <v>192</v>
      </c>
      <c r="UYH8" s="8">
        <f t="shared" ref="UYH8" si="3710">UYF8-UYG8</f>
        <v>-3</v>
      </c>
      <c r="UYI8" s="10">
        <f t="shared" ref="UYI8" si="3711">UYG8/UYF8*100%</f>
        <v>1.0158730158730158</v>
      </c>
      <c r="UYK8" s="7">
        <v>11</v>
      </c>
      <c r="UYL8" s="7" t="s">
        <v>16</v>
      </c>
      <c r="UYM8" s="7">
        <v>190</v>
      </c>
      <c r="UYN8" s="8">
        <v>189</v>
      </c>
      <c r="UYO8" s="8">
        <v>192</v>
      </c>
      <c r="UYP8" s="8">
        <f t="shared" ref="UYP8" si="3712">UYN8-UYO8</f>
        <v>-3</v>
      </c>
      <c r="UYQ8" s="10">
        <f t="shared" ref="UYQ8" si="3713">UYO8/UYN8*100%</f>
        <v>1.0158730158730158</v>
      </c>
      <c r="UYS8" s="7">
        <v>11</v>
      </c>
      <c r="UYT8" s="7" t="s">
        <v>16</v>
      </c>
      <c r="UYU8" s="7">
        <v>190</v>
      </c>
      <c r="UYV8" s="8">
        <v>189</v>
      </c>
      <c r="UYW8" s="8">
        <v>192</v>
      </c>
      <c r="UYX8" s="8">
        <f t="shared" ref="UYX8" si="3714">UYV8-UYW8</f>
        <v>-3</v>
      </c>
      <c r="UYY8" s="10">
        <f t="shared" ref="UYY8" si="3715">UYW8/UYV8*100%</f>
        <v>1.0158730158730158</v>
      </c>
      <c r="UZA8" s="7">
        <v>11</v>
      </c>
      <c r="UZB8" s="7" t="s">
        <v>16</v>
      </c>
      <c r="UZC8" s="7">
        <v>190</v>
      </c>
      <c r="UZD8" s="8">
        <v>189</v>
      </c>
      <c r="UZE8" s="8">
        <v>192</v>
      </c>
      <c r="UZF8" s="8">
        <f t="shared" ref="UZF8" si="3716">UZD8-UZE8</f>
        <v>-3</v>
      </c>
      <c r="UZG8" s="10">
        <f t="shared" ref="UZG8" si="3717">UZE8/UZD8*100%</f>
        <v>1.0158730158730158</v>
      </c>
      <c r="UZI8" s="7">
        <v>11</v>
      </c>
      <c r="UZJ8" s="7" t="s">
        <v>16</v>
      </c>
      <c r="UZK8" s="7">
        <v>190</v>
      </c>
      <c r="UZL8" s="8">
        <v>189</v>
      </c>
      <c r="UZM8" s="8">
        <v>192</v>
      </c>
      <c r="UZN8" s="8">
        <f t="shared" ref="UZN8" si="3718">UZL8-UZM8</f>
        <v>-3</v>
      </c>
      <c r="UZO8" s="10">
        <f t="shared" ref="UZO8" si="3719">UZM8/UZL8*100%</f>
        <v>1.0158730158730158</v>
      </c>
      <c r="UZQ8" s="7">
        <v>11</v>
      </c>
      <c r="UZR8" s="7" t="s">
        <v>16</v>
      </c>
      <c r="UZS8" s="7">
        <v>190</v>
      </c>
      <c r="UZT8" s="8">
        <v>189</v>
      </c>
      <c r="UZU8" s="8">
        <v>192</v>
      </c>
      <c r="UZV8" s="8">
        <f t="shared" ref="UZV8" si="3720">UZT8-UZU8</f>
        <v>-3</v>
      </c>
      <c r="UZW8" s="10">
        <f t="shared" ref="UZW8" si="3721">UZU8/UZT8*100%</f>
        <v>1.0158730158730158</v>
      </c>
      <c r="UZY8" s="7">
        <v>11</v>
      </c>
      <c r="UZZ8" s="7" t="s">
        <v>16</v>
      </c>
      <c r="VAA8" s="7">
        <v>190</v>
      </c>
      <c r="VAB8" s="8">
        <v>189</v>
      </c>
      <c r="VAC8" s="8">
        <v>192</v>
      </c>
      <c r="VAD8" s="8">
        <f t="shared" ref="VAD8" si="3722">VAB8-VAC8</f>
        <v>-3</v>
      </c>
      <c r="VAE8" s="10">
        <f t="shared" ref="VAE8" si="3723">VAC8/VAB8*100%</f>
        <v>1.0158730158730158</v>
      </c>
      <c r="VAG8" s="7">
        <v>11</v>
      </c>
      <c r="VAH8" s="7" t="s">
        <v>16</v>
      </c>
      <c r="VAI8" s="7">
        <v>190</v>
      </c>
      <c r="VAJ8" s="8">
        <v>189</v>
      </c>
      <c r="VAK8" s="8">
        <v>192</v>
      </c>
      <c r="VAL8" s="8">
        <f t="shared" ref="VAL8" si="3724">VAJ8-VAK8</f>
        <v>-3</v>
      </c>
      <c r="VAM8" s="10">
        <f t="shared" ref="VAM8" si="3725">VAK8/VAJ8*100%</f>
        <v>1.0158730158730158</v>
      </c>
      <c r="VAO8" s="7">
        <v>11</v>
      </c>
      <c r="VAP8" s="7" t="s">
        <v>16</v>
      </c>
      <c r="VAQ8" s="7">
        <v>190</v>
      </c>
      <c r="VAR8" s="8">
        <v>189</v>
      </c>
      <c r="VAS8" s="8">
        <v>192</v>
      </c>
      <c r="VAT8" s="8">
        <f t="shared" ref="VAT8" si="3726">VAR8-VAS8</f>
        <v>-3</v>
      </c>
      <c r="VAU8" s="10">
        <f t="shared" ref="VAU8" si="3727">VAS8/VAR8*100%</f>
        <v>1.0158730158730158</v>
      </c>
      <c r="VAW8" s="7">
        <v>11</v>
      </c>
      <c r="VAX8" s="7" t="s">
        <v>16</v>
      </c>
      <c r="VAY8" s="7">
        <v>190</v>
      </c>
      <c r="VAZ8" s="8">
        <v>189</v>
      </c>
      <c r="VBA8" s="8">
        <v>192</v>
      </c>
      <c r="VBB8" s="8">
        <f t="shared" ref="VBB8" si="3728">VAZ8-VBA8</f>
        <v>-3</v>
      </c>
      <c r="VBC8" s="10">
        <f t="shared" ref="VBC8" si="3729">VBA8/VAZ8*100%</f>
        <v>1.0158730158730158</v>
      </c>
      <c r="VBE8" s="7">
        <v>11</v>
      </c>
      <c r="VBF8" s="7" t="s">
        <v>16</v>
      </c>
      <c r="VBG8" s="7">
        <v>190</v>
      </c>
      <c r="VBH8" s="8">
        <v>189</v>
      </c>
      <c r="VBI8" s="8">
        <v>192</v>
      </c>
      <c r="VBJ8" s="8">
        <f t="shared" ref="VBJ8" si="3730">VBH8-VBI8</f>
        <v>-3</v>
      </c>
      <c r="VBK8" s="10">
        <f t="shared" ref="VBK8" si="3731">VBI8/VBH8*100%</f>
        <v>1.0158730158730158</v>
      </c>
      <c r="VBM8" s="7">
        <v>11</v>
      </c>
      <c r="VBN8" s="7" t="s">
        <v>16</v>
      </c>
      <c r="VBO8" s="7">
        <v>190</v>
      </c>
      <c r="VBP8" s="8">
        <v>189</v>
      </c>
      <c r="VBQ8" s="8">
        <v>192</v>
      </c>
      <c r="VBR8" s="8">
        <f t="shared" ref="VBR8" si="3732">VBP8-VBQ8</f>
        <v>-3</v>
      </c>
      <c r="VBS8" s="10">
        <f t="shared" ref="VBS8" si="3733">VBQ8/VBP8*100%</f>
        <v>1.0158730158730158</v>
      </c>
      <c r="VBU8" s="7">
        <v>11</v>
      </c>
      <c r="VBV8" s="7" t="s">
        <v>16</v>
      </c>
      <c r="VBW8" s="7">
        <v>190</v>
      </c>
      <c r="VBX8" s="8">
        <v>189</v>
      </c>
      <c r="VBY8" s="8">
        <v>192</v>
      </c>
      <c r="VBZ8" s="8">
        <f t="shared" ref="VBZ8" si="3734">VBX8-VBY8</f>
        <v>-3</v>
      </c>
      <c r="VCA8" s="10">
        <f t="shared" ref="VCA8" si="3735">VBY8/VBX8*100%</f>
        <v>1.0158730158730158</v>
      </c>
      <c r="VCC8" s="7">
        <v>11</v>
      </c>
      <c r="VCD8" s="7" t="s">
        <v>16</v>
      </c>
      <c r="VCE8" s="7">
        <v>190</v>
      </c>
      <c r="VCF8" s="8">
        <v>189</v>
      </c>
      <c r="VCG8" s="8">
        <v>192</v>
      </c>
      <c r="VCH8" s="8">
        <f t="shared" ref="VCH8" si="3736">VCF8-VCG8</f>
        <v>-3</v>
      </c>
      <c r="VCI8" s="10">
        <f t="shared" ref="VCI8" si="3737">VCG8/VCF8*100%</f>
        <v>1.0158730158730158</v>
      </c>
      <c r="VCK8" s="7">
        <v>11</v>
      </c>
      <c r="VCL8" s="7" t="s">
        <v>16</v>
      </c>
      <c r="VCM8" s="7">
        <v>190</v>
      </c>
      <c r="VCN8" s="8">
        <v>189</v>
      </c>
      <c r="VCO8" s="8">
        <v>192</v>
      </c>
      <c r="VCP8" s="8">
        <f t="shared" ref="VCP8" si="3738">VCN8-VCO8</f>
        <v>-3</v>
      </c>
      <c r="VCQ8" s="10">
        <f t="shared" ref="VCQ8" si="3739">VCO8/VCN8*100%</f>
        <v>1.0158730158730158</v>
      </c>
      <c r="VCS8" s="7">
        <v>11</v>
      </c>
      <c r="VCT8" s="7" t="s">
        <v>16</v>
      </c>
      <c r="VCU8" s="7">
        <v>190</v>
      </c>
      <c r="VCV8" s="8">
        <v>189</v>
      </c>
      <c r="VCW8" s="8">
        <v>192</v>
      </c>
      <c r="VCX8" s="8">
        <f t="shared" ref="VCX8" si="3740">VCV8-VCW8</f>
        <v>-3</v>
      </c>
      <c r="VCY8" s="10">
        <f t="shared" ref="VCY8" si="3741">VCW8/VCV8*100%</f>
        <v>1.0158730158730158</v>
      </c>
      <c r="VDA8" s="7">
        <v>11</v>
      </c>
      <c r="VDB8" s="7" t="s">
        <v>16</v>
      </c>
      <c r="VDC8" s="7">
        <v>190</v>
      </c>
      <c r="VDD8" s="8">
        <v>189</v>
      </c>
      <c r="VDE8" s="8">
        <v>192</v>
      </c>
      <c r="VDF8" s="8">
        <f t="shared" ref="VDF8" si="3742">VDD8-VDE8</f>
        <v>-3</v>
      </c>
      <c r="VDG8" s="10">
        <f t="shared" ref="VDG8" si="3743">VDE8/VDD8*100%</f>
        <v>1.0158730158730158</v>
      </c>
      <c r="VDI8" s="7">
        <v>11</v>
      </c>
      <c r="VDJ8" s="7" t="s">
        <v>16</v>
      </c>
      <c r="VDK8" s="7">
        <v>190</v>
      </c>
      <c r="VDL8" s="8">
        <v>189</v>
      </c>
      <c r="VDM8" s="8">
        <v>192</v>
      </c>
      <c r="VDN8" s="8">
        <f t="shared" ref="VDN8" si="3744">VDL8-VDM8</f>
        <v>-3</v>
      </c>
      <c r="VDO8" s="10">
        <f t="shared" ref="VDO8" si="3745">VDM8/VDL8*100%</f>
        <v>1.0158730158730158</v>
      </c>
      <c r="VDQ8" s="7">
        <v>11</v>
      </c>
      <c r="VDR8" s="7" t="s">
        <v>16</v>
      </c>
      <c r="VDS8" s="7">
        <v>190</v>
      </c>
      <c r="VDT8" s="8">
        <v>189</v>
      </c>
      <c r="VDU8" s="8">
        <v>192</v>
      </c>
      <c r="VDV8" s="8">
        <f t="shared" ref="VDV8" si="3746">VDT8-VDU8</f>
        <v>-3</v>
      </c>
      <c r="VDW8" s="10">
        <f t="shared" ref="VDW8" si="3747">VDU8/VDT8*100%</f>
        <v>1.0158730158730158</v>
      </c>
      <c r="VDY8" s="7">
        <v>11</v>
      </c>
      <c r="VDZ8" s="7" t="s">
        <v>16</v>
      </c>
      <c r="VEA8" s="7">
        <v>190</v>
      </c>
      <c r="VEB8" s="8">
        <v>189</v>
      </c>
      <c r="VEC8" s="8">
        <v>192</v>
      </c>
      <c r="VED8" s="8">
        <f t="shared" ref="VED8" si="3748">VEB8-VEC8</f>
        <v>-3</v>
      </c>
      <c r="VEE8" s="10">
        <f t="shared" ref="VEE8" si="3749">VEC8/VEB8*100%</f>
        <v>1.0158730158730158</v>
      </c>
      <c r="VEG8" s="7">
        <v>11</v>
      </c>
      <c r="VEH8" s="7" t="s">
        <v>16</v>
      </c>
      <c r="VEI8" s="7">
        <v>190</v>
      </c>
      <c r="VEJ8" s="8">
        <v>189</v>
      </c>
      <c r="VEK8" s="8">
        <v>192</v>
      </c>
      <c r="VEL8" s="8">
        <f t="shared" ref="VEL8" si="3750">VEJ8-VEK8</f>
        <v>-3</v>
      </c>
      <c r="VEM8" s="10">
        <f t="shared" ref="VEM8" si="3751">VEK8/VEJ8*100%</f>
        <v>1.0158730158730158</v>
      </c>
      <c r="VEO8" s="7">
        <v>11</v>
      </c>
      <c r="VEP8" s="7" t="s">
        <v>16</v>
      </c>
      <c r="VEQ8" s="7">
        <v>190</v>
      </c>
      <c r="VER8" s="8">
        <v>189</v>
      </c>
      <c r="VES8" s="8">
        <v>192</v>
      </c>
      <c r="VET8" s="8">
        <f t="shared" ref="VET8" si="3752">VER8-VES8</f>
        <v>-3</v>
      </c>
      <c r="VEU8" s="10">
        <f t="shared" ref="VEU8" si="3753">VES8/VER8*100%</f>
        <v>1.0158730158730158</v>
      </c>
      <c r="VEW8" s="7">
        <v>11</v>
      </c>
      <c r="VEX8" s="7" t="s">
        <v>16</v>
      </c>
      <c r="VEY8" s="7">
        <v>190</v>
      </c>
      <c r="VEZ8" s="8">
        <v>189</v>
      </c>
      <c r="VFA8" s="8">
        <v>192</v>
      </c>
      <c r="VFB8" s="8">
        <f t="shared" ref="VFB8" si="3754">VEZ8-VFA8</f>
        <v>-3</v>
      </c>
      <c r="VFC8" s="10">
        <f t="shared" ref="VFC8" si="3755">VFA8/VEZ8*100%</f>
        <v>1.0158730158730158</v>
      </c>
      <c r="VFE8" s="7">
        <v>11</v>
      </c>
      <c r="VFF8" s="7" t="s">
        <v>16</v>
      </c>
      <c r="VFG8" s="7">
        <v>190</v>
      </c>
      <c r="VFH8" s="8">
        <v>189</v>
      </c>
      <c r="VFI8" s="8">
        <v>192</v>
      </c>
      <c r="VFJ8" s="8">
        <f t="shared" ref="VFJ8" si="3756">VFH8-VFI8</f>
        <v>-3</v>
      </c>
      <c r="VFK8" s="10">
        <f t="shared" ref="VFK8" si="3757">VFI8/VFH8*100%</f>
        <v>1.0158730158730158</v>
      </c>
      <c r="VFM8" s="7">
        <v>11</v>
      </c>
      <c r="VFN8" s="7" t="s">
        <v>16</v>
      </c>
      <c r="VFO8" s="7">
        <v>190</v>
      </c>
      <c r="VFP8" s="8">
        <v>189</v>
      </c>
      <c r="VFQ8" s="8">
        <v>192</v>
      </c>
      <c r="VFR8" s="8">
        <f t="shared" ref="VFR8" si="3758">VFP8-VFQ8</f>
        <v>-3</v>
      </c>
      <c r="VFS8" s="10">
        <f t="shared" ref="VFS8" si="3759">VFQ8/VFP8*100%</f>
        <v>1.0158730158730158</v>
      </c>
      <c r="VFU8" s="7">
        <v>11</v>
      </c>
      <c r="VFV8" s="7" t="s">
        <v>16</v>
      </c>
      <c r="VFW8" s="7">
        <v>190</v>
      </c>
      <c r="VFX8" s="8">
        <v>189</v>
      </c>
      <c r="VFY8" s="8">
        <v>192</v>
      </c>
      <c r="VFZ8" s="8">
        <f t="shared" ref="VFZ8" si="3760">VFX8-VFY8</f>
        <v>-3</v>
      </c>
      <c r="VGA8" s="10">
        <f t="shared" ref="VGA8" si="3761">VFY8/VFX8*100%</f>
        <v>1.0158730158730158</v>
      </c>
      <c r="VGC8" s="7">
        <v>11</v>
      </c>
      <c r="VGD8" s="7" t="s">
        <v>16</v>
      </c>
      <c r="VGE8" s="7">
        <v>190</v>
      </c>
      <c r="VGF8" s="8">
        <v>189</v>
      </c>
      <c r="VGG8" s="8">
        <v>192</v>
      </c>
      <c r="VGH8" s="8">
        <f t="shared" ref="VGH8" si="3762">VGF8-VGG8</f>
        <v>-3</v>
      </c>
      <c r="VGI8" s="10">
        <f t="shared" ref="VGI8" si="3763">VGG8/VGF8*100%</f>
        <v>1.0158730158730158</v>
      </c>
      <c r="VGK8" s="7">
        <v>11</v>
      </c>
      <c r="VGL8" s="7" t="s">
        <v>16</v>
      </c>
      <c r="VGM8" s="7">
        <v>190</v>
      </c>
      <c r="VGN8" s="8">
        <v>189</v>
      </c>
      <c r="VGO8" s="8">
        <v>192</v>
      </c>
      <c r="VGP8" s="8">
        <f t="shared" ref="VGP8" si="3764">VGN8-VGO8</f>
        <v>-3</v>
      </c>
      <c r="VGQ8" s="10">
        <f t="shared" ref="VGQ8" si="3765">VGO8/VGN8*100%</f>
        <v>1.0158730158730158</v>
      </c>
      <c r="VGS8" s="7">
        <v>11</v>
      </c>
      <c r="VGT8" s="7" t="s">
        <v>16</v>
      </c>
      <c r="VGU8" s="7">
        <v>190</v>
      </c>
      <c r="VGV8" s="8">
        <v>189</v>
      </c>
      <c r="VGW8" s="8">
        <v>192</v>
      </c>
      <c r="VGX8" s="8">
        <f t="shared" ref="VGX8" si="3766">VGV8-VGW8</f>
        <v>-3</v>
      </c>
      <c r="VGY8" s="10">
        <f t="shared" ref="VGY8" si="3767">VGW8/VGV8*100%</f>
        <v>1.0158730158730158</v>
      </c>
      <c r="VHA8" s="7">
        <v>11</v>
      </c>
      <c r="VHB8" s="7" t="s">
        <v>16</v>
      </c>
      <c r="VHC8" s="7">
        <v>190</v>
      </c>
      <c r="VHD8" s="8">
        <v>189</v>
      </c>
      <c r="VHE8" s="8">
        <v>192</v>
      </c>
      <c r="VHF8" s="8">
        <f t="shared" ref="VHF8" si="3768">VHD8-VHE8</f>
        <v>-3</v>
      </c>
      <c r="VHG8" s="10">
        <f t="shared" ref="VHG8" si="3769">VHE8/VHD8*100%</f>
        <v>1.0158730158730158</v>
      </c>
      <c r="VHI8" s="7">
        <v>11</v>
      </c>
      <c r="VHJ8" s="7" t="s">
        <v>16</v>
      </c>
      <c r="VHK8" s="7">
        <v>190</v>
      </c>
      <c r="VHL8" s="8">
        <v>189</v>
      </c>
      <c r="VHM8" s="8">
        <v>192</v>
      </c>
      <c r="VHN8" s="8">
        <f t="shared" ref="VHN8" si="3770">VHL8-VHM8</f>
        <v>-3</v>
      </c>
      <c r="VHO8" s="10">
        <f t="shared" ref="VHO8" si="3771">VHM8/VHL8*100%</f>
        <v>1.0158730158730158</v>
      </c>
      <c r="VHQ8" s="7">
        <v>11</v>
      </c>
      <c r="VHR8" s="7" t="s">
        <v>16</v>
      </c>
      <c r="VHS8" s="7">
        <v>190</v>
      </c>
      <c r="VHT8" s="8">
        <v>189</v>
      </c>
      <c r="VHU8" s="8">
        <v>192</v>
      </c>
      <c r="VHV8" s="8">
        <f t="shared" ref="VHV8" si="3772">VHT8-VHU8</f>
        <v>-3</v>
      </c>
      <c r="VHW8" s="10">
        <f t="shared" ref="VHW8" si="3773">VHU8/VHT8*100%</f>
        <v>1.0158730158730158</v>
      </c>
      <c r="VHY8" s="7">
        <v>11</v>
      </c>
      <c r="VHZ8" s="7" t="s">
        <v>16</v>
      </c>
      <c r="VIA8" s="7">
        <v>190</v>
      </c>
      <c r="VIB8" s="8">
        <v>189</v>
      </c>
      <c r="VIC8" s="8">
        <v>192</v>
      </c>
      <c r="VID8" s="8">
        <f t="shared" ref="VID8" si="3774">VIB8-VIC8</f>
        <v>-3</v>
      </c>
      <c r="VIE8" s="10">
        <f t="shared" ref="VIE8" si="3775">VIC8/VIB8*100%</f>
        <v>1.0158730158730158</v>
      </c>
      <c r="VIG8" s="7">
        <v>11</v>
      </c>
      <c r="VIH8" s="7" t="s">
        <v>16</v>
      </c>
      <c r="VII8" s="7">
        <v>190</v>
      </c>
      <c r="VIJ8" s="8">
        <v>189</v>
      </c>
      <c r="VIK8" s="8">
        <v>192</v>
      </c>
      <c r="VIL8" s="8">
        <f t="shared" ref="VIL8" si="3776">VIJ8-VIK8</f>
        <v>-3</v>
      </c>
      <c r="VIM8" s="10">
        <f t="shared" ref="VIM8" si="3777">VIK8/VIJ8*100%</f>
        <v>1.0158730158730158</v>
      </c>
      <c r="VIO8" s="7">
        <v>11</v>
      </c>
      <c r="VIP8" s="7" t="s">
        <v>16</v>
      </c>
      <c r="VIQ8" s="7">
        <v>190</v>
      </c>
      <c r="VIR8" s="8">
        <v>189</v>
      </c>
      <c r="VIS8" s="8">
        <v>192</v>
      </c>
      <c r="VIT8" s="8">
        <f t="shared" ref="VIT8" si="3778">VIR8-VIS8</f>
        <v>-3</v>
      </c>
      <c r="VIU8" s="10">
        <f t="shared" ref="VIU8" si="3779">VIS8/VIR8*100%</f>
        <v>1.0158730158730158</v>
      </c>
      <c r="VIW8" s="7">
        <v>11</v>
      </c>
      <c r="VIX8" s="7" t="s">
        <v>16</v>
      </c>
      <c r="VIY8" s="7">
        <v>190</v>
      </c>
      <c r="VIZ8" s="8">
        <v>189</v>
      </c>
      <c r="VJA8" s="8">
        <v>192</v>
      </c>
      <c r="VJB8" s="8">
        <f t="shared" ref="VJB8" si="3780">VIZ8-VJA8</f>
        <v>-3</v>
      </c>
      <c r="VJC8" s="10">
        <f t="shared" ref="VJC8" si="3781">VJA8/VIZ8*100%</f>
        <v>1.0158730158730158</v>
      </c>
      <c r="VJE8" s="7">
        <v>11</v>
      </c>
      <c r="VJF8" s="7" t="s">
        <v>16</v>
      </c>
      <c r="VJG8" s="7">
        <v>190</v>
      </c>
      <c r="VJH8" s="8">
        <v>189</v>
      </c>
      <c r="VJI8" s="8">
        <v>192</v>
      </c>
      <c r="VJJ8" s="8">
        <f t="shared" ref="VJJ8" si="3782">VJH8-VJI8</f>
        <v>-3</v>
      </c>
      <c r="VJK8" s="10">
        <f t="shared" ref="VJK8" si="3783">VJI8/VJH8*100%</f>
        <v>1.0158730158730158</v>
      </c>
      <c r="VJM8" s="7">
        <v>11</v>
      </c>
      <c r="VJN8" s="7" t="s">
        <v>16</v>
      </c>
      <c r="VJO8" s="7">
        <v>190</v>
      </c>
      <c r="VJP8" s="8">
        <v>189</v>
      </c>
      <c r="VJQ8" s="8">
        <v>192</v>
      </c>
      <c r="VJR8" s="8">
        <f t="shared" ref="VJR8" si="3784">VJP8-VJQ8</f>
        <v>-3</v>
      </c>
      <c r="VJS8" s="10">
        <f t="shared" ref="VJS8" si="3785">VJQ8/VJP8*100%</f>
        <v>1.0158730158730158</v>
      </c>
      <c r="VJU8" s="7">
        <v>11</v>
      </c>
      <c r="VJV8" s="7" t="s">
        <v>16</v>
      </c>
      <c r="VJW8" s="7">
        <v>190</v>
      </c>
      <c r="VJX8" s="8">
        <v>189</v>
      </c>
      <c r="VJY8" s="8">
        <v>192</v>
      </c>
      <c r="VJZ8" s="8">
        <f t="shared" ref="VJZ8" si="3786">VJX8-VJY8</f>
        <v>-3</v>
      </c>
      <c r="VKA8" s="10">
        <f t="shared" ref="VKA8" si="3787">VJY8/VJX8*100%</f>
        <v>1.0158730158730158</v>
      </c>
      <c r="VKC8" s="7">
        <v>11</v>
      </c>
      <c r="VKD8" s="7" t="s">
        <v>16</v>
      </c>
      <c r="VKE8" s="7">
        <v>190</v>
      </c>
      <c r="VKF8" s="8">
        <v>189</v>
      </c>
      <c r="VKG8" s="8">
        <v>192</v>
      </c>
      <c r="VKH8" s="8">
        <f t="shared" ref="VKH8" si="3788">VKF8-VKG8</f>
        <v>-3</v>
      </c>
      <c r="VKI8" s="10">
        <f t="shared" ref="VKI8" si="3789">VKG8/VKF8*100%</f>
        <v>1.0158730158730158</v>
      </c>
      <c r="VKK8" s="7">
        <v>11</v>
      </c>
      <c r="VKL8" s="7" t="s">
        <v>16</v>
      </c>
      <c r="VKM8" s="7">
        <v>190</v>
      </c>
      <c r="VKN8" s="8">
        <v>189</v>
      </c>
      <c r="VKO8" s="8">
        <v>192</v>
      </c>
      <c r="VKP8" s="8">
        <f t="shared" ref="VKP8" si="3790">VKN8-VKO8</f>
        <v>-3</v>
      </c>
      <c r="VKQ8" s="10">
        <f t="shared" ref="VKQ8" si="3791">VKO8/VKN8*100%</f>
        <v>1.0158730158730158</v>
      </c>
      <c r="VKS8" s="7">
        <v>11</v>
      </c>
      <c r="VKT8" s="7" t="s">
        <v>16</v>
      </c>
      <c r="VKU8" s="7">
        <v>190</v>
      </c>
      <c r="VKV8" s="8">
        <v>189</v>
      </c>
      <c r="VKW8" s="8">
        <v>192</v>
      </c>
      <c r="VKX8" s="8">
        <f t="shared" ref="VKX8" si="3792">VKV8-VKW8</f>
        <v>-3</v>
      </c>
      <c r="VKY8" s="10">
        <f t="shared" ref="VKY8" si="3793">VKW8/VKV8*100%</f>
        <v>1.0158730158730158</v>
      </c>
      <c r="VLA8" s="7">
        <v>11</v>
      </c>
      <c r="VLB8" s="7" t="s">
        <v>16</v>
      </c>
      <c r="VLC8" s="7">
        <v>190</v>
      </c>
      <c r="VLD8" s="8">
        <v>189</v>
      </c>
      <c r="VLE8" s="8">
        <v>192</v>
      </c>
      <c r="VLF8" s="8">
        <f t="shared" ref="VLF8" si="3794">VLD8-VLE8</f>
        <v>-3</v>
      </c>
      <c r="VLG8" s="10">
        <f t="shared" ref="VLG8" si="3795">VLE8/VLD8*100%</f>
        <v>1.0158730158730158</v>
      </c>
      <c r="VLI8" s="7">
        <v>11</v>
      </c>
      <c r="VLJ8" s="7" t="s">
        <v>16</v>
      </c>
      <c r="VLK8" s="7">
        <v>190</v>
      </c>
      <c r="VLL8" s="8">
        <v>189</v>
      </c>
      <c r="VLM8" s="8">
        <v>192</v>
      </c>
      <c r="VLN8" s="8">
        <f t="shared" ref="VLN8" si="3796">VLL8-VLM8</f>
        <v>-3</v>
      </c>
      <c r="VLO8" s="10">
        <f t="shared" ref="VLO8" si="3797">VLM8/VLL8*100%</f>
        <v>1.0158730158730158</v>
      </c>
      <c r="VLQ8" s="7">
        <v>11</v>
      </c>
      <c r="VLR8" s="7" t="s">
        <v>16</v>
      </c>
      <c r="VLS8" s="7">
        <v>190</v>
      </c>
      <c r="VLT8" s="8">
        <v>189</v>
      </c>
      <c r="VLU8" s="8">
        <v>192</v>
      </c>
      <c r="VLV8" s="8">
        <f t="shared" ref="VLV8" si="3798">VLT8-VLU8</f>
        <v>-3</v>
      </c>
      <c r="VLW8" s="10">
        <f t="shared" ref="VLW8" si="3799">VLU8/VLT8*100%</f>
        <v>1.0158730158730158</v>
      </c>
      <c r="VLY8" s="7">
        <v>11</v>
      </c>
      <c r="VLZ8" s="7" t="s">
        <v>16</v>
      </c>
      <c r="VMA8" s="7">
        <v>190</v>
      </c>
      <c r="VMB8" s="8">
        <v>189</v>
      </c>
      <c r="VMC8" s="8">
        <v>192</v>
      </c>
      <c r="VMD8" s="8">
        <f t="shared" ref="VMD8" si="3800">VMB8-VMC8</f>
        <v>-3</v>
      </c>
      <c r="VME8" s="10">
        <f t="shared" ref="VME8" si="3801">VMC8/VMB8*100%</f>
        <v>1.0158730158730158</v>
      </c>
      <c r="VMG8" s="7">
        <v>11</v>
      </c>
      <c r="VMH8" s="7" t="s">
        <v>16</v>
      </c>
      <c r="VMI8" s="7">
        <v>190</v>
      </c>
      <c r="VMJ8" s="8">
        <v>189</v>
      </c>
      <c r="VMK8" s="8">
        <v>192</v>
      </c>
      <c r="VML8" s="8">
        <f t="shared" ref="VML8" si="3802">VMJ8-VMK8</f>
        <v>-3</v>
      </c>
      <c r="VMM8" s="10">
        <f t="shared" ref="VMM8" si="3803">VMK8/VMJ8*100%</f>
        <v>1.0158730158730158</v>
      </c>
      <c r="VMO8" s="7">
        <v>11</v>
      </c>
      <c r="VMP8" s="7" t="s">
        <v>16</v>
      </c>
      <c r="VMQ8" s="7">
        <v>190</v>
      </c>
      <c r="VMR8" s="8">
        <v>189</v>
      </c>
      <c r="VMS8" s="8">
        <v>192</v>
      </c>
      <c r="VMT8" s="8">
        <f t="shared" ref="VMT8" si="3804">VMR8-VMS8</f>
        <v>-3</v>
      </c>
      <c r="VMU8" s="10">
        <f t="shared" ref="VMU8" si="3805">VMS8/VMR8*100%</f>
        <v>1.0158730158730158</v>
      </c>
      <c r="VMW8" s="7">
        <v>11</v>
      </c>
      <c r="VMX8" s="7" t="s">
        <v>16</v>
      </c>
      <c r="VMY8" s="7">
        <v>190</v>
      </c>
      <c r="VMZ8" s="8">
        <v>189</v>
      </c>
      <c r="VNA8" s="8">
        <v>192</v>
      </c>
      <c r="VNB8" s="8">
        <f t="shared" ref="VNB8" si="3806">VMZ8-VNA8</f>
        <v>-3</v>
      </c>
      <c r="VNC8" s="10">
        <f t="shared" ref="VNC8" si="3807">VNA8/VMZ8*100%</f>
        <v>1.0158730158730158</v>
      </c>
      <c r="VNE8" s="7">
        <v>11</v>
      </c>
      <c r="VNF8" s="7" t="s">
        <v>16</v>
      </c>
      <c r="VNG8" s="7">
        <v>190</v>
      </c>
      <c r="VNH8" s="8">
        <v>189</v>
      </c>
      <c r="VNI8" s="8">
        <v>192</v>
      </c>
      <c r="VNJ8" s="8">
        <f t="shared" ref="VNJ8" si="3808">VNH8-VNI8</f>
        <v>-3</v>
      </c>
      <c r="VNK8" s="10">
        <f t="shared" ref="VNK8" si="3809">VNI8/VNH8*100%</f>
        <v>1.0158730158730158</v>
      </c>
      <c r="VNM8" s="7">
        <v>11</v>
      </c>
      <c r="VNN8" s="7" t="s">
        <v>16</v>
      </c>
      <c r="VNO8" s="7">
        <v>190</v>
      </c>
      <c r="VNP8" s="8">
        <v>189</v>
      </c>
      <c r="VNQ8" s="8">
        <v>192</v>
      </c>
      <c r="VNR8" s="8">
        <f t="shared" ref="VNR8" si="3810">VNP8-VNQ8</f>
        <v>-3</v>
      </c>
      <c r="VNS8" s="10">
        <f t="shared" ref="VNS8" si="3811">VNQ8/VNP8*100%</f>
        <v>1.0158730158730158</v>
      </c>
      <c r="VNU8" s="7">
        <v>11</v>
      </c>
      <c r="VNV8" s="7" t="s">
        <v>16</v>
      </c>
      <c r="VNW8" s="7">
        <v>190</v>
      </c>
      <c r="VNX8" s="8">
        <v>189</v>
      </c>
      <c r="VNY8" s="8">
        <v>192</v>
      </c>
      <c r="VNZ8" s="8">
        <f t="shared" ref="VNZ8" si="3812">VNX8-VNY8</f>
        <v>-3</v>
      </c>
      <c r="VOA8" s="10">
        <f t="shared" ref="VOA8" si="3813">VNY8/VNX8*100%</f>
        <v>1.0158730158730158</v>
      </c>
      <c r="VOC8" s="7">
        <v>11</v>
      </c>
      <c r="VOD8" s="7" t="s">
        <v>16</v>
      </c>
      <c r="VOE8" s="7">
        <v>190</v>
      </c>
      <c r="VOF8" s="8">
        <v>189</v>
      </c>
      <c r="VOG8" s="8">
        <v>192</v>
      </c>
      <c r="VOH8" s="8">
        <f t="shared" ref="VOH8" si="3814">VOF8-VOG8</f>
        <v>-3</v>
      </c>
      <c r="VOI8" s="10">
        <f t="shared" ref="VOI8" si="3815">VOG8/VOF8*100%</f>
        <v>1.0158730158730158</v>
      </c>
      <c r="VOK8" s="7">
        <v>11</v>
      </c>
      <c r="VOL8" s="7" t="s">
        <v>16</v>
      </c>
      <c r="VOM8" s="7">
        <v>190</v>
      </c>
      <c r="VON8" s="8">
        <v>189</v>
      </c>
      <c r="VOO8" s="8">
        <v>192</v>
      </c>
      <c r="VOP8" s="8">
        <f t="shared" ref="VOP8" si="3816">VON8-VOO8</f>
        <v>-3</v>
      </c>
      <c r="VOQ8" s="10">
        <f t="shared" ref="VOQ8" si="3817">VOO8/VON8*100%</f>
        <v>1.0158730158730158</v>
      </c>
      <c r="VOS8" s="7">
        <v>11</v>
      </c>
      <c r="VOT8" s="7" t="s">
        <v>16</v>
      </c>
      <c r="VOU8" s="7">
        <v>190</v>
      </c>
      <c r="VOV8" s="8">
        <v>189</v>
      </c>
      <c r="VOW8" s="8">
        <v>192</v>
      </c>
      <c r="VOX8" s="8">
        <f t="shared" ref="VOX8" si="3818">VOV8-VOW8</f>
        <v>-3</v>
      </c>
      <c r="VOY8" s="10">
        <f t="shared" ref="VOY8" si="3819">VOW8/VOV8*100%</f>
        <v>1.0158730158730158</v>
      </c>
      <c r="VPA8" s="7">
        <v>11</v>
      </c>
      <c r="VPB8" s="7" t="s">
        <v>16</v>
      </c>
      <c r="VPC8" s="7">
        <v>190</v>
      </c>
      <c r="VPD8" s="8">
        <v>189</v>
      </c>
      <c r="VPE8" s="8">
        <v>192</v>
      </c>
      <c r="VPF8" s="8">
        <f t="shared" ref="VPF8" si="3820">VPD8-VPE8</f>
        <v>-3</v>
      </c>
      <c r="VPG8" s="10">
        <f t="shared" ref="VPG8" si="3821">VPE8/VPD8*100%</f>
        <v>1.0158730158730158</v>
      </c>
      <c r="VPI8" s="7">
        <v>11</v>
      </c>
      <c r="VPJ8" s="7" t="s">
        <v>16</v>
      </c>
      <c r="VPK8" s="7">
        <v>190</v>
      </c>
      <c r="VPL8" s="8">
        <v>189</v>
      </c>
      <c r="VPM8" s="8">
        <v>192</v>
      </c>
      <c r="VPN8" s="8">
        <f t="shared" ref="VPN8" si="3822">VPL8-VPM8</f>
        <v>-3</v>
      </c>
      <c r="VPO8" s="10">
        <f t="shared" ref="VPO8" si="3823">VPM8/VPL8*100%</f>
        <v>1.0158730158730158</v>
      </c>
      <c r="VPQ8" s="7">
        <v>11</v>
      </c>
      <c r="VPR8" s="7" t="s">
        <v>16</v>
      </c>
      <c r="VPS8" s="7">
        <v>190</v>
      </c>
      <c r="VPT8" s="8">
        <v>189</v>
      </c>
      <c r="VPU8" s="8">
        <v>192</v>
      </c>
      <c r="VPV8" s="8">
        <f t="shared" ref="VPV8" si="3824">VPT8-VPU8</f>
        <v>-3</v>
      </c>
      <c r="VPW8" s="10">
        <f t="shared" ref="VPW8" si="3825">VPU8/VPT8*100%</f>
        <v>1.0158730158730158</v>
      </c>
      <c r="VPY8" s="7">
        <v>11</v>
      </c>
      <c r="VPZ8" s="7" t="s">
        <v>16</v>
      </c>
      <c r="VQA8" s="7">
        <v>190</v>
      </c>
      <c r="VQB8" s="8">
        <v>189</v>
      </c>
      <c r="VQC8" s="8">
        <v>192</v>
      </c>
      <c r="VQD8" s="8">
        <f t="shared" ref="VQD8" si="3826">VQB8-VQC8</f>
        <v>-3</v>
      </c>
      <c r="VQE8" s="10">
        <f t="shared" ref="VQE8" si="3827">VQC8/VQB8*100%</f>
        <v>1.0158730158730158</v>
      </c>
      <c r="VQG8" s="7">
        <v>11</v>
      </c>
      <c r="VQH8" s="7" t="s">
        <v>16</v>
      </c>
      <c r="VQI8" s="7">
        <v>190</v>
      </c>
      <c r="VQJ8" s="8">
        <v>189</v>
      </c>
      <c r="VQK8" s="8">
        <v>192</v>
      </c>
      <c r="VQL8" s="8">
        <f t="shared" ref="VQL8" si="3828">VQJ8-VQK8</f>
        <v>-3</v>
      </c>
      <c r="VQM8" s="10">
        <f t="shared" ref="VQM8" si="3829">VQK8/VQJ8*100%</f>
        <v>1.0158730158730158</v>
      </c>
      <c r="VQO8" s="7">
        <v>11</v>
      </c>
      <c r="VQP8" s="7" t="s">
        <v>16</v>
      </c>
      <c r="VQQ8" s="7">
        <v>190</v>
      </c>
      <c r="VQR8" s="8">
        <v>189</v>
      </c>
      <c r="VQS8" s="8">
        <v>192</v>
      </c>
      <c r="VQT8" s="8">
        <f t="shared" ref="VQT8" si="3830">VQR8-VQS8</f>
        <v>-3</v>
      </c>
      <c r="VQU8" s="10">
        <f t="shared" ref="VQU8" si="3831">VQS8/VQR8*100%</f>
        <v>1.0158730158730158</v>
      </c>
      <c r="VQW8" s="7">
        <v>11</v>
      </c>
      <c r="VQX8" s="7" t="s">
        <v>16</v>
      </c>
      <c r="VQY8" s="7">
        <v>190</v>
      </c>
      <c r="VQZ8" s="8">
        <v>189</v>
      </c>
      <c r="VRA8" s="8">
        <v>192</v>
      </c>
      <c r="VRB8" s="8">
        <f t="shared" ref="VRB8" si="3832">VQZ8-VRA8</f>
        <v>-3</v>
      </c>
      <c r="VRC8" s="10">
        <f t="shared" ref="VRC8" si="3833">VRA8/VQZ8*100%</f>
        <v>1.0158730158730158</v>
      </c>
      <c r="VRE8" s="7">
        <v>11</v>
      </c>
      <c r="VRF8" s="7" t="s">
        <v>16</v>
      </c>
      <c r="VRG8" s="7">
        <v>190</v>
      </c>
      <c r="VRH8" s="8">
        <v>189</v>
      </c>
      <c r="VRI8" s="8">
        <v>192</v>
      </c>
      <c r="VRJ8" s="8">
        <f t="shared" ref="VRJ8" si="3834">VRH8-VRI8</f>
        <v>-3</v>
      </c>
      <c r="VRK8" s="10">
        <f t="shared" ref="VRK8" si="3835">VRI8/VRH8*100%</f>
        <v>1.0158730158730158</v>
      </c>
      <c r="VRM8" s="7">
        <v>11</v>
      </c>
      <c r="VRN8" s="7" t="s">
        <v>16</v>
      </c>
      <c r="VRO8" s="7">
        <v>190</v>
      </c>
      <c r="VRP8" s="8">
        <v>189</v>
      </c>
      <c r="VRQ8" s="8">
        <v>192</v>
      </c>
      <c r="VRR8" s="8">
        <f t="shared" ref="VRR8" si="3836">VRP8-VRQ8</f>
        <v>-3</v>
      </c>
      <c r="VRS8" s="10">
        <f t="shared" ref="VRS8" si="3837">VRQ8/VRP8*100%</f>
        <v>1.0158730158730158</v>
      </c>
      <c r="VRU8" s="7">
        <v>11</v>
      </c>
      <c r="VRV8" s="7" t="s">
        <v>16</v>
      </c>
      <c r="VRW8" s="7">
        <v>190</v>
      </c>
      <c r="VRX8" s="8">
        <v>189</v>
      </c>
      <c r="VRY8" s="8">
        <v>192</v>
      </c>
      <c r="VRZ8" s="8">
        <f t="shared" ref="VRZ8" si="3838">VRX8-VRY8</f>
        <v>-3</v>
      </c>
      <c r="VSA8" s="10">
        <f t="shared" ref="VSA8" si="3839">VRY8/VRX8*100%</f>
        <v>1.0158730158730158</v>
      </c>
      <c r="VSC8" s="7">
        <v>11</v>
      </c>
      <c r="VSD8" s="7" t="s">
        <v>16</v>
      </c>
      <c r="VSE8" s="7">
        <v>190</v>
      </c>
      <c r="VSF8" s="8">
        <v>189</v>
      </c>
      <c r="VSG8" s="8">
        <v>192</v>
      </c>
      <c r="VSH8" s="8">
        <f t="shared" ref="VSH8" si="3840">VSF8-VSG8</f>
        <v>-3</v>
      </c>
      <c r="VSI8" s="10">
        <f t="shared" ref="VSI8" si="3841">VSG8/VSF8*100%</f>
        <v>1.0158730158730158</v>
      </c>
      <c r="VSK8" s="7">
        <v>11</v>
      </c>
      <c r="VSL8" s="7" t="s">
        <v>16</v>
      </c>
      <c r="VSM8" s="7">
        <v>190</v>
      </c>
      <c r="VSN8" s="8">
        <v>189</v>
      </c>
      <c r="VSO8" s="8">
        <v>192</v>
      </c>
      <c r="VSP8" s="8">
        <f t="shared" ref="VSP8" si="3842">VSN8-VSO8</f>
        <v>-3</v>
      </c>
      <c r="VSQ8" s="10">
        <f t="shared" ref="VSQ8" si="3843">VSO8/VSN8*100%</f>
        <v>1.0158730158730158</v>
      </c>
      <c r="VSS8" s="7">
        <v>11</v>
      </c>
      <c r="VST8" s="7" t="s">
        <v>16</v>
      </c>
      <c r="VSU8" s="7">
        <v>190</v>
      </c>
      <c r="VSV8" s="8">
        <v>189</v>
      </c>
      <c r="VSW8" s="8">
        <v>192</v>
      </c>
      <c r="VSX8" s="8">
        <f t="shared" ref="VSX8" si="3844">VSV8-VSW8</f>
        <v>-3</v>
      </c>
      <c r="VSY8" s="10">
        <f t="shared" ref="VSY8" si="3845">VSW8/VSV8*100%</f>
        <v>1.0158730158730158</v>
      </c>
      <c r="VTA8" s="7">
        <v>11</v>
      </c>
      <c r="VTB8" s="7" t="s">
        <v>16</v>
      </c>
      <c r="VTC8" s="7">
        <v>190</v>
      </c>
      <c r="VTD8" s="8">
        <v>189</v>
      </c>
      <c r="VTE8" s="8">
        <v>192</v>
      </c>
      <c r="VTF8" s="8">
        <f t="shared" ref="VTF8" si="3846">VTD8-VTE8</f>
        <v>-3</v>
      </c>
      <c r="VTG8" s="10">
        <f t="shared" ref="VTG8" si="3847">VTE8/VTD8*100%</f>
        <v>1.0158730158730158</v>
      </c>
      <c r="VTI8" s="7">
        <v>11</v>
      </c>
      <c r="VTJ8" s="7" t="s">
        <v>16</v>
      </c>
      <c r="VTK8" s="7">
        <v>190</v>
      </c>
      <c r="VTL8" s="8">
        <v>189</v>
      </c>
      <c r="VTM8" s="8">
        <v>192</v>
      </c>
      <c r="VTN8" s="8">
        <f t="shared" ref="VTN8" si="3848">VTL8-VTM8</f>
        <v>-3</v>
      </c>
      <c r="VTO8" s="10">
        <f t="shared" ref="VTO8" si="3849">VTM8/VTL8*100%</f>
        <v>1.0158730158730158</v>
      </c>
      <c r="VTQ8" s="7">
        <v>11</v>
      </c>
      <c r="VTR8" s="7" t="s">
        <v>16</v>
      </c>
      <c r="VTS8" s="7">
        <v>190</v>
      </c>
      <c r="VTT8" s="8">
        <v>189</v>
      </c>
      <c r="VTU8" s="8">
        <v>192</v>
      </c>
      <c r="VTV8" s="8">
        <f t="shared" ref="VTV8" si="3850">VTT8-VTU8</f>
        <v>-3</v>
      </c>
      <c r="VTW8" s="10">
        <f t="shared" ref="VTW8" si="3851">VTU8/VTT8*100%</f>
        <v>1.0158730158730158</v>
      </c>
      <c r="VTY8" s="7">
        <v>11</v>
      </c>
      <c r="VTZ8" s="7" t="s">
        <v>16</v>
      </c>
      <c r="VUA8" s="7">
        <v>190</v>
      </c>
      <c r="VUB8" s="8">
        <v>189</v>
      </c>
      <c r="VUC8" s="8">
        <v>192</v>
      </c>
      <c r="VUD8" s="8">
        <f t="shared" ref="VUD8" si="3852">VUB8-VUC8</f>
        <v>-3</v>
      </c>
      <c r="VUE8" s="10">
        <f t="shared" ref="VUE8" si="3853">VUC8/VUB8*100%</f>
        <v>1.0158730158730158</v>
      </c>
      <c r="VUG8" s="7">
        <v>11</v>
      </c>
      <c r="VUH8" s="7" t="s">
        <v>16</v>
      </c>
      <c r="VUI8" s="7">
        <v>190</v>
      </c>
      <c r="VUJ8" s="8">
        <v>189</v>
      </c>
      <c r="VUK8" s="8">
        <v>192</v>
      </c>
      <c r="VUL8" s="8">
        <f t="shared" ref="VUL8" si="3854">VUJ8-VUK8</f>
        <v>-3</v>
      </c>
      <c r="VUM8" s="10">
        <f t="shared" ref="VUM8" si="3855">VUK8/VUJ8*100%</f>
        <v>1.0158730158730158</v>
      </c>
      <c r="VUO8" s="7">
        <v>11</v>
      </c>
      <c r="VUP8" s="7" t="s">
        <v>16</v>
      </c>
      <c r="VUQ8" s="7">
        <v>190</v>
      </c>
      <c r="VUR8" s="8">
        <v>189</v>
      </c>
      <c r="VUS8" s="8">
        <v>192</v>
      </c>
      <c r="VUT8" s="8">
        <f t="shared" ref="VUT8" si="3856">VUR8-VUS8</f>
        <v>-3</v>
      </c>
      <c r="VUU8" s="10">
        <f t="shared" ref="VUU8" si="3857">VUS8/VUR8*100%</f>
        <v>1.0158730158730158</v>
      </c>
      <c r="VUW8" s="7">
        <v>11</v>
      </c>
      <c r="VUX8" s="7" t="s">
        <v>16</v>
      </c>
      <c r="VUY8" s="7">
        <v>190</v>
      </c>
      <c r="VUZ8" s="8">
        <v>189</v>
      </c>
      <c r="VVA8" s="8">
        <v>192</v>
      </c>
      <c r="VVB8" s="8">
        <f t="shared" ref="VVB8" si="3858">VUZ8-VVA8</f>
        <v>-3</v>
      </c>
      <c r="VVC8" s="10">
        <f t="shared" ref="VVC8" si="3859">VVA8/VUZ8*100%</f>
        <v>1.0158730158730158</v>
      </c>
      <c r="VVE8" s="7">
        <v>11</v>
      </c>
      <c r="VVF8" s="7" t="s">
        <v>16</v>
      </c>
      <c r="VVG8" s="7">
        <v>190</v>
      </c>
      <c r="VVH8" s="8">
        <v>189</v>
      </c>
      <c r="VVI8" s="8">
        <v>192</v>
      </c>
      <c r="VVJ8" s="8">
        <f t="shared" ref="VVJ8" si="3860">VVH8-VVI8</f>
        <v>-3</v>
      </c>
      <c r="VVK8" s="10">
        <f t="shared" ref="VVK8" si="3861">VVI8/VVH8*100%</f>
        <v>1.0158730158730158</v>
      </c>
      <c r="VVM8" s="7">
        <v>11</v>
      </c>
      <c r="VVN8" s="7" t="s">
        <v>16</v>
      </c>
      <c r="VVO8" s="7">
        <v>190</v>
      </c>
      <c r="VVP8" s="8">
        <v>189</v>
      </c>
      <c r="VVQ8" s="8">
        <v>192</v>
      </c>
      <c r="VVR8" s="8">
        <f t="shared" ref="VVR8" si="3862">VVP8-VVQ8</f>
        <v>-3</v>
      </c>
      <c r="VVS8" s="10">
        <f t="shared" ref="VVS8" si="3863">VVQ8/VVP8*100%</f>
        <v>1.0158730158730158</v>
      </c>
      <c r="VVU8" s="7">
        <v>11</v>
      </c>
      <c r="VVV8" s="7" t="s">
        <v>16</v>
      </c>
      <c r="VVW8" s="7">
        <v>190</v>
      </c>
      <c r="VVX8" s="8">
        <v>189</v>
      </c>
      <c r="VVY8" s="8">
        <v>192</v>
      </c>
      <c r="VVZ8" s="8">
        <f t="shared" ref="VVZ8" si="3864">VVX8-VVY8</f>
        <v>-3</v>
      </c>
      <c r="VWA8" s="10">
        <f t="shared" ref="VWA8" si="3865">VVY8/VVX8*100%</f>
        <v>1.0158730158730158</v>
      </c>
      <c r="VWC8" s="7">
        <v>11</v>
      </c>
      <c r="VWD8" s="7" t="s">
        <v>16</v>
      </c>
      <c r="VWE8" s="7">
        <v>190</v>
      </c>
      <c r="VWF8" s="8">
        <v>189</v>
      </c>
      <c r="VWG8" s="8">
        <v>192</v>
      </c>
      <c r="VWH8" s="8">
        <f t="shared" ref="VWH8" si="3866">VWF8-VWG8</f>
        <v>-3</v>
      </c>
      <c r="VWI8" s="10">
        <f t="shared" ref="VWI8" si="3867">VWG8/VWF8*100%</f>
        <v>1.0158730158730158</v>
      </c>
      <c r="VWK8" s="7">
        <v>11</v>
      </c>
      <c r="VWL8" s="7" t="s">
        <v>16</v>
      </c>
      <c r="VWM8" s="7">
        <v>190</v>
      </c>
      <c r="VWN8" s="8">
        <v>189</v>
      </c>
      <c r="VWO8" s="8">
        <v>192</v>
      </c>
      <c r="VWP8" s="8">
        <f t="shared" ref="VWP8" si="3868">VWN8-VWO8</f>
        <v>-3</v>
      </c>
      <c r="VWQ8" s="10">
        <f t="shared" ref="VWQ8" si="3869">VWO8/VWN8*100%</f>
        <v>1.0158730158730158</v>
      </c>
      <c r="VWS8" s="7">
        <v>11</v>
      </c>
      <c r="VWT8" s="7" t="s">
        <v>16</v>
      </c>
      <c r="VWU8" s="7">
        <v>190</v>
      </c>
      <c r="VWV8" s="8">
        <v>189</v>
      </c>
      <c r="VWW8" s="8">
        <v>192</v>
      </c>
      <c r="VWX8" s="8">
        <f t="shared" ref="VWX8" si="3870">VWV8-VWW8</f>
        <v>-3</v>
      </c>
      <c r="VWY8" s="10">
        <f t="shared" ref="VWY8" si="3871">VWW8/VWV8*100%</f>
        <v>1.0158730158730158</v>
      </c>
      <c r="VXA8" s="7">
        <v>11</v>
      </c>
      <c r="VXB8" s="7" t="s">
        <v>16</v>
      </c>
      <c r="VXC8" s="7">
        <v>190</v>
      </c>
      <c r="VXD8" s="8">
        <v>189</v>
      </c>
      <c r="VXE8" s="8">
        <v>192</v>
      </c>
      <c r="VXF8" s="8">
        <f t="shared" ref="VXF8" si="3872">VXD8-VXE8</f>
        <v>-3</v>
      </c>
      <c r="VXG8" s="10">
        <f t="shared" ref="VXG8" si="3873">VXE8/VXD8*100%</f>
        <v>1.0158730158730158</v>
      </c>
      <c r="VXI8" s="7">
        <v>11</v>
      </c>
      <c r="VXJ8" s="7" t="s">
        <v>16</v>
      </c>
      <c r="VXK8" s="7">
        <v>190</v>
      </c>
      <c r="VXL8" s="8">
        <v>189</v>
      </c>
      <c r="VXM8" s="8">
        <v>192</v>
      </c>
      <c r="VXN8" s="8">
        <f t="shared" ref="VXN8" si="3874">VXL8-VXM8</f>
        <v>-3</v>
      </c>
      <c r="VXO8" s="10">
        <f t="shared" ref="VXO8" si="3875">VXM8/VXL8*100%</f>
        <v>1.0158730158730158</v>
      </c>
      <c r="VXQ8" s="7">
        <v>11</v>
      </c>
      <c r="VXR8" s="7" t="s">
        <v>16</v>
      </c>
      <c r="VXS8" s="7">
        <v>190</v>
      </c>
      <c r="VXT8" s="8">
        <v>189</v>
      </c>
      <c r="VXU8" s="8">
        <v>192</v>
      </c>
      <c r="VXV8" s="8">
        <f t="shared" ref="VXV8" si="3876">VXT8-VXU8</f>
        <v>-3</v>
      </c>
      <c r="VXW8" s="10">
        <f t="shared" ref="VXW8" si="3877">VXU8/VXT8*100%</f>
        <v>1.0158730158730158</v>
      </c>
      <c r="VXY8" s="7">
        <v>11</v>
      </c>
      <c r="VXZ8" s="7" t="s">
        <v>16</v>
      </c>
      <c r="VYA8" s="7">
        <v>190</v>
      </c>
      <c r="VYB8" s="8">
        <v>189</v>
      </c>
      <c r="VYC8" s="8">
        <v>192</v>
      </c>
      <c r="VYD8" s="8">
        <f t="shared" ref="VYD8" si="3878">VYB8-VYC8</f>
        <v>-3</v>
      </c>
      <c r="VYE8" s="10">
        <f t="shared" ref="VYE8" si="3879">VYC8/VYB8*100%</f>
        <v>1.0158730158730158</v>
      </c>
      <c r="VYG8" s="7">
        <v>11</v>
      </c>
      <c r="VYH8" s="7" t="s">
        <v>16</v>
      </c>
      <c r="VYI8" s="7">
        <v>190</v>
      </c>
      <c r="VYJ8" s="8">
        <v>189</v>
      </c>
      <c r="VYK8" s="8">
        <v>192</v>
      </c>
      <c r="VYL8" s="8">
        <f t="shared" ref="VYL8" si="3880">VYJ8-VYK8</f>
        <v>-3</v>
      </c>
      <c r="VYM8" s="10">
        <f t="shared" ref="VYM8" si="3881">VYK8/VYJ8*100%</f>
        <v>1.0158730158730158</v>
      </c>
      <c r="VYO8" s="7">
        <v>11</v>
      </c>
      <c r="VYP8" s="7" t="s">
        <v>16</v>
      </c>
      <c r="VYQ8" s="7">
        <v>190</v>
      </c>
      <c r="VYR8" s="8">
        <v>189</v>
      </c>
      <c r="VYS8" s="8">
        <v>192</v>
      </c>
      <c r="VYT8" s="8">
        <f t="shared" ref="VYT8" si="3882">VYR8-VYS8</f>
        <v>-3</v>
      </c>
      <c r="VYU8" s="10">
        <f t="shared" ref="VYU8" si="3883">VYS8/VYR8*100%</f>
        <v>1.0158730158730158</v>
      </c>
      <c r="VYW8" s="7">
        <v>11</v>
      </c>
      <c r="VYX8" s="7" t="s">
        <v>16</v>
      </c>
      <c r="VYY8" s="7">
        <v>190</v>
      </c>
      <c r="VYZ8" s="8">
        <v>189</v>
      </c>
      <c r="VZA8" s="8">
        <v>192</v>
      </c>
      <c r="VZB8" s="8">
        <f t="shared" ref="VZB8" si="3884">VYZ8-VZA8</f>
        <v>-3</v>
      </c>
      <c r="VZC8" s="10">
        <f t="shared" ref="VZC8" si="3885">VZA8/VYZ8*100%</f>
        <v>1.0158730158730158</v>
      </c>
      <c r="VZE8" s="7">
        <v>11</v>
      </c>
      <c r="VZF8" s="7" t="s">
        <v>16</v>
      </c>
      <c r="VZG8" s="7">
        <v>190</v>
      </c>
      <c r="VZH8" s="8">
        <v>189</v>
      </c>
      <c r="VZI8" s="8">
        <v>192</v>
      </c>
      <c r="VZJ8" s="8">
        <f t="shared" ref="VZJ8" si="3886">VZH8-VZI8</f>
        <v>-3</v>
      </c>
      <c r="VZK8" s="10">
        <f t="shared" ref="VZK8" si="3887">VZI8/VZH8*100%</f>
        <v>1.0158730158730158</v>
      </c>
      <c r="VZM8" s="7">
        <v>11</v>
      </c>
      <c r="VZN8" s="7" t="s">
        <v>16</v>
      </c>
      <c r="VZO8" s="7">
        <v>190</v>
      </c>
      <c r="VZP8" s="8">
        <v>189</v>
      </c>
      <c r="VZQ8" s="8">
        <v>192</v>
      </c>
      <c r="VZR8" s="8">
        <f t="shared" ref="VZR8" si="3888">VZP8-VZQ8</f>
        <v>-3</v>
      </c>
      <c r="VZS8" s="10">
        <f t="shared" ref="VZS8" si="3889">VZQ8/VZP8*100%</f>
        <v>1.0158730158730158</v>
      </c>
      <c r="VZU8" s="7">
        <v>11</v>
      </c>
      <c r="VZV8" s="7" t="s">
        <v>16</v>
      </c>
      <c r="VZW8" s="7">
        <v>190</v>
      </c>
      <c r="VZX8" s="8">
        <v>189</v>
      </c>
      <c r="VZY8" s="8">
        <v>192</v>
      </c>
      <c r="VZZ8" s="8">
        <f t="shared" ref="VZZ8" si="3890">VZX8-VZY8</f>
        <v>-3</v>
      </c>
      <c r="WAA8" s="10">
        <f t="shared" ref="WAA8" si="3891">VZY8/VZX8*100%</f>
        <v>1.0158730158730158</v>
      </c>
      <c r="WAC8" s="7">
        <v>11</v>
      </c>
      <c r="WAD8" s="7" t="s">
        <v>16</v>
      </c>
      <c r="WAE8" s="7">
        <v>190</v>
      </c>
      <c r="WAF8" s="8">
        <v>189</v>
      </c>
      <c r="WAG8" s="8">
        <v>192</v>
      </c>
      <c r="WAH8" s="8">
        <f t="shared" ref="WAH8" si="3892">WAF8-WAG8</f>
        <v>-3</v>
      </c>
      <c r="WAI8" s="10">
        <f t="shared" ref="WAI8" si="3893">WAG8/WAF8*100%</f>
        <v>1.0158730158730158</v>
      </c>
      <c r="WAK8" s="7">
        <v>11</v>
      </c>
      <c r="WAL8" s="7" t="s">
        <v>16</v>
      </c>
      <c r="WAM8" s="7">
        <v>190</v>
      </c>
      <c r="WAN8" s="8">
        <v>189</v>
      </c>
      <c r="WAO8" s="8">
        <v>192</v>
      </c>
      <c r="WAP8" s="8">
        <f t="shared" ref="WAP8" si="3894">WAN8-WAO8</f>
        <v>-3</v>
      </c>
      <c r="WAQ8" s="10">
        <f t="shared" ref="WAQ8" si="3895">WAO8/WAN8*100%</f>
        <v>1.0158730158730158</v>
      </c>
      <c r="WAS8" s="7">
        <v>11</v>
      </c>
      <c r="WAT8" s="7" t="s">
        <v>16</v>
      </c>
      <c r="WAU8" s="7">
        <v>190</v>
      </c>
      <c r="WAV8" s="8">
        <v>189</v>
      </c>
      <c r="WAW8" s="8">
        <v>192</v>
      </c>
      <c r="WAX8" s="8">
        <f t="shared" ref="WAX8" si="3896">WAV8-WAW8</f>
        <v>-3</v>
      </c>
      <c r="WAY8" s="10">
        <f t="shared" ref="WAY8" si="3897">WAW8/WAV8*100%</f>
        <v>1.0158730158730158</v>
      </c>
      <c r="WBA8" s="7">
        <v>11</v>
      </c>
      <c r="WBB8" s="7" t="s">
        <v>16</v>
      </c>
      <c r="WBC8" s="7">
        <v>190</v>
      </c>
      <c r="WBD8" s="8">
        <v>189</v>
      </c>
      <c r="WBE8" s="8">
        <v>192</v>
      </c>
      <c r="WBF8" s="8">
        <f t="shared" ref="WBF8" si="3898">WBD8-WBE8</f>
        <v>-3</v>
      </c>
      <c r="WBG8" s="10">
        <f t="shared" ref="WBG8" si="3899">WBE8/WBD8*100%</f>
        <v>1.0158730158730158</v>
      </c>
      <c r="WBI8" s="7">
        <v>11</v>
      </c>
      <c r="WBJ8" s="7" t="s">
        <v>16</v>
      </c>
      <c r="WBK8" s="7">
        <v>190</v>
      </c>
      <c r="WBL8" s="8">
        <v>189</v>
      </c>
      <c r="WBM8" s="8">
        <v>192</v>
      </c>
      <c r="WBN8" s="8">
        <f t="shared" ref="WBN8" si="3900">WBL8-WBM8</f>
        <v>-3</v>
      </c>
      <c r="WBO8" s="10">
        <f t="shared" ref="WBO8" si="3901">WBM8/WBL8*100%</f>
        <v>1.0158730158730158</v>
      </c>
      <c r="WBQ8" s="7">
        <v>11</v>
      </c>
      <c r="WBR8" s="7" t="s">
        <v>16</v>
      </c>
      <c r="WBS8" s="7">
        <v>190</v>
      </c>
      <c r="WBT8" s="8">
        <v>189</v>
      </c>
      <c r="WBU8" s="8">
        <v>192</v>
      </c>
      <c r="WBV8" s="8">
        <f t="shared" ref="WBV8" si="3902">WBT8-WBU8</f>
        <v>-3</v>
      </c>
      <c r="WBW8" s="10">
        <f t="shared" ref="WBW8" si="3903">WBU8/WBT8*100%</f>
        <v>1.0158730158730158</v>
      </c>
      <c r="WBY8" s="7">
        <v>11</v>
      </c>
      <c r="WBZ8" s="7" t="s">
        <v>16</v>
      </c>
      <c r="WCA8" s="7">
        <v>190</v>
      </c>
      <c r="WCB8" s="8">
        <v>189</v>
      </c>
      <c r="WCC8" s="8">
        <v>192</v>
      </c>
      <c r="WCD8" s="8">
        <f t="shared" ref="WCD8" si="3904">WCB8-WCC8</f>
        <v>-3</v>
      </c>
      <c r="WCE8" s="10">
        <f t="shared" ref="WCE8" si="3905">WCC8/WCB8*100%</f>
        <v>1.0158730158730158</v>
      </c>
      <c r="WCG8" s="7">
        <v>11</v>
      </c>
      <c r="WCH8" s="7" t="s">
        <v>16</v>
      </c>
      <c r="WCI8" s="7">
        <v>190</v>
      </c>
      <c r="WCJ8" s="8">
        <v>189</v>
      </c>
      <c r="WCK8" s="8">
        <v>192</v>
      </c>
      <c r="WCL8" s="8">
        <f t="shared" ref="WCL8" si="3906">WCJ8-WCK8</f>
        <v>-3</v>
      </c>
      <c r="WCM8" s="10">
        <f t="shared" ref="WCM8" si="3907">WCK8/WCJ8*100%</f>
        <v>1.0158730158730158</v>
      </c>
      <c r="WCO8" s="7">
        <v>11</v>
      </c>
      <c r="WCP8" s="7" t="s">
        <v>16</v>
      </c>
      <c r="WCQ8" s="7">
        <v>190</v>
      </c>
      <c r="WCR8" s="8">
        <v>189</v>
      </c>
      <c r="WCS8" s="8">
        <v>192</v>
      </c>
      <c r="WCT8" s="8">
        <f t="shared" ref="WCT8" si="3908">WCR8-WCS8</f>
        <v>-3</v>
      </c>
      <c r="WCU8" s="10">
        <f t="shared" ref="WCU8" si="3909">WCS8/WCR8*100%</f>
        <v>1.0158730158730158</v>
      </c>
      <c r="WCW8" s="7">
        <v>11</v>
      </c>
      <c r="WCX8" s="7" t="s">
        <v>16</v>
      </c>
      <c r="WCY8" s="7">
        <v>190</v>
      </c>
      <c r="WCZ8" s="8">
        <v>189</v>
      </c>
      <c r="WDA8" s="8">
        <v>192</v>
      </c>
      <c r="WDB8" s="8">
        <f t="shared" ref="WDB8" si="3910">WCZ8-WDA8</f>
        <v>-3</v>
      </c>
      <c r="WDC8" s="10">
        <f t="shared" ref="WDC8" si="3911">WDA8/WCZ8*100%</f>
        <v>1.0158730158730158</v>
      </c>
      <c r="WDE8" s="7">
        <v>11</v>
      </c>
      <c r="WDF8" s="7" t="s">
        <v>16</v>
      </c>
      <c r="WDG8" s="7">
        <v>190</v>
      </c>
      <c r="WDH8" s="8">
        <v>189</v>
      </c>
      <c r="WDI8" s="8">
        <v>192</v>
      </c>
      <c r="WDJ8" s="8">
        <f t="shared" ref="WDJ8" si="3912">WDH8-WDI8</f>
        <v>-3</v>
      </c>
      <c r="WDK8" s="10">
        <f t="shared" ref="WDK8" si="3913">WDI8/WDH8*100%</f>
        <v>1.0158730158730158</v>
      </c>
      <c r="WDM8" s="7">
        <v>11</v>
      </c>
      <c r="WDN8" s="7" t="s">
        <v>16</v>
      </c>
      <c r="WDO8" s="7">
        <v>190</v>
      </c>
      <c r="WDP8" s="8">
        <v>189</v>
      </c>
      <c r="WDQ8" s="8">
        <v>192</v>
      </c>
      <c r="WDR8" s="8">
        <f t="shared" ref="WDR8" si="3914">WDP8-WDQ8</f>
        <v>-3</v>
      </c>
      <c r="WDS8" s="10">
        <f t="shared" ref="WDS8" si="3915">WDQ8/WDP8*100%</f>
        <v>1.0158730158730158</v>
      </c>
      <c r="WDU8" s="7">
        <v>11</v>
      </c>
      <c r="WDV8" s="7" t="s">
        <v>16</v>
      </c>
      <c r="WDW8" s="7">
        <v>190</v>
      </c>
      <c r="WDX8" s="8">
        <v>189</v>
      </c>
      <c r="WDY8" s="8">
        <v>192</v>
      </c>
      <c r="WDZ8" s="8">
        <f t="shared" ref="WDZ8" si="3916">WDX8-WDY8</f>
        <v>-3</v>
      </c>
      <c r="WEA8" s="10">
        <f t="shared" ref="WEA8" si="3917">WDY8/WDX8*100%</f>
        <v>1.0158730158730158</v>
      </c>
      <c r="WEC8" s="7">
        <v>11</v>
      </c>
      <c r="WED8" s="7" t="s">
        <v>16</v>
      </c>
      <c r="WEE8" s="7">
        <v>190</v>
      </c>
      <c r="WEF8" s="8">
        <v>189</v>
      </c>
      <c r="WEG8" s="8">
        <v>192</v>
      </c>
      <c r="WEH8" s="8">
        <f t="shared" ref="WEH8" si="3918">WEF8-WEG8</f>
        <v>-3</v>
      </c>
      <c r="WEI8" s="10">
        <f t="shared" ref="WEI8" si="3919">WEG8/WEF8*100%</f>
        <v>1.0158730158730158</v>
      </c>
      <c r="WEK8" s="7">
        <v>11</v>
      </c>
      <c r="WEL8" s="7" t="s">
        <v>16</v>
      </c>
      <c r="WEM8" s="7">
        <v>190</v>
      </c>
      <c r="WEN8" s="8">
        <v>189</v>
      </c>
      <c r="WEO8" s="8">
        <v>192</v>
      </c>
      <c r="WEP8" s="8">
        <f t="shared" ref="WEP8" si="3920">WEN8-WEO8</f>
        <v>-3</v>
      </c>
      <c r="WEQ8" s="10">
        <f t="shared" ref="WEQ8" si="3921">WEO8/WEN8*100%</f>
        <v>1.0158730158730158</v>
      </c>
      <c r="WES8" s="7">
        <v>11</v>
      </c>
      <c r="WET8" s="7" t="s">
        <v>16</v>
      </c>
      <c r="WEU8" s="7">
        <v>190</v>
      </c>
      <c r="WEV8" s="8">
        <v>189</v>
      </c>
      <c r="WEW8" s="8">
        <v>192</v>
      </c>
      <c r="WEX8" s="8">
        <f t="shared" ref="WEX8" si="3922">WEV8-WEW8</f>
        <v>-3</v>
      </c>
      <c r="WEY8" s="10">
        <f t="shared" ref="WEY8" si="3923">WEW8/WEV8*100%</f>
        <v>1.0158730158730158</v>
      </c>
      <c r="WFA8" s="7">
        <v>11</v>
      </c>
      <c r="WFB8" s="7" t="s">
        <v>16</v>
      </c>
      <c r="WFC8" s="7">
        <v>190</v>
      </c>
      <c r="WFD8" s="8">
        <v>189</v>
      </c>
      <c r="WFE8" s="8">
        <v>192</v>
      </c>
      <c r="WFF8" s="8">
        <f t="shared" ref="WFF8" si="3924">WFD8-WFE8</f>
        <v>-3</v>
      </c>
      <c r="WFG8" s="10">
        <f t="shared" ref="WFG8" si="3925">WFE8/WFD8*100%</f>
        <v>1.0158730158730158</v>
      </c>
      <c r="WFI8" s="7">
        <v>11</v>
      </c>
      <c r="WFJ8" s="7" t="s">
        <v>16</v>
      </c>
      <c r="WFK8" s="7">
        <v>190</v>
      </c>
      <c r="WFL8" s="8">
        <v>189</v>
      </c>
      <c r="WFM8" s="8">
        <v>192</v>
      </c>
      <c r="WFN8" s="8">
        <f t="shared" ref="WFN8" si="3926">WFL8-WFM8</f>
        <v>-3</v>
      </c>
      <c r="WFO8" s="10">
        <f t="shared" ref="WFO8" si="3927">WFM8/WFL8*100%</f>
        <v>1.0158730158730158</v>
      </c>
      <c r="WFQ8" s="7">
        <v>11</v>
      </c>
      <c r="WFR8" s="7" t="s">
        <v>16</v>
      </c>
      <c r="WFS8" s="7">
        <v>190</v>
      </c>
      <c r="WFT8" s="8">
        <v>189</v>
      </c>
      <c r="WFU8" s="8">
        <v>192</v>
      </c>
      <c r="WFV8" s="8">
        <f t="shared" ref="WFV8" si="3928">WFT8-WFU8</f>
        <v>-3</v>
      </c>
      <c r="WFW8" s="10">
        <f t="shared" ref="WFW8" si="3929">WFU8/WFT8*100%</f>
        <v>1.0158730158730158</v>
      </c>
      <c r="WFY8" s="7">
        <v>11</v>
      </c>
      <c r="WFZ8" s="7" t="s">
        <v>16</v>
      </c>
      <c r="WGA8" s="7">
        <v>190</v>
      </c>
      <c r="WGB8" s="8">
        <v>189</v>
      </c>
      <c r="WGC8" s="8">
        <v>192</v>
      </c>
      <c r="WGD8" s="8">
        <f t="shared" ref="WGD8" si="3930">WGB8-WGC8</f>
        <v>-3</v>
      </c>
      <c r="WGE8" s="10">
        <f t="shared" ref="WGE8" si="3931">WGC8/WGB8*100%</f>
        <v>1.0158730158730158</v>
      </c>
      <c r="WGG8" s="7">
        <v>11</v>
      </c>
      <c r="WGH8" s="7" t="s">
        <v>16</v>
      </c>
      <c r="WGI8" s="7">
        <v>190</v>
      </c>
      <c r="WGJ8" s="8">
        <v>189</v>
      </c>
      <c r="WGK8" s="8">
        <v>192</v>
      </c>
      <c r="WGL8" s="8">
        <f t="shared" ref="WGL8" si="3932">WGJ8-WGK8</f>
        <v>-3</v>
      </c>
      <c r="WGM8" s="10">
        <f t="shared" ref="WGM8" si="3933">WGK8/WGJ8*100%</f>
        <v>1.0158730158730158</v>
      </c>
      <c r="WGO8" s="7">
        <v>11</v>
      </c>
      <c r="WGP8" s="7" t="s">
        <v>16</v>
      </c>
      <c r="WGQ8" s="7">
        <v>190</v>
      </c>
      <c r="WGR8" s="8">
        <v>189</v>
      </c>
      <c r="WGS8" s="8">
        <v>192</v>
      </c>
      <c r="WGT8" s="8">
        <f t="shared" ref="WGT8" si="3934">WGR8-WGS8</f>
        <v>-3</v>
      </c>
      <c r="WGU8" s="10">
        <f t="shared" ref="WGU8" si="3935">WGS8/WGR8*100%</f>
        <v>1.0158730158730158</v>
      </c>
      <c r="WGW8" s="7">
        <v>11</v>
      </c>
      <c r="WGX8" s="7" t="s">
        <v>16</v>
      </c>
      <c r="WGY8" s="7">
        <v>190</v>
      </c>
      <c r="WGZ8" s="8">
        <v>189</v>
      </c>
      <c r="WHA8" s="8">
        <v>192</v>
      </c>
      <c r="WHB8" s="8">
        <f t="shared" ref="WHB8" si="3936">WGZ8-WHA8</f>
        <v>-3</v>
      </c>
      <c r="WHC8" s="10">
        <f t="shared" ref="WHC8" si="3937">WHA8/WGZ8*100%</f>
        <v>1.0158730158730158</v>
      </c>
      <c r="WHE8" s="7">
        <v>11</v>
      </c>
      <c r="WHF8" s="7" t="s">
        <v>16</v>
      </c>
      <c r="WHG8" s="7">
        <v>190</v>
      </c>
      <c r="WHH8" s="8">
        <v>189</v>
      </c>
      <c r="WHI8" s="8">
        <v>192</v>
      </c>
      <c r="WHJ8" s="8">
        <f t="shared" ref="WHJ8" si="3938">WHH8-WHI8</f>
        <v>-3</v>
      </c>
      <c r="WHK8" s="10">
        <f t="shared" ref="WHK8" si="3939">WHI8/WHH8*100%</f>
        <v>1.0158730158730158</v>
      </c>
      <c r="WHM8" s="7">
        <v>11</v>
      </c>
      <c r="WHN8" s="7" t="s">
        <v>16</v>
      </c>
      <c r="WHO8" s="7">
        <v>190</v>
      </c>
      <c r="WHP8" s="8">
        <v>189</v>
      </c>
      <c r="WHQ8" s="8">
        <v>192</v>
      </c>
      <c r="WHR8" s="8">
        <f t="shared" ref="WHR8" si="3940">WHP8-WHQ8</f>
        <v>-3</v>
      </c>
      <c r="WHS8" s="10">
        <f t="shared" ref="WHS8" si="3941">WHQ8/WHP8*100%</f>
        <v>1.0158730158730158</v>
      </c>
      <c r="WHU8" s="7">
        <v>11</v>
      </c>
      <c r="WHV8" s="7" t="s">
        <v>16</v>
      </c>
      <c r="WHW8" s="7">
        <v>190</v>
      </c>
      <c r="WHX8" s="8">
        <v>189</v>
      </c>
      <c r="WHY8" s="8">
        <v>192</v>
      </c>
      <c r="WHZ8" s="8">
        <f t="shared" ref="WHZ8" si="3942">WHX8-WHY8</f>
        <v>-3</v>
      </c>
      <c r="WIA8" s="10">
        <f t="shared" ref="WIA8" si="3943">WHY8/WHX8*100%</f>
        <v>1.0158730158730158</v>
      </c>
      <c r="WIC8" s="7">
        <v>11</v>
      </c>
      <c r="WID8" s="7" t="s">
        <v>16</v>
      </c>
      <c r="WIE8" s="7">
        <v>190</v>
      </c>
      <c r="WIF8" s="8">
        <v>189</v>
      </c>
      <c r="WIG8" s="8">
        <v>192</v>
      </c>
      <c r="WIH8" s="8">
        <f t="shared" ref="WIH8" si="3944">WIF8-WIG8</f>
        <v>-3</v>
      </c>
      <c r="WII8" s="10">
        <f t="shared" ref="WII8" si="3945">WIG8/WIF8*100%</f>
        <v>1.0158730158730158</v>
      </c>
      <c r="WIK8" s="7">
        <v>11</v>
      </c>
      <c r="WIL8" s="7" t="s">
        <v>16</v>
      </c>
      <c r="WIM8" s="7">
        <v>190</v>
      </c>
      <c r="WIN8" s="8">
        <v>189</v>
      </c>
      <c r="WIO8" s="8">
        <v>192</v>
      </c>
      <c r="WIP8" s="8">
        <f t="shared" ref="WIP8" si="3946">WIN8-WIO8</f>
        <v>-3</v>
      </c>
      <c r="WIQ8" s="10">
        <f t="shared" ref="WIQ8" si="3947">WIO8/WIN8*100%</f>
        <v>1.0158730158730158</v>
      </c>
      <c r="WIS8" s="7">
        <v>11</v>
      </c>
      <c r="WIT8" s="7" t="s">
        <v>16</v>
      </c>
      <c r="WIU8" s="7">
        <v>190</v>
      </c>
      <c r="WIV8" s="8">
        <v>189</v>
      </c>
      <c r="WIW8" s="8">
        <v>192</v>
      </c>
      <c r="WIX8" s="8">
        <f t="shared" ref="WIX8" si="3948">WIV8-WIW8</f>
        <v>-3</v>
      </c>
      <c r="WIY8" s="10">
        <f t="shared" ref="WIY8" si="3949">WIW8/WIV8*100%</f>
        <v>1.0158730158730158</v>
      </c>
      <c r="WJA8" s="7">
        <v>11</v>
      </c>
      <c r="WJB8" s="7" t="s">
        <v>16</v>
      </c>
      <c r="WJC8" s="7">
        <v>190</v>
      </c>
      <c r="WJD8" s="8">
        <v>189</v>
      </c>
      <c r="WJE8" s="8">
        <v>192</v>
      </c>
      <c r="WJF8" s="8">
        <f t="shared" ref="WJF8" si="3950">WJD8-WJE8</f>
        <v>-3</v>
      </c>
      <c r="WJG8" s="10">
        <f t="shared" ref="WJG8" si="3951">WJE8/WJD8*100%</f>
        <v>1.0158730158730158</v>
      </c>
      <c r="WJI8" s="7">
        <v>11</v>
      </c>
      <c r="WJJ8" s="7" t="s">
        <v>16</v>
      </c>
      <c r="WJK8" s="7">
        <v>190</v>
      </c>
      <c r="WJL8" s="8">
        <v>189</v>
      </c>
      <c r="WJM8" s="8">
        <v>192</v>
      </c>
      <c r="WJN8" s="8">
        <f t="shared" ref="WJN8" si="3952">WJL8-WJM8</f>
        <v>-3</v>
      </c>
      <c r="WJO8" s="10">
        <f t="shared" ref="WJO8" si="3953">WJM8/WJL8*100%</f>
        <v>1.0158730158730158</v>
      </c>
      <c r="WJQ8" s="7">
        <v>11</v>
      </c>
      <c r="WJR8" s="7" t="s">
        <v>16</v>
      </c>
      <c r="WJS8" s="7">
        <v>190</v>
      </c>
      <c r="WJT8" s="8">
        <v>189</v>
      </c>
      <c r="WJU8" s="8">
        <v>192</v>
      </c>
      <c r="WJV8" s="8">
        <f t="shared" ref="WJV8" si="3954">WJT8-WJU8</f>
        <v>-3</v>
      </c>
      <c r="WJW8" s="10">
        <f t="shared" ref="WJW8" si="3955">WJU8/WJT8*100%</f>
        <v>1.0158730158730158</v>
      </c>
      <c r="WJY8" s="7">
        <v>11</v>
      </c>
      <c r="WJZ8" s="7" t="s">
        <v>16</v>
      </c>
      <c r="WKA8" s="7">
        <v>190</v>
      </c>
      <c r="WKB8" s="8">
        <v>189</v>
      </c>
      <c r="WKC8" s="8">
        <v>192</v>
      </c>
      <c r="WKD8" s="8">
        <f t="shared" ref="WKD8" si="3956">WKB8-WKC8</f>
        <v>-3</v>
      </c>
      <c r="WKE8" s="10">
        <f t="shared" ref="WKE8" si="3957">WKC8/WKB8*100%</f>
        <v>1.0158730158730158</v>
      </c>
      <c r="WKG8" s="7">
        <v>11</v>
      </c>
      <c r="WKH8" s="7" t="s">
        <v>16</v>
      </c>
      <c r="WKI8" s="7">
        <v>190</v>
      </c>
      <c r="WKJ8" s="8">
        <v>189</v>
      </c>
      <c r="WKK8" s="8">
        <v>192</v>
      </c>
      <c r="WKL8" s="8">
        <f t="shared" ref="WKL8" si="3958">WKJ8-WKK8</f>
        <v>-3</v>
      </c>
      <c r="WKM8" s="10">
        <f t="shared" ref="WKM8" si="3959">WKK8/WKJ8*100%</f>
        <v>1.0158730158730158</v>
      </c>
      <c r="WKO8" s="7">
        <v>11</v>
      </c>
      <c r="WKP8" s="7" t="s">
        <v>16</v>
      </c>
      <c r="WKQ8" s="7">
        <v>190</v>
      </c>
      <c r="WKR8" s="8">
        <v>189</v>
      </c>
      <c r="WKS8" s="8">
        <v>192</v>
      </c>
      <c r="WKT8" s="8">
        <f t="shared" ref="WKT8" si="3960">WKR8-WKS8</f>
        <v>-3</v>
      </c>
      <c r="WKU8" s="10">
        <f t="shared" ref="WKU8" si="3961">WKS8/WKR8*100%</f>
        <v>1.0158730158730158</v>
      </c>
      <c r="WKW8" s="7">
        <v>11</v>
      </c>
      <c r="WKX8" s="7" t="s">
        <v>16</v>
      </c>
      <c r="WKY8" s="7">
        <v>190</v>
      </c>
      <c r="WKZ8" s="8">
        <v>189</v>
      </c>
      <c r="WLA8" s="8">
        <v>192</v>
      </c>
      <c r="WLB8" s="8">
        <f t="shared" ref="WLB8" si="3962">WKZ8-WLA8</f>
        <v>-3</v>
      </c>
      <c r="WLC8" s="10">
        <f t="shared" ref="WLC8" si="3963">WLA8/WKZ8*100%</f>
        <v>1.0158730158730158</v>
      </c>
      <c r="WLE8" s="7">
        <v>11</v>
      </c>
      <c r="WLF8" s="7" t="s">
        <v>16</v>
      </c>
      <c r="WLG8" s="7">
        <v>190</v>
      </c>
      <c r="WLH8" s="8">
        <v>189</v>
      </c>
      <c r="WLI8" s="8">
        <v>192</v>
      </c>
      <c r="WLJ8" s="8">
        <f t="shared" ref="WLJ8" si="3964">WLH8-WLI8</f>
        <v>-3</v>
      </c>
      <c r="WLK8" s="10">
        <f t="shared" ref="WLK8" si="3965">WLI8/WLH8*100%</f>
        <v>1.0158730158730158</v>
      </c>
      <c r="WLM8" s="7">
        <v>11</v>
      </c>
      <c r="WLN8" s="7" t="s">
        <v>16</v>
      </c>
      <c r="WLO8" s="7">
        <v>190</v>
      </c>
      <c r="WLP8" s="8">
        <v>189</v>
      </c>
      <c r="WLQ8" s="8">
        <v>192</v>
      </c>
      <c r="WLR8" s="8">
        <f t="shared" ref="WLR8" si="3966">WLP8-WLQ8</f>
        <v>-3</v>
      </c>
      <c r="WLS8" s="10">
        <f t="shared" ref="WLS8" si="3967">WLQ8/WLP8*100%</f>
        <v>1.0158730158730158</v>
      </c>
      <c r="WLU8" s="7">
        <v>11</v>
      </c>
      <c r="WLV8" s="7" t="s">
        <v>16</v>
      </c>
      <c r="WLW8" s="7">
        <v>190</v>
      </c>
      <c r="WLX8" s="8">
        <v>189</v>
      </c>
      <c r="WLY8" s="8">
        <v>192</v>
      </c>
      <c r="WLZ8" s="8">
        <f t="shared" ref="WLZ8" si="3968">WLX8-WLY8</f>
        <v>-3</v>
      </c>
      <c r="WMA8" s="10">
        <f t="shared" ref="WMA8" si="3969">WLY8/WLX8*100%</f>
        <v>1.0158730158730158</v>
      </c>
      <c r="WMC8" s="7">
        <v>11</v>
      </c>
      <c r="WMD8" s="7" t="s">
        <v>16</v>
      </c>
      <c r="WME8" s="7">
        <v>190</v>
      </c>
      <c r="WMF8" s="8">
        <v>189</v>
      </c>
      <c r="WMG8" s="8">
        <v>192</v>
      </c>
      <c r="WMH8" s="8">
        <f t="shared" ref="WMH8" si="3970">WMF8-WMG8</f>
        <v>-3</v>
      </c>
      <c r="WMI8" s="10">
        <f t="shared" ref="WMI8" si="3971">WMG8/WMF8*100%</f>
        <v>1.0158730158730158</v>
      </c>
      <c r="WMK8" s="7">
        <v>11</v>
      </c>
      <c r="WML8" s="7" t="s">
        <v>16</v>
      </c>
      <c r="WMM8" s="7">
        <v>190</v>
      </c>
      <c r="WMN8" s="8">
        <v>189</v>
      </c>
      <c r="WMO8" s="8">
        <v>192</v>
      </c>
      <c r="WMP8" s="8">
        <f t="shared" ref="WMP8" si="3972">WMN8-WMO8</f>
        <v>-3</v>
      </c>
      <c r="WMQ8" s="10">
        <f t="shared" ref="WMQ8" si="3973">WMO8/WMN8*100%</f>
        <v>1.0158730158730158</v>
      </c>
      <c r="WMS8" s="7">
        <v>11</v>
      </c>
      <c r="WMT8" s="7" t="s">
        <v>16</v>
      </c>
      <c r="WMU8" s="7">
        <v>190</v>
      </c>
      <c r="WMV8" s="8">
        <v>189</v>
      </c>
      <c r="WMW8" s="8">
        <v>192</v>
      </c>
      <c r="WMX8" s="8">
        <f t="shared" ref="WMX8" si="3974">WMV8-WMW8</f>
        <v>-3</v>
      </c>
      <c r="WMY8" s="10">
        <f t="shared" ref="WMY8" si="3975">WMW8/WMV8*100%</f>
        <v>1.0158730158730158</v>
      </c>
      <c r="WNA8" s="7">
        <v>11</v>
      </c>
      <c r="WNB8" s="7" t="s">
        <v>16</v>
      </c>
      <c r="WNC8" s="7">
        <v>190</v>
      </c>
      <c r="WND8" s="8">
        <v>189</v>
      </c>
      <c r="WNE8" s="8">
        <v>192</v>
      </c>
      <c r="WNF8" s="8">
        <f t="shared" ref="WNF8" si="3976">WND8-WNE8</f>
        <v>-3</v>
      </c>
      <c r="WNG8" s="10">
        <f t="shared" ref="WNG8" si="3977">WNE8/WND8*100%</f>
        <v>1.0158730158730158</v>
      </c>
      <c r="WNI8" s="7">
        <v>11</v>
      </c>
      <c r="WNJ8" s="7" t="s">
        <v>16</v>
      </c>
      <c r="WNK8" s="7">
        <v>190</v>
      </c>
      <c r="WNL8" s="8">
        <v>189</v>
      </c>
      <c r="WNM8" s="8">
        <v>192</v>
      </c>
      <c r="WNN8" s="8">
        <f t="shared" ref="WNN8" si="3978">WNL8-WNM8</f>
        <v>-3</v>
      </c>
      <c r="WNO8" s="10">
        <f t="shared" ref="WNO8" si="3979">WNM8/WNL8*100%</f>
        <v>1.0158730158730158</v>
      </c>
      <c r="WNQ8" s="7">
        <v>11</v>
      </c>
      <c r="WNR8" s="7" t="s">
        <v>16</v>
      </c>
      <c r="WNS8" s="7">
        <v>190</v>
      </c>
      <c r="WNT8" s="8">
        <v>189</v>
      </c>
      <c r="WNU8" s="8">
        <v>192</v>
      </c>
      <c r="WNV8" s="8">
        <f t="shared" ref="WNV8" si="3980">WNT8-WNU8</f>
        <v>-3</v>
      </c>
      <c r="WNW8" s="10">
        <f t="shared" ref="WNW8" si="3981">WNU8/WNT8*100%</f>
        <v>1.0158730158730158</v>
      </c>
      <c r="WNY8" s="7">
        <v>11</v>
      </c>
      <c r="WNZ8" s="7" t="s">
        <v>16</v>
      </c>
      <c r="WOA8" s="7">
        <v>190</v>
      </c>
      <c r="WOB8" s="8">
        <v>189</v>
      </c>
      <c r="WOC8" s="8">
        <v>192</v>
      </c>
      <c r="WOD8" s="8">
        <f t="shared" ref="WOD8" si="3982">WOB8-WOC8</f>
        <v>-3</v>
      </c>
      <c r="WOE8" s="10">
        <f t="shared" ref="WOE8" si="3983">WOC8/WOB8*100%</f>
        <v>1.0158730158730158</v>
      </c>
      <c r="WOG8" s="7">
        <v>11</v>
      </c>
      <c r="WOH8" s="7" t="s">
        <v>16</v>
      </c>
      <c r="WOI8" s="7">
        <v>190</v>
      </c>
      <c r="WOJ8" s="8">
        <v>189</v>
      </c>
      <c r="WOK8" s="8">
        <v>192</v>
      </c>
      <c r="WOL8" s="8">
        <f t="shared" ref="WOL8" si="3984">WOJ8-WOK8</f>
        <v>-3</v>
      </c>
      <c r="WOM8" s="10">
        <f t="shared" ref="WOM8" si="3985">WOK8/WOJ8*100%</f>
        <v>1.0158730158730158</v>
      </c>
      <c r="WOO8" s="7">
        <v>11</v>
      </c>
      <c r="WOP8" s="7" t="s">
        <v>16</v>
      </c>
      <c r="WOQ8" s="7">
        <v>190</v>
      </c>
      <c r="WOR8" s="8">
        <v>189</v>
      </c>
      <c r="WOS8" s="8">
        <v>192</v>
      </c>
      <c r="WOT8" s="8">
        <f t="shared" ref="WOT8" si="3986">WOR8-WOS8</f>
        <v>-3</v>
      </c>
      <c r="WOU8" s="10">
        <f t="shared" ref="WOU8" si="3987">WOS8/WOR8*100%</f>
        <v>1.0158730158730158</v>
      </c>
      <c r="WOW8" s="7">
        <v>11</v>
      </c>
      <c r="WOX8" s="7" t="s">
        <v>16</v>
      </c>
      <c r="WOY8" s="7">
        <v>190</v>
      </c>
      <c r="WOZ8" s="8">
        <v>189</v>
      </c>
      <c r="WPA8" s="8">
        <v>192</v>
      </c>
      <c r="WPB8" s="8">
        <f t="shared" ref="WPB8" si="3988">WOZ8-WPA8</f>
        <v>-3</v>
      </c>
      <c r="WPC8" s="10">
        <f t="shared" ref="WPC8" si="3989">WPA8/WOZ8*100%</f>
        <v>1.0158730158730158</v>
      </c>
      <c r="WPE8" s="7">
        <v>11</v>
      </c>
      <c r="WPF8" s="7" t="s">
        <v>16</v>
      </c>
      <c r="WPG8" s="7">
        <v>190</v>
      </c>
      <c r="WPH8" s="8">
        <v>189</v>
      </c>
      <c r="WPI8" s="8">
        <v>192</v>
      </c>
      <c r="WPJ8" s="8">
        <f t="shared" ref="WPJ8" si="3990">WPH8-WPI8</f>
        <v>-3</v>
      </c>
      <c r="WPK8" s="10">
        <f t="shared" ref="WPK8" si="3991">WPI8/WPH8*100%</f>
        <v>1.0158730158730158</v>
      </c>
      <c r="WPM8" s="7">
        <v>11</v>
      </c>
      <c r="WPN8" s="7" t="s">
        <v>16</v>
      </c>
      <c r="WPO8" s="7">
        <v>190</v>
      </c>
      <c r="WPP8" s="8">
        <v>189</v>
      </c>
      <c r="WPQ8" s="8">
        <v>192</v>
      </c>
      <c r="WPR8" s="8">
        <f t="shared" ref="WPR8" si="3992">WPP8-WPQ8</f>
        <v>-3</v>
      </c>
      <c r="WPS8" s="10">
        <f t="shared" ref="WPS8" si="3993">WPQ8/WPP8*100%</f>
        <v>1.0158730158730158</v>
      </c>
      <c r="WPU8" s="7">
        <v>11</v>
      </c>
      <c r="WPV8" s="7" t="s">
        <v>16</v>
      </c>
      <c r="WPW8" s="7">
        <v>190</v>
      </c>
      <c r="WPX8" s="8">
        <v>189</v>
      </c>
      <c r="WPY8" s="8">
        <v>192</v>
      </c>
      <c r="WPZ8" s="8">
        <f t="shared" ref="WPZ8" si="3994">WPX8-WPY8</f>
        <v>-3</v>
      </c>
      <c r="WQA8" s="10">
        <f t="shared" ref="WQA8" si="3995">WPY8/WPX8*100%</f>
        <v>1.0158730158730158</v>
      </c>
      <c r="WQC8" s="7">
        <v>11</v>
      </c>
      <c r="WQD8" s="7" t="s">
        <v>16</v>
      </c>
      <c r="WQE8" s="7">
        <v>190</v>
      </c>
      <c r="WQF8" s="8">
        <v>189</v>
      </c>
      <c r="WQG8" s="8">
        <v>192</v>
      </c>
      <c r="WQH8" s="8">
        <f t="shared" ref="WQH8" si="3996">WQF8-WQG8</f>
        <v>-3</v>
      </c>
      <c r="WQI8" s="10">
        <f t="shared" ref="WQI8" si="3997">WQG8/WQF8*100%</f>
        <v>1.0158730158730158</v>
      </c>
      <c r="WQK8" s="7">
        <v>11</v>
      </c>
      <c r="WQL8" s="7" t="s">
        <v>16</v>
      </c>
      <c r="WQM8" s="7">
        <v>190</v>
      </c>
      <c r="WQN8" s="8">
        <v>189</v>
      </c>
      <c r="WQO8" s="8">
        <v>192</v>
      </c>
      <c r="WQP8" s="8">
        <f t="shared" ref="WQP8" si="3998">WQN8-WQO8</f>
        <v>-3</v>
      </c>
      <c r="WQQ8" s="10">
        <f t="shared" ref="WQQ8" si="3999">WQO8/WQN8*100%</f>
        <v>1.0158730158730158</v>
      </c>
      <c r="WQS8" s="7">
        <v>11</v>
      </c>
      <c r="WQT8" s="7" t="s">
        <v>16</v>
      </c>
      <c r="WQU8" s="7">
        <v>190</v>
      </c>
      <c r="WQV8" s="8">
        <v>189</v>
      </c>
      <c r="WQW8" s="8">
        <v>192</v>
      </c>
      <c r="WQX8" s="8">
        <f t="shared" ref="WQX8" si="4000">WQV8-WQW8</f>
        <v>-3</v>
      </c>
      <c r="WQY8" s="10">
        <f t="shared" ref="WQY8" si="4001">WQW8/WQV8*100%</f>
        <v>1.0158730158730158</v>
      </c>
      <c r="WRA8" s="7">
        <v>11</v>
      </c>
      <c r="WRB8" s="7" t="s">
        <v>16</v>
      </c>
      <c r="WRC8" s="7">
        <v>190</v>
      </c>
      <c r="WRD8" s="8">
        <v>189</v>
      </c>
      <c r="WRE8" s="8">
        <v>192</v>
      </c>
      <c r="WRF8" s="8">
        <f t="shared" ref="WRF8" si="4002">WRD8-WRE8</f>
        <v>-3</v>
      </c>
      <c r="WRG8" s="10">
        <f t="shared" ref="WRG8" si="4003">WRE8/WRD8*100%</f>
        <v>1.0158730158730158</v>
      </c>
      <c r="WRI8" s="7">
        <v>11</v>
      </c>
      <c r="WRJ8" s="7" t="s">
        <v>16</v>
      </c>
      <c r="WRK8" s="7">
        <v>190</v>
      </c>
      <c r="WRL8" s="8">
        <v>189</v>
      </c>
      <c r="WRM8" s="8">
        <v>192</v>
      </c>
      <c r="WRN8" s="8">
        <f t="shared" ref="WRN8" si="4004">WRL8-WRM8</f>
        <v>-3</v>
      </c>
      <c r="WRO8" s="10">
        <f t="shared" ref="WRO8" si="4005">WRM8/WRL8*100%</f>
        <v>1.0158730158730158</v>
      </c>
      <c r="WRQ8" s="7">
        <v>11</v>
      </c>
      <c r="WRR8" s="7" t="s">
        <v>16</v>
      </c>
      <c r="WRS8" s="7">
        <v>190</v>
      </c>
      <c r="WRT8" s="8">
        <v>189</v>
      </c>
      <c r="WRU8" s="8">
        <v>192</v>
      </c>
      <c r="WRV8" s="8">
        <f t="shared" ref="WRV8" si="4006">WRT8-WRU8</f>
        <v>-3</v>
      </c>
      <c r="WRW8" s="10">
        <f t="shared" ref="WRW8" si="4007">WRU8/WRT8*100%</f>
        <v>1.0158730158730158</v>
      </c>
      <c r="WRY8" s="7">
        <v>11</v>
      </c>
      <c r="WRZ8" s="7" t="s">
        <v>16</v>
      </c>
      <c r="WSA8" s="7">
        <v>190</v>
      </c>
      <c r="WSB8" s="8">
        <v>189</v>
      </c>
      <c r="WSC8" s="8">
        <v>192</v>
      </c>
      <c r="WSD8" s="8">
        <f t="shared" ref="WSD8" si="4008">WSB8-WSC8</f>
        <v>-3</v>
      </c>
      <c r="WSE8" s="10">
        <f t="shared" ref="WSE8" si="4009">WSC8/WSB8*100%</f>
        <v>1.0158730158730158</v>
      </c>
      <c r="WSG8" s="7">
        <v>11</v>
      </c>
      <c r="WSH8" s="7" t="s">
        <v>16</v>
      </c>
      <c r="WSI8" s="7">
        <v>190</v>
      </c>
      <c r="WSJ8" s="8">
        <v>189</v>
      </c>
      <c r="WSK8" s="8">
        <v>192</v>
      </c>
      <c r="WSL8" s="8">
        <f t="shared" ref="WSL8" si="4010">WSJ8-WSK8</f>
        <v>-3</v>
      </c>
      <c r="WSM8" s="10">
        <f t="shared" ref="WSM8" si="4011">WSK8/WSJ8*100%</f>
        <v>1.0158730158730158</v>
      </c>
      <c r="WSO8" s="7">
        <v>11</v>
      </c>
      <c r="WSP8" s="7" t="s">
        <v>16</v>
      </c>
      <c r="WSQ8" s="7">
        <v>190</v>
      </c>
      <c r="WSR8" s="8">
        <v>189</v>
      </c>
      <c r="WSS8" s="8">
        <v>192</v>
      </c>
      <c r="WST8" s="8">
        <f t="shared" ref="WST8" si="4012">WSR8-WSS8</f>
        <v>-3</v>
      </c>
      <c r="WSU8" s="10">
        <f t="shared" ref="WSU8" si="4013">WSS8/WSR8*100%</f>
        <v>1.0158730158730158</v>
      </c>
      <c r="WSW8" s="7">
        <v>11</v>
      </c>
      <c r="WSX8" s="7" t="s">
        <v>16</v>
      </c>
      <c r="WSY8" s="7">
        <v>190</v>
      </c>
      <c r="WSZ8" s="8">
        <v>189</v>
      </c>
      <c r="WTA8" s="8">
        <v>192</v>
      </c>
      <c r="WTB8" s="8">
        <f t="shared" ref="WTB8" si="4014">WSZ8-WTA8</f>
        <v>-3</v>
      </c>
      <c r="WTC8" s="10">
        <f t="shared" ref="WTC8" si="4015">WTA8/WSZ8*100%</f>
        <v>1.0158730158730158</v>
      </c>
      <c r="WTE8" s="7">
        <v>11</v>
      </c>
      <c r="WTF8" s="7" t="s">
        <v>16</v>
      </c>
      <c r="WTG8" s="7">
        <v>190</v>
      </c>
      <c r="WTH8" s="8">
        <v>189</v>
      </c>
      <c r="WTI8" s="8">
        <v>192</v>
      </c>
      <c r="WTJ8" s="8">
        <f t="shared" ref="WTJ8" si="4016">WTH8-WTI8</f>
        <v>-3</v>
      </c>
      <c r="WTK8" s="10">
        <f t="shared" ref="WTK8" si="4017">WTI8/WTH8*100%</f>
        <v>1.0158730158730158</v>
      </c>
      <c r="WTM8" s="7">
        <v>11</v>
      </c>
      <c r="WTN8" s="7" t="s">
        <v>16</v>
      </c>
      <c r="WTO8" s="7">
        <v>190</v>
      </c>
      <c r="WTP8" s="8">
        <v>189</v>
      </c>
      <c r="WTQ8" s="8">
        <v>192</v>
      </c>
      <c r="WTR8" s="8">
        <f t="shared" ref="WTR8" si="4018">WTP8-WTQ8</f>
        <v>-3</v>
      </c>
      <c r="WTS8" s="10">
        <f t="shared" ref="WTS8" si="4019">WTQ8/WTP8*100%</f>
        <v>1.0158730158730158</v>
      </c>
      <c r="WTU8" s="7">
        <v>11</v>
      </c>
      <c r="WTV8" s="7" t="s">
        <v>16</v>
      </c>
      <c r="WTW8" s="7">
        <v>190</v>
      </c>
      <c r="WTX8" s="8">
        <v>189</v>
      </c>
      <c r="WTY8" s="8">
        <v>192</v>
      </c>
      <c r="WTZ8" s="8">
        <f t="shared" ref="WTZ8" si="4020">WTX8-WTY8</f>
        <v>-3</v>
      </c>
      <c r="WUA8" s="10">
        <f t="shared" ref="WUA8" si="4021">WTY8/WTX8*100%</f>
        <v>1.0158730158730158</v>
      </c>
      <c r="WUC8" s="7">
        <v>11</v>
      </c>
      <c r="WUD8" s="7" t="s">
        <v>16</v>
      </c>
      <c r="WUE8" s="7">
        <v>190</v>
      </c>
      <c r="WUF8" s="8">
        <v>189</v>
      </c>
      <c r="WUG8" s="8">
        <v>192</v>
      </c>
      <c r="WUH8" s="8">
        <f t="shared" ref="WUH8" si="4022">WUF8-WUG8</f>
        <v>-3</v>
      </c>
      <c r="WUI8" s="10">
        <f t="shared" ref="WUI8" si="4023">WUG8/WUF8*100%</f>
        <v>1.0158730158730158</v>
      </c>
      <c r="WUK8" s="7">
        <v>11</v>
      </c>
      <c r="WUL8" s="7" t="s">
        <v>16</v>
      </c>
      <c r="WUM8" s="7">
        <v>190</v>
      </c>
      <c r="WUN8" s="8">
        <v>189</v>
      </c>
      <c r="WUO8" s="8">
        <v>192</v>
      </c>
      <c r="WUP8" s="8">
        <f t="shared" ref="WUP8" si="4024">WUN8-WUO8</f>
        <v>-3</v>
      </c>
      <c r="WUQ8" s="10">
        <f t="shared" ref="WUQ8" si="4025">WUO8/WUN8*100%</f>
        <v>1.0158730158730158</v>
      </c>
      <c r="WUS8" s="7">
        <v>11</v>
      </c>
      <c r="WUT8" s="7" t="s">
        <v>16</v>
      </c>
      <c r="WUU8" s="7">
        <v>190</v>
      </c>
      <c r="WUV8" s="8">
        <v>189</v>
      </c>
      <c r="WUW8" s="8">
        <v>192</v>
      </c>
      <c r="WUX8" s="8">
        <f t="shared" ref="WUX8" si="4026">WUV8-WUW8</f>
        <v>-3</v>
      </c>
      <c r="WUY8" s="10">
        <f t="shared" ref="WUY8" si="4027">WUW8/WUV8*100%</f>
        <v>1.0158730158730158</v>
      </c>
      <c r="WVA8" s="7">
        <v>11</v>
      </c>
      <c r="WVB8" s="7" t="s">
        <v>16</v>
      </c>
      <c r="WVC8" s="7">
        <v>190</v>
      </c>
      <c r="WVD8" s="8">
        <v>189</v>
      </c>
      <c r="WVE8" s="8">
        <v>192</v>
      </c>
      <c r="WVF8" s="8">
        <f t="shared" ref="WVF8" si="4028">WVD8-WVE8</f>
        <v>-3</v>
      </c>
      <c r="WVG8" s="10">
        <f t="shared" ref="WVG8" si="4029">WVE8/WVD8*100%</f>
        <v>1.0158730158730158</v>
      </c>
      <c r="WVI8" s="7">
        <v>11</v>
      </c>
      <c r="WVJ8" s="7" t="s">
        <v>16</v>
      </c>
      <c r="WVK8" s="7">
        <v>190</v>
      </c>
      <c r="WVL8" s="8">
        <v>189</v>
      </c>
      <c r="WVM8" s="8">
        <v>192</v>
      </c>
      <c r="WVN8" s="8">
        <f t="shared" ref="WVN8" si="4030">WVL8-WVM8</f>
        <v>-3</v>
      </c>
      <c r="WVO8" s="10">
        <f t="shared" ref="WVO8" si="4031">WVM8/WVL8*100%</f>
        <v>1.0158730158730158</v>
      </c>
      <c r="WVQ8" s="7">
        <v>11</v>
      </c>
      <c r="WVR8" s="7" t="s">
        <v>16</v>
      </c>
      <c r="WVS8" s="7">
        <v>190</v>
      </c>
      <c r="WVT8" s="8">
        <v>189</v>
      </c>
      <c r="WVU8" s="8">
        <v>192</v>
      </c>
      <c r="WVV8" s="8">
        <f t="shared" ref="WVV8" si="4032">WVT8-WVU8</f>
        <v>-3</v>
      </c>
      <c r="WVW8" s="10">
        <f t="shared" ref="WVW8" si="4033">WVU8/WVT8*100%</f>
        <v>1.0158730158730158</v>
      </c>
      <c r="WVY8" s="7">
        <v>11</v>
      </c>
      <c r="WVZ8" s="7" t="s">
        <v>16</v>
      </c>
      <c r="WWA8" s="7">
        <v>190</v>
      </c>
      <c r="WWB8" s="8">
        <v>189</v>
      </c>
      <c r="WWC8" s="8">
        <v>192</v>
      </c>
      <c r="WWD8" s="8">
        <f t="shared" ref="WWD8" si="4034">WWB8-WWC8</f>
        <v>-3</v>
      </c>
      <c r="WWE8" s="10">
        <f t="shared" ref="WWE8" si="4035">WWC8/WWB8*100%</f>
        <v>1.0158730158730158</v>
      </c>
      <c r="WWG8" s="7">
        <v>11</v>
      </c>
      <c r="WWH8" s="7" t="s">
        <v>16</v>
      </c>
      <c r="WWI8" s="7">
        <v>190</v>
      </c>
      <c r="WWJ8" s="8">
        <v>189</v>
      </c>
      <c r="WWK8" s="8">
        <v>192</v>
      </c>
      <c r="WWL8" s="8">
        <f t="shared" ref="WWL8" si="4036">WWJ8-WWK8</f>
        <v>-3</v>
      </c>
      <c r="WWM8" s="10">
        <f t="shared" ref="WWM8" si="4037">WWK8/WWJ8*100%</f>
        <v>1.0158730158730158</v>
      </c>
      <c r="WWO8" s="7">
        <v>11</v>
      </c>
      <c r="WWP8" s="7" t="s">
        <v>16</v>
      </c>
      <c r="WWQ8" s="7">
        <v>190</v>
      </c>
      <c r="WWR8" s="8">
        <v>189</v>
      </c>
      <c r="WWS8" s="8">
        <v>192</v>
      </c>
      <c r="WWT8" s="8">
        <f t="shared" ref="WWT8" si="4038">WWR8-WWS8</f>
        <v>-3</v>
      </c>
      <c r="WWU8" s="10">
        <f t="shared" ref="WWU8" si="4039">WWS8/WWR8*100%</f>
        <v>1.0158730158730158</v>
      </c>
      <c r="WWW8" s="7">
        <v>11</v>
      </c>
      <c r="WWX8" s="7" t="s">
        <v>16</v>
      </c>
      <c r="WWY8" s="7">
        <v>190</v>
      </c>
      <c r="WWZ8" s="8">
        <v>189</v>
      </c>
      <c r="WXA8" s="8">
        <v>192</v>
      </c>
      <c r="WXB8" s="8">
        <f t="shared" ref="WXB8" si="4040">WWZ8-WXA8</f>
        <v>-3</v>
      </c>
      <c r="WXC8" s="10">
        <f t="shared" ref="WXC8" si="4041">WXA8/WWZ8*100%</f>
        <v>1.0158730158730158</v>
      </c>
      <c r="WXE8" s="7">
        <v>11</v>
      </c>
      <c r="WXF8" s="7" t="s">
        <v>16</v>
      </c>
      <c r="WXG8" s="7">
        <v>190</v>
      </c>
      <c r="WXH8" s="8">
        <v>189</v>
      </c>
      <c r="WXI8" s="8">
        <v>192</v>
      </c>
      <c r="WXJ8" s="8">
        <f t="shared" ref="WXJ8" si="4042">WXH8-WXI8</f>
        <v>-3</v>
      </c>
      <c r="WXK8" s="10">
        <f t="shared" ref="WXK8" si="4043">WXI8/WXH8*100%</f>
        <v>1.0158730158730158</v>
      </c>
      <c r="WXM8" s="7">
        <v>11</v>
      </c>
      <c r="WXN8" s="7" t="s">
        <v>16</v>
      </c>
      <c r="WXO8" s="7">
        <v>190</v>
      </c>
      <c r="WXP8" s="8">
        <v>189</v>
      </c>
      <c r="WXQ8" s="8">
        <v>192</v>
      </c>
      <c r="WXR8" s="8">
        <f t="shared" ref="WXR8" si="4044">WXP8-WXQ8</f>
        <v>-3</v>
      </c>
      <c r="WXS8" s="10">
        <f t="shared" ref="WXS8" si="4045">WXQ8/WXP8*100%</f>
        <v>1.0158730158730158</v>
      </c>
      <c r="WXU8" s="7">
        <v>11</v>
      </c>
      <c r="WXV8" s="7" t="s">
        <v>16</v>
      </c>
      <c r="WXW8" s="7">
        <v>190</v>
      </c>
      <c r="WXX8" s="8">
        <v>189</v>
      </c>
      <c r="WXY8" s="8">
        <v>192</v>
      </c>
      <c r="WXZ8" s="8">
        <f t="shared" ref="WXZ8" si="4046">WXX8-WXY8</f>
        <v>-3</v>
      </c>
      <c r="WYA8" s="10">
        <f t="shared" ref="WYA8" si="4047">WXY8/WXX8*100%</f>
        <v>1.0158730158730158</v>
      </c>
      <c r="WYC8" s="7">
        <v>11</v>
      </c>
      <c r="WYD8" s="7" t="s">
        <v>16</v>
      </c>
      <c r="WYE8" s="7">
        <v>190</v>
      </c>
      <c r="WYF8" s="8">
        <v>189</v>
      </c>
      <c r="WYG8" s="8">
        <v>192</v>
      </c>
      <c r="WYH8" s="8">
        <f t="shared" ref="WYH8" si="4048">WYF8-WYG8</f>
        <v>-3</v>
      </c>
      <c r="WYI8" s="10">
        <f t="shared" ref="WYI8" si="4049">WYG8/WYF8*100%</f>
        <v>1.0158730158730158</v>
      </c>
      <c r="WYK8" s="7">
        <v>11</v>
      </c>
      <c r="WYL8" s="7" t="s">
        <v>16</v>
      </c>
      <c r="WYM8" s="7">
        <v>190</v>
      </c>
      <c r="WYN8" s="8">
        <v>189</v>
      </c>
      <c r="WYO8" s="8">
        <v>192</v>
      </c>
      <c r="WYP8" s="8">
        <f t="shared" ref="WYP8" si="4050">WYN8-WYO8</f>
        <v>-3</v>
      </c>
      <c r="WYQ8" s="10">
        <f t="shared" ref="WYQ8" si="4051">WYO8/WYN8*100%</f>
        <v>1.0158730158730158</v>
      </c>
      <c r="WYS8" s="7">
        <v>11</v>
      </c>
      <c r="WYT8" s="7" t="s">
        <v>16</v>
      </c>
      <c r="WYU8" s="7">
        <v>190</v>
      </c>
      <c r="WYV8" s="8">
        <v>189</v>
      </c>
      <c r="WYW8" s="8">
        <v>192</v>
      </c>
      <c r="WYX8" s="8">
        <f t="shared" ref="WYX8" si="4052">WYV8-WYW8</f>
        <v>-3</v>
      </c>
      <c r="WYY8" s="10">
        <f t="shared" ref="WYY8" si="4053">WYW8/WYV8*100%</f>
        <v>1.0158730158730158</v>
      </c>
      <c r="WZA8" s="7">
        <v>11</v>
      </c>
      <c r="WZB8" s="7" t="s">
        <v>16</v>
      </c>
      <c r="WZC8" s="7">
        <v>190</v>
      </c>
      <c r="WZD8" s="8">
        <v>189</v>
      </c>
      <c r="WZE8" s="8">
        <v>192</v>
      </c>
      <c r="WZF8" s="8">
        <f t="shared" ref="WZF8" si="4054">WZD8-WZE8</f>
        <v>-3</v>
      </c>
      <c r="WZG8" s="10">
        <f t="shared" ref="WZG8" si="4055">WZE8/WZD8*100%</f>
        <v>1.0158730158730158</v>
      </c>
      <c r="WZI8" s="7">
        <v>11</v>
      </c>
      <c r="WZJ8" s="7" t="s">
        <v>16</v>
      </c>
      <c r="WZK8" s="7">
        <v>190</v>
      </c>
      <c r="WZL8" s="8">
        <v>189</v>
      </c>
      <c r="WZM8" s="8">
        <v>192</v>
      </c>
      <c r="WZN8" s="8">
        <f t="shared" ref="WZN8" si="4056">WZL8-WZM8</f>
        <v>-3</v>
      </c>
      <c r="WZO8" s="10">
        <f t="shared" ref="WZO8" si="4057">WZM8/WZL8*100%</f>
        <v>1.0158730158730158</v>
      </c>
      <c r="WZQ8" s="7">
        <v>11</v>
      </c>
      <c r="WZR8" s="7" t="s">
        <v>16</v>
      </c>
      <c r="WZS8" s="7">
        <v>190</v>
      </c>
      <c r="WZT8" s="8">
        <v>189</v>
      </c>
      <c r="WZU8" s="8">
        <v>192</v>
      </c>
      <c r="WZV8" s="8">
        <f t="shared" ref="WZV8" si="4058">WZT8-WZU8</f>
        <v>-3</v>
      </c>
      <c r="WZW8" s="10">
        <f t="shared" ref="WZW8" si="4059">WZU8/WZT8*100%</f>
        <v>1.0158730158730158</v>
      </c>
      <c r="WZY8" s="7">
        <v>11</v>
      </c>
      <c r="WZZ8" s="7" t="s">
        <v>16</v>
      </c>
      <c r="XAA8" s="7">
        <v>190</v>
      </c>
      <c r="XAB8" s="8">
        <v>189</v>
      </c>
      <c r="XAC8" s="8">
        <v>192</v>
      </c>
      <c r="XAD8" s="8">
        <f t="shared" ref="XAD8" si="4060">XAB8-XAC8</f>
        <v>-3</v>
      </c>
      <c r="XAE8" s="10">
        <f t="shared" ref="XAE8" si="4061">XAC8/XAB8*100%</f>
        <v>1.0158730158730158</v>
      </c>
      <c r="XAG8" s="7">
        <v>11</v>
      </c>
      <c r="XAH8" s="7" t="s">
        <v>16</v>
      </c>
      <c r="XAI8" s="7">
        <v>190</v>
      </c>
      <c r="XAJ8" s="8">
        <v>189</v>
      </c>
      <c r="XAK8" s="8">
        <v>192</v>
      </c>
      <c r="XAL8" s="8">
        <f t="shared" ref="XAL8" si="4062">XAJ8-XAK8</f>
        <v>-3</v>
      </c>
      <c r="XAM8" s="10">
        <f t="shared" ref="XAM8" si="4063">XAK8/XAJ8*100%</f>
        <v>1.0158730158730158</v>
      </c>
      <c r="XAO8" s="7">
        <v>11</v>
      </c>
      <c r="XAP8" s="7" t="s">
        <v>16</v>
      </c>
      <c r="XAQ8" s="7">
        <v>190</v>
      </c>
      <c r="XAR8" s="8">
        <v>189</v>
      </c>
      <c r="XAS8" s="8">
        <v>192</v>
      </c>
      <c r="XAT8" s="8">
        <f t="shared" ref="XAT8" si="4064">XAR8-XAS8</f>
        <v>-3</v>
      </c>
      <c r="XAU8" s="10">
        <f t="shared" ref="XAU8" si="4065">XAS8/XAR8*100%</f>
        <v>1.0158730158730158</v>
      </c>
      <c r="XAW8" s="7">
        <v>11</v>
      </c>
      <c r="XAX8" s="7" t="s">
        <v>16</v>
      </c>
      <c r="XAY8" s="7">
        <v>190</v>
      </c>
      <c r="XAZ8" s="8">
        <v>189</v>
      </c>
      <c r="XBA8" s="8">
        <v>192</v>
      </c>
      <c r="XBB8" s="8">
        <f t="shared" ref="XBB8" si="4066">XAZ8-XBA8</f>
        <v>-3</v>
      </c>
      <c r="XBC8" s="10">
        <f t="shared" ref="XBC8" si="4067">XBA8/XAZ8*100%</f>
        <v>1.0158730158730158</v>
      </c>
      <c r="XBE8" s="7">
        <v>11</v>
      </c>
      <c r="XBF8" s="7" t="s">
        <v>16</v>
      </c>
      <c r="XBG8" s="7">
        <v>190</v>
      </c>
      <c r="XBH8" s="8">
        <v>189</v>
      </c>
      <c r="XBI8" s="8">
        <v>192</v>
      </c>
      <c r="XBJ8" s="8">
        <f t="shared" ref="XBJ8" si="4068">XBH8-XBI8</f>
        <v>-3</v>
      </c>
      <c r="XBK8" s="10">
        <f t="shared" ref="XBK8" si="4069">XBI8/XBH8*100%</f>
        <v>1.0158730158730158</v>
      </c>
      <c r="XBM8" s="7">
        <v>11</v>
      </c>
      <c r="XBN8" s="7" t="s">
        <v>16</v>
      </c>
      <c r="XBO8" s="7">
        <v>190</v>
      </c>
      <c r="XBP8" s="8">
        <v>189</v>
      </c>
      <c r="XBQ8" s="8">
        <v>192</v>
      </c>
      <c r="XBR8" s="8">
        <f t="shared" ref="XBR8" si="4070">XBP8-XBQ8</f>
        <v>-3</v>
      </c>
      <c r="XBS8" s="10">
        <f t="shared" ref="XBS8" si="4071">XBQ8/XBP8*100%</f>
        <v>1.0158730158730158</v>
      </c>
      <c r="XBU8" s="7">
        <v>11</v>
      </c>
      <c r="XBV8" s="7" t="s">
        <v>16</v>
      </c>
      <c r="XBW8" s="7">
        <v>190</v>
      </c>
      <c r="XBX8" s="8">
        <v>189</v>
      </c>
      <c r="XBY8" s="8">
        <v>192</v>
      </c>
      <c r="XBZ8" s="8">
        <f t="shared" ref="XBZ8" si="4072">XBX8-XBY8</f>
        <v>-3</v>
      </c>
      <c r="XCA8" s="10">
        <f t="shared" ref="XCA8" si="4073">XBY8/XBX8*100%</f>
        <v>1.0158730158730158</v>
      </c>
      <c r="XCC8" s="7">
        <v>11</v>
      </c>
      <c r="XCD8" s="7" t="s">
        <v>16</v>
      </c>
      <c r="XCE8" s="7">
        <v>190</v>
      </c>
      <c r="XCF8" s="8">
        <v>189</v>
      </c>
      <c r="XCG8" s="8">
        <v>192</v>
      </c>
      <c r="XCH8" s="8">
        <f t="shared" ref="XCH8" si="4074">XCF8-XCG8</f>
        <v>-3</v>
      </c>
      <c r="XCI8" s="10">
        <f t="shared" ref="XCI8" si="4075">XCG8/XCF8*100%</f>
        <v>1.0158730158730158</v>
      </c>
      <c r="XCK8" s="7">
        <v>11</v>
      </c>
      <c r="XCL8" s="7" t="s">
        <v>16</v>
      </c>
      <c r="XCM8" s="7">
        <v>190</v>
      </c>
      <c r="XCN8" s="8">
        <v>189</v>
      </c>
      <c r="XCO8" s="8">
        <v>192</v>
      </c>
      <c r="XCP8" s="8">
        <f t="shared" ref="XCP8" si="4076">XCN8-XCO8</f>
        <v>-3</v>
      </c>
      <c r="XCQ8" s="10">
        <f t="shared" ref="XCQ8" si="4077">XCO8/XCN8*100%</f>
        <v>1.0158730158730158</v>
      </c>
      <c r="XCS8" s="7">
        <v>11</v>
      </c>
      <c r="XCT8" s="7" t="s">
        <v>16</v>
      </c>
      <c r="XCU8" s="7">
        <v>190</v>
      </c>
      <c r="XCV8" s="8">
        <v>189</v>
      </c>
      <c r="XCW8" s="8">
        <v>192</v>
      </c>
      <c r="XCX8" s="8">
        <f t="shared" ref="XCX8" si="4078">XCV8-XCW8</f>
        <v>-3</v>
      </c>
      <c r="XCY8" s="10">
        <f t="shared" ref="XCY8" si="4079">XCW8/XCV8*100%</f>
        <v>1.0158730158730158</v>
      </c>
      <c r="XDA8" s="7">
        <v>11</v>
      </c>
      <c r="XDB8" s="7" t="s">
        <v>16</v>
      </c>
      <c r="XDC8" s="7">
        <v>190</v>
      </c>
      <c r="XDD8" s="8">
        <v>189</v>
      </c>
      <c r="XDE8" s="8">
        <v>192</v>
      </c>
      <c r="XDF8" s="8">
        <f t="shared" ref="XDF8" si="4080">XDD8-XDE8</f>
        <v>-3</v>
      </c>
      <c r="XDG8" s="10">
        <f t="shared" ref="XDG8" si="4081">XDE8/XDD8*100%</f>
        <v>1.0158730158730158</v>
      </c>
      <c r="XDI8" s="7">
        <v>11</v>
      </c>
      <c r="XDJ8" s="7" t="s">
        <v>16</v>
      </c>
      <c r="XDK8" s="7">
        <v>190</v>
      </c>
      <c r="XDL8" s="8">
        <v>189</v>
      </c>
      <c r="XDM8" s="8">
        <v>192</v>
      </c>
      <c r="XDN8" s="8">
        <f t="shared" ref="XDN8" si="4082">XDL8-XDM8</f>
        <v>-3</v>
      </c>
      <c r="XDO8" s="10">
        <f t="shared" ref="XDO8" si="4083">XDM8/XDL8*100%</f>
        <v>1.0158730158730158</v>
      </c>
      <c r="XDQ8" s="7">
        <v>11</v>
      </c>
      <c r="XDR8" s="7" t="s">
        <v>16</v>
      </c>
      <c r="XDS8" s="7">
        <v>190</v>
      </c>
      <c r="XDT8" s="8">
        <v>189</v>
      </c>
      <c r="XDU8" s="8">
        <v>192</v>
      </c>
      <c r="XDV8" s="8">
        <f t="shared" ref="XDV8" si="4084">XDT8-XDU8</f>
        <v>-3</v>
      </c>
      <c r="XDW8" s="10">
        <f t="shared" ref="XDW8" si="4085">XDU8/XDT8*100%</f>
        <v>1.0158730158730158</v>
      </c>
      <c r="XDY8" s="7">
        <v>11</v>
      </c>
      <c r="XDZ8" s="7" t="s">
        <v>16</v>
      </c>
      <c r="XEA8" s="7">
        <v>190</v>
      </c>
      <c r="XEB8" s="8">
        <v>189</v>
      </c>
      <c r="XEC8" s="8">
        <v>192</v>
      </c>
      <c r="XED8" s="8">
        <f t="shared" ref="XED8" si="4086">XEB8-XEC8</f>
        <v>-3</v>
      </c>
      <c r="XEE8" s="10">
        <f t="shared" ref="XEE8" si="4087">XEC8/XEB8*100%</f>
        <v>1.0158730158730158</v>
      </c>
      <c r="XEG8" s="7">
        <v>11</v>
      </c>
      <c r="XEH8" s="7" t="s">
        <v>16</v>
      </c>
      <c r="XEI8" s="7">
        <v>190</v>
      </c>
      <c r="XEJ8" s="8">
        <v>189</v>
      </c>
      <c r="XEK8" s="8">
        <v>192</v>
      </c>
      <c r="XEL8" s="8">
        <f t="shared" ref="XEL8" si="4088">XEJ8-XEK8</f>
        <v>-3</v>
      </c>
      <c r="XEM8" s="10">
        <f t="shared" ref="XEM8" si="4089">XEK8/XEJ8*100%</f>
        <v>1.0158730158730158</v>
      </c>
      <c r="XEO8" s="7">
        <v>11</v>
      </c>
      <c r="XEP8" s="7" t="s">
        <v>16</v>
      </c>
      <c r="XEQ8" s="7">
        <v>190</v>
      </c>
      <c r="XER8" s="8">
        <v>189</v>
      </c>
      <c r="XES8" s="8">
        <v>192</v>
      </c>
      <c r="XET8" s="8">
        <f t="shared" ref="XET8" si="4090">XER8-XES8</f>
        <v>-3</v>
      </c>
      <c r="XEU8" s="10">
        <f t="shared" ref="XEU8" si="4091">XES8/XER8*100%</f>
        <v>1.0158730158730158</v>
      </c>
      <c r="XEW8" s="7">
        <v>11</v>
      </c>
      <c r="XEX8" s="7" t="s">
        <v>16</v>
      </c>
      <c r="XEY8" s="7">
        <v>190</v>
      </c>
      <c r="XEZ8" s="8">
        <v>189</v>
      </c>
      <c r="XFA8" s="8">
        <v>192</v>
      </c>
      <c r="XFB8" s="8">
        <f t="shared" ref="XFB8" si="4092">XEZ8-XFA8</f>
        <v>-3</v>
      </c>
      <c r="XFC8" s="10">
        <f t="shared" ref="XFC8" si="4093">XFA8/XEZ8*100%</f>
        <v>1.0158730158730158</v>
      </c>
    </row>
    <row r="9" spans="1:1023 1025:2047 2049:3071 3073:4095 4097:5119 5121:6143 6145:7167 7169:8191 8193:9215 9217:10239 10241:11263 11265:12287 12289:13311 13313:14335 14337:15359 15361:16383" ht="15.5" x14ac:dyDescent="0.35">
      <c r="A9" s="7">
        <v>7</v>
      </c>
      <c r="B9" s="7" t="s">
        <v>9</v>
      </c>
      <c r="C9" s="7">
        <v>191</v>
      </c>
      <c r="D9" s="8">
        <v>230</v>
      </c>
      <c r="E9" s="8">
        <v>192</v>
      </c>
      <c r="F9" s="8">
        <f t="shared" si="0"/>
        <v>38</v>
      </c>
      <c r="G9" s="10">
        <f t="shared" si="1"/>
        <v>0.83478260869565213</v>
      </c>
      <c r="H9" s="1"/>
    </row>
    <row r="10" spans="1:1023 1025:2047 2049:3071 3073:4095 4097:5119 5121:6143 6145:7167 7169:8191 8193:9215 9217:10239 10241:11263 11265:12287 12289:13311 13313:14335 14337:15359 15361:16383" ht="15.5" x14ac:dyDescent="0.35">
      <c r="A10" s="7">
        <v>8</v>
      </c>
      <c r="B10" s="7" t="s">
        <v>10</v>
      </c>
      <c r="C10" s="7">
        <v>190</v>
      </c>
      <c r="D10" s="8">
        <v>225</v>
      </c>
      <c r="E10" s="8">
        <v>192</v>
      </c>
      <c r="F10" s="8">
        <f t="shared" si="0"/>
        <v>33</v>
      </c>
      <c r="G10" s="10">
        <f t="shared" si="1"/>
        <v>0.85333333333333339</v>
      </c>
      <c r="H10" s="1"/>
    </row>
    <row r="11" spans="1:1023 1025:2047 2049:3071 3073:4095 4097:5119 5121:6143 6145:7167 7169:8191 8193:9215 9217:10239 10241:11263 11265:12287 12289:13311 13313:14335 14337:15359 15361:16383" ht="15.5" x14ac:dyDescent="0.35">
      <c r="A11" s="7">
        <v>9</v>
      </c>
      <c r="B11" s="22" t="s">
        <v>11</v>
      </c>
      <c r="C11" s="22">
        <v>179</v>
      </c>
      <c r="D11" s="23">
        <v>120</v>
      </c>
      <c r="E11" s="23">
        <v>192</v>
      </c>
      <c r="F11" s="23">
        <f t="shared" si="0"/>
        <v>-72</v>
      </c>
      <c r="G11" s="24">
        <f t="shared" si="1"/>
        <v>1.6</v>
      </c>
      <c r="H11" s="25" t="s">
        <v>65</v>
      </c>
    </row>
    <row r="12" spans="1:1023 1025:2047 2049:3071 3073:4095 4097:5119 5121:6143 6145:7167 7169:8191 8193:9215 9217:10239 10241:11263 11265:12287 12289:13311 13313:14335 14337:15359 15361:16383" ht="15.5" x14ac:dyDescent="0.35">
      <c r="A12" s="7">
        <v>10</v>
      </c>
      <c r="B12" s="7" t="s">
        <v>12</v>
      </c>
      <c r="C12" s="7">
        <v>187</v>
      </c>
      <c r="D12" s="8">
        <v>220</v>
      </c>
      <c r="E12" s="8">
        <v>192</v>
      </c>
      <c r="F12" s="8">
        <f t="shared" si="0"/>
        <v>28</v>
      </c>
      <c r="G12" s="10">
        <f t="shared" si="1"/>
        <v>0.87272727272727268</v>
      </c>
      <c r="H12" s="1"/>
    </row>
    <row r="13" spans="1:1023 1025:2047 2049:3071 3073:4095 4097:5119 5121:6143 6145:7167 7169:8191 8193:9215 9217:10239 10241:11263 11265:12287 12289:13311 13313:14335 14337:15359 15361:16383" ht="15.5" x14ac:dyDescent="0.35">
      <c r="A13" s="7">
        <v>11</v>
      </c>
      <c r="B13" s="7" t="s">
        <v>14</v>
      </c>
      <c r="C13" s="7">
        <v>190</v>
      </c>
      <c r="D13" s="8">
        <v>235</v>
      </c>
      <c r="E13" s="8">
        <v>192</v>
      </c>
      <c r="F13" s="8">
        <f t="shared" si="0"/>
        <v>43</v>
      </c>
      <c r="G13" s="10">
        <f t="shared" si="1"/>
        <v>0.81702127659574464</v>
      </c>
      <c r="H13" s="1"/>
    </row>
    <row r="14" spans="1:1023 1025:2047 2049:3071 3073:4095 4097:5119 5121:6143 6145:7167 7169:8191 8193:9215 9217:10239 10241:11263 11265:12287 12289:13311 13313:14335 14337:15359 15361:16383" ht="15.5" x14ac:dyDescent="0.35">
      <c r="A14" s="7">
        <v>12</v>
      </c>
      <c r="B14" s="7" t="s">
        <v>15</v>
      </c>
      <c r="C14" s="7">
        <v>149</v>
      </c>
      <c r="D14" s="8">
        <v>91</v>
      </c>
      <c r="E14" s="8">
        <v>192</v>
      </c>
      <c r="F14" s="8">
        <f>D14-E14</f>
        <v>-101</v>
      </c>
      <c r="G14" s="10">
        <f t="shared" si="1"/>
        <v>2.1098901098901099</v>
      </c>
      <c r="H14" s="1"/>
    </row>
    <row r="15" spans="1:1023 1025:2047 2049:3071 3073:4095 4097:5119 5121:6143 6145:7167 7169:8191 8193:9215 9217:10239 10241:11263 11265:12287 12289:13311 13313:14335 14337:15359 15361:16383" ht="15.5" x14ac:dyDescent="0.35">
      <c r="A15" s="7">
        <v>13</v>
      </c>
      <c r="B15" s="7" t="s">
        <v>17</v>
      </c>
      <c r="C15" s="7">
        <v>149</v>
      </c>
      <c r="D15" s="8">
        <v>80</v>
      </c>
      <c r="E15" s="8">
        <v>192</v>
      </c>
      <c r="F15" s="8">
        <f>D15-E15</f>
        <v>-112</v>
      </c>
      <c r="G15" s="10">
        <f t="shared" si="1"/>
        <v>2.4</v>
      </c>
      <c r="H15" s="1"/>
    </row>
    <row r="17" spans="1:8" x14ac:dyDescent="0.35">
      <c r="A17" s="7" t="s">
        <v>58</v>
      </c>
      <c r="B17" s="7" t="s">
        <v>37</v>
      </c>
      <c r="C17" s="7" t="s">
        <v>19</v>
      </c>
      <c r="D17" s="7" t="s">
        <v>20</v>
      </c>
      <c r="E17" s="7" t="s">
        <v>21</v>
      </c>
      <c r="F17" s="7" t="s">
        <v>0</v>
      </c>
      <c r="G17" s="7" t="s">
        <v>22</v>
      </c>
      <c r="H17" s="33" t="s">
        <v>80</v>
      </c>
    </row>
    <row r="18" spans="1:8" ht="15.5" x14ac:dyDescent="0.35">
      <c r="A18" s="7">
        <v>1</v>
      </c>
      <c r="B18" s="37" t="s">
        <v>93</v>
      </c>
      <c r="C18" s="7">
        <v>192</v>
      </c>
      <c r="D18" s="8">
        <v>182</v>
      </c>
      <c r="E18" s="8">
        <v>192</v>
      </c>
      <c r="F18" s="8"/>
      <c r="G18" s="10">
        <f>E18/D18*100%</f>
        <v>1.054945054945055</v>
      </c>
      <c r="H18" s="11"/>
    </row>
    <row r="19" spans="1:8" ht="15.5" x14ac:dyDescent="0.35">
      <c r="A19" s="7">
        <v>2</v>
      </c>
      <c r="B19" s="7" t="s">
        <v>5</v>
      </c>
      <c r="C19" s="7">
        <v>192</v>
      </c>
      <c r="D19" s="8">
        <v>220</v>
      </c>
      <c r="E19" s="8">
        <v>192</v>
      </c>
      <c r="F19" s="8"/>
      <c r="G19" s="10">
        <f t="shared" ref="G19:G30" si="4094">E19/D19*100%</f>
        <v>0.87272727272727268</v>
      </c>
      <c r="H19" s="11" t="s">
        <v>81</v>
      </c>
    </row>
    <row r="20" spans="1:8" ht="15.5" x14ac:dyDescent="0.35">
      <c r="A20" s="7">
        <v>3</v>
      </c>
      <c r="B20" s="7" t="s">
        <v>6</v>
      </c>
      <c r="C20" s="7">
        <v>191</v>
      </c>
      <c r="D20" s="8">
        <v>184</v>
      </c>
      <c r="E20" s="8">
        <v>192</v>
      </c>
      <c r="F20" s="8"/>
      <c r="G20" s="10">
        <f t="shared" si="4094"/>
        <v>1.0434782608695652</v>
      </c>
      <c r="H20" s="11"/>
    </row>
    <row r="21" spans="1:8" ht="15.5" x14ac:dyDescent="0.35">
      <c r="A21" s="7">
        <v>4</v>
      </c>
      <c r="B21" s="7" t="s">
        <v>7</v>
      </c>
      <c r="C21" s="7">
        <v>182</v>
      </c>
      <c r="D21" s="32">
        <v>159</v>
      </c>
      <c r="E21" s="8">
        <v>192</v>
      </c>
      <c r="F21" s="8"/>
      <c r="G21" s="10">
        <f t="shared" si="4094"/>
        <v>1.2075471698113207</v>
      </c>
      <c r="H21" s="130" t="s">
        <v>79</v>
      </c>
    </row>
    <row r="22" spans="1:8" ht="15.5" x14ac:dyDescent="0.35">
      <c r="A22" s="7">
        <v>5</v>
      </c>
      <c r="B22" s="7" t="s">
        <v>8</v>
      </c>
      <c r="C22" s="7">
        <v>188</v>
      </c>
      <c r="D22" s="32">
        <v>199</v>
      </c>
      <c r="E22" s="8">
        <v>192</v>
      </c>
      <c r="F22" s="8"/>
      <c r="G22" s="10">
        <f t="shared" si="4094"/>
        <v>0.96482412060301503</v>
      </c>
      <c r="H22" s="131"/>
    </row>
    <row r="23" spans="1:8" ht="15.5" x14ac:dyDescent="0.35">
      <c r="A23" s="7">
        <v>6</v>
      </c>
      <c r="B23" s="7" t="s">
        <v>16</v>
      </c>
      <c r="C23" s="7">
        <v>190</v>
      </c>
      <c r="D23" s="8">
        <v>189</v>
      </c>
      <c r="E23" s="8">
        <v>192</v>
      </c>
      <c r="F23" s="8"/>
      <c r="G23" s="10">
        <f>E23/D23*100%</f>
        <v>1.0158730158730158</v>
      </c>
      <c r="H23" s="11"/>
    </row>
    <row r="24" spans="1:8" ht="15.5" x14ac:dyDescent="0.35">
      <c r="A24" s="7">
        <v>7</v>
      </c>
      <c r="B24" s="7" t="s">
        <v>9</v>
      </c>
      <c r="C24" s="7">
        <v>191</v>
      </c>
      <c r="D24" s="8">
        <v>230</v>
      </c>
      <c r="E24" s="8">
        <v>192</v>
      </c>
      <c r="F24" s="8"/>
      <c r="G24" s="10">
        <f t="shared" si="4094"/>
        <v>0.83478260869565213</v>
      </c>
      <c r="H24" s="11" t="s">
        <v>81</v>
      </c>
    </row>
    <row r="25" spans="1:8" ht="15.5" x14ac:dyDescent="0.35">
      <c r="A25" s="7">
        <v>8</v>
      </c>
      <c r="B25" s="7" t="s">
        <v>10</v>
      </c>
      <c r="C25" s="7">
        <v>190</v>
      </c>
      <c r="D25" s="8">
        <v>225</v>
      </c>
      <c r="E25" s="8">
        <v>192</v>
      </c>
      <c r="F25" s="8"/>
      <c r="G25" s="10">
        <f t="shared" si="4094"/>
        <v>0.85333333333333339</v>
      </c>
      <c r="H25" s="11" t="s">
        <v>81</v>
      </c>
    </row>
    <row r="26" spans="1:8" ht="15.5" x14ac:dyDescent="0.35">
      <c r="A26" s="7">
        <v>9</v>
      </c>
      <c r="B26" s="22" t="s">
        <v>11</v>
      </c>
      <c r="C26" s="22">
        <v>179</v>
      </c>
      <c r="D26" s="23">
        <v>120</v>
      </c>
      <c r="E26" s="23">
        <v>192</v>
      </c>
      <c r="F26" s="23"/>
      <c r="G26" s="24">
        <f t="shared" si="4094"/>
        <v>1.6</v>
      </c>
      <c r="H26" s="25" t="s">
        <v>65</v>
      </c>
    </row>
    <row r="27" spans="1:8" ht="15.5" x14ac:dyDescent="0.35">
      <c r="A27" s="7">
        <v>10</v>
      </c>
      <c r="B27" s="7" t="s">
        <v>12</v>
      </c>
      <c r="C27" s="7">
        <v>187</v>
      </c>
      <c r="D27" s="8">
        <v>220</v>
      </c>
      <c r="E27" s="8">
        <v>192</v>
      </c>
      <c r="F27" s="8"/>
      <c r="G27" s="10">
        <f t="shared" si="4094"/>
        <v>0.87272727272727268</v>
      </c>
      <c r="H27" s="11" t="s">
        <v>81</v>
      </c>
    </row>
    <row r="28" spans="1:8" ht="15.5" x14ac:dyDescent="0.35">
      <c r="A28" s="7">
        <v>11</v>
      </c>
      <c r="B28" s="7" t="s">
        <v>14</v>
      </c>
      <c r="C28" s="7">
        <v>190</v>
      </c>
      <c r="D28" s="34">
        <v>235</v>
      </c>
      <c r="E28" s="8">
        <v>192</v>
      </c>
      <c r="F28" s="8"/>
      <c r="G28" s="10">
        <f t="shared" si="4094"/>
        <v>0.81702127659574464</v>
      </c>
      <c r="H28" s="12" t="s">
        <v>83</v>
      </c>
    </row>
    <row r="29" spans="1:8" ht="15.5" x14ac:dyDescent="0.35">
      <c r="A29" s="117">
        <v>12</v>
      </c>
      <c r="B29" s="7" t="s">
        <v>15</v>
      </c>
      <c r="C29" s="7">
        <v>149</v>
      </c>
      <c r="D29" s="8">
        <v>91</v>
      </c>
      <c r="E29" s="8">
        <v>192</v>
      </c>
      <c r="F29" s="8"/>
      <c r="G29" s="10">
        <f t="shared" si="4094"/>
        <v>2.1098901098901099</v>
      </c>
      <c r="H29" s="11" t="s">
        <v>82</v>
      </c>
    </row>
    <row r="30" spans="1:8" ht="15.5" x14ac:dyDescent="0.35">
      <c r="A30" s="118"/>
      <c r="B30" s="7" t="s">
        <v>17</v>
      </c>
      <c r="C30" s="7">
        <v>149</v>
      </c>
      <c r="D30" s="8">
        <v>80</v>
      </c>
      <c r="E30" s="8">
        <v>192</v>
      </c>
      <c r="F30" s="8"/>
      <c r="G30" s="10">
        <f t="shared" si="4094"/>
        <v>2.4</v>
      </c>
      <c r="H30" s="11"/>
    </row>
  </sheetData>
  <mergeCells count="2">
    <mergeCell ref="A29:A30"/>
    <mergeCell ref="H21:H2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8"/>
  <sheetViews>
    <sheetView topLeftCell="E1" zoomScaleNormal="100" workbookViewId="0">
      <selection activeCell="H2" sqref="H2:H14"/>
    </sheetView>
  </sheetViews>
  <sheetFormatPr defaultRowHeight="14.5" x14ac:dyDescent="0.35"/>
  <cols>
    <col min="1" max="1" width="20.90625" customWidth="1"/>
    <col min="2" max="2" width="17.26953125" customWidth="1"/>
    <col min="3" max="3" width="9.7265625" customWidth="1"/>
    <col min="5" max="5" width="6" customWidth="1"/>
    <col min="6" max="6" width="16.54296875" customWidth="1"/>
    <col min="7" max="7" width="10.81640625" customWidth="1"/>
    <col min="8" max="8" width="10.7265625" customWidth="1"/>
    <col min="9" max="9" width="13.1796875" customWidth="1"/>
    <col min="10" max="10" width="11.08984375" customWidth="1"/>
    <col min="11" max="11" width="7.81640625" customWidth="1"/>
    <col min="12" max="13" width="16" bestFit="1" customWidth="1"/>
  </cols>
  <sheetData>
    <row r="1" spans="1:12" ht="39" x14ac:dyDescent="0.35">
      <c r="A1" s="39" t="s">
        <v>37</v>
      </c>
      <c r="B1" s="39" t="s">
        <v>20</v>
      </c>
      <c r="C1" s="39" t="s">
        <v>44</v>
      </c>
      <c r="E1" s="42" t="s">
        <v>58</v>
      </c>
      <c r="F1" s="7" t="s">
        <v>37</v>
      </c>
      <c r="G1" s="21" t="s">
        <v>19</v>
      </c>
      <c r="H1" s="21" t="s">
        <v>20</v>
      </c>
      <c r="I1" s="21" t="s">
        <v>21</v>
      </c>
      <c r="J1" s="21" t="s">
        <v>86</v>
      </c>
      <c r="K1" s="21" t="s">
        <v>85</v>
      </c>
      <c r="L1" s="33" t="s">
        <v>80</v>
      </c>
    </row>
    <row r="2" spans="1:12" x14ac:dyDescent="0.35">
      <c r="A2" s="21" t="s">
        <v>42</v>
      </c>
      <c r="B2" s="21">
        <v>235</v>
      </c>
      <c r="C2" s="21">
        <v>11</v>
      </c>
      <c r="E2" s="42">
        <v>1</v>
      </c>
      <c r="F2" s="21" t="s">
        <v>94</v>
      </c>
      <c r="G2" s="7">
        <v>192</v>
      </c>
      <c r="H2" s="21">
        <v>182</v>
      </c>
      <c r="I2" s="8">
        <v>192</v>
      </c>
      <c r="J2" s="27">
        <f>I2/H2*100%</f>
        <v>1.054945054945055</v>
      </c>
      <c r="K2" s="8">
        <f>H2-I2</f>
        <v>-10</v>
      </c>
      <c r="L2" s="7"/>
    </row>
    <row r="3" spans="1:12" x14ac:dyDescent="0.35">
      <c r="A3" s="40" t="s">
        <v>9</v>
      </c>
      <c r="B3" s="40">
        <v>230</v>
      </c>
      <c r="C3" s="40">
        <v>7</v>
      </c>
      <c r="E3" s="42">
        <v>2</v>
      </c>
      <c r="F3" s="21" t="s">
        <v>42</v>
      </c>
      <c r="G3" s="7">
        <v>192</v>
      </c>
      <c r="H3" s="46">
        <v>235</v>
      </c>
      <c r="I3" s="8">
        <v>192</v>
      </c>
      <c r="J3" s="50">
        <f>I3/H3*100%</f>
        <v>0.81702127659574464</v>
      </c>
      <c r="K3" s="34">
        <f>H3-I3</f>
        <v>43</v>
      </c>
      <c r="L3" s="35" t="s">
        <v>83</v>
      </c>
    </row>
    <row r="4" spans="1:12" x14ac:dyDescent="0.35">
      <c r="A4" s="21" t="s">
        <v>10</v>
      </c>
      <c r="B4" s="21">
        <v>225</v>
      </c>
      <c r="C4" s="21">
        <v>8</v>
      </c>
      <c r="E4" s="42">
        <v>3</v>
      </c>
      <c r="F4" s="21" t="s">
        <v>9</v>
      </c>
      <c r="G4" s="7">
        <v>192</v>
      </c>
      <c r="H4" s="21">
        <v>230</v>
      </c>
      <c r="I4" s="8">
        <v>192</v>
      </c>
      <c r="J4" s="99">
        <f>192/H16</f>
        <v>1.0017391304347827</v>
      </c>
      <c r="K4" s="104">
        <f>SUM(H4:H6)/3-I6</f>
        <v>-0.33333333333334281</v>
      </c>
      <c r="L4" s="94" t="s">
        <v>65</v>
      </c>
    </row>
    <row r="5" spans="1:12" x14ac:dyDescent="0.35">
      <c r="A5" s="40" t="s">
        <v>12</v>
      </c>
      <c r="B5" s="40">
        <v>220</v>
      </c>
      <c r="C5" s="40">
        <v>10</v>
      </c>
      <c r="E5" s="42">
        <v>4</v>
      </c>
      <c r="F5" s="21" t="s">
        <v>10</v>
      </c>
      <c r="G5" s="7">
        <v>192</v>
      </c>
      <c r="H5" s="21">
        <v>225</v>
      </c>
      <c r="I5" s="8">
        <v>192</v>
      </c>
      <c r="J5" s="100"/>
      <c r="K5" s="105"/>
      <c r="L5" s="95"/>
    </row>
    <row r="6" spans="1:12" ht="26" x14ac:dyDescent="0.35">
      <c r="A6" s="21" t="s">
        <v>87</v>
      </c>
      <c r="B6" s="21">
        <v>220</v>
      </c>
      <c r="C6" s="21">
        <v>2</v>
      </c>
      <c r="E6" s="42">
        <v>5</v>
      </c>
      <c r="F6" s="43" t="s">
        <v>89</v>
      </c>
      <c r="G6" s="22">
        <v>179</v>
      </c>
      <c r="H6" s="43">
        <v>120</v>
      </c>
      <c r="I6" s="8">
        <v>192</v>
      </c>
      <c r="J6" s="101"/>
      <c r="K6" s="106"/>
      <c r="L6" s="96"/>
    </row>
    <row r="7" spans="1:12" x14ac:dyDescent="0.35">
      <c r="A7" s="40" t="s">
        <v>8</v>
      </c>
      <c r="B7" s="40">
        <v>199</v>
      </c>
      <c r="C7" s="40">
        <v>5</v>
      </c>
      <c r="E7" s="42">
        <v>6</v>
      </c>
      <c r="F7" s="21" t="s">
        <v>95</v>
      </c>
      <c r="G7" s="7">
        <v>187</v>
      </c>
      <c r="H7" s="46">
        <v>220</v>
      </c>
      <c r="I7" s="8">
        <v>192</v>
      </c>
      <c r="J7" s="50">
        <f>I7/H7*100%</f>
        <v>0.87272727272727268</v>
      </c>
      <c r="K7" s="34">
        <f>H7-I7</f>
        <v>28</v>
      </c>
      <c r="L7" s="35" t="s">
        <v>81</v>
      </c>
    </row>
    <row r="8" spans="1:12" x14ac:dyDescent="0.35">
      <c r="A8" s="21" t="s">
        <v>16</v>
      </c>
      <c r="B8" s="21">
        <v>189</v>
      </c>
      <c r="C8" s="21">
        <v>6</v>
      </c>
      <c r="E8" s="42">
        <v>7</v>
      </c>
      <c r="F8" s="21" t="s">
        <v>96</v>
      </c>
      <c r="G8" s="7">
        <v>192</v>
      </c>
      <c r="H8" s="46">
        <v>220</v>
      </c>
      <c r="I8" s="8">
        <v>192</v>
      </c>
      <c r="J8" s="50">
        <f>I8/H8*100%</f>
        <v>0.87272727272727268</v>
      </c>
      <c r="K8" s="34">
        <f>H8-I8</f>
        <v>28</v>
      </c>
      <c r="L8" s="35" t="s">
        <v>81</v>
      </c>
    </row>
    <row r="9" spans="1:12" x14ac:dyDescent="0.35">
      <c r="A9" s="40" t="s">
        <v>88</v>
      </c>
      <c r="B9" s="40">
        <v>184</v>
      </c>
      <c r="C9" s="40">
        <v>3</v>
      </c>
      <c r="E9" s="42">
        <v>8</v>
      </c>
      <c r="F9" s="44" t="s">
        <v>8</v>
      </c>
      <c r="G9" s="7">
        <v>188</v>
      </c>
      <c r="H9" s="44">
        <v>199</v>
      </c>
      <c r="I9" s="8">
        <v>192</v>
      </c>
      <c r="J9" s="102">
        <f>I10/H18</f>
        <v>1.0726256983240223</v>
      </c>
      <c r="K9" s="107">
        <f>SUM(H9:H10)/2-I10</f>
        <v>-13</v>
      </c>
      <c r="L9" s="97" t="s">
        <v>79</v>
      </c>
    </row>
    <row r="10" spans="1:12" x14ac:dyDescent="0.35">
      <c r="A10" s="38" t="s">
        <v>93</v>
      </c>
      <c r="B10" s="21">
        <v>182</v>
      </c>
      <c r="C10" s="21">
        <v>1</v>
      </c>
      <c r="E10" s="42">
        <v>9</v>
      </c>
      <c r="F10" s="44" t="s">
        <v>7</v>
      </c>
      <c r="G10" s="45">
        <v>182</v>
      </c>
      <c r="H10" s="44">
        <v>159</v>
      </c>
      <c r="I10" s="8">
        <v>192</v>
      </c>
      <c r="J10" s="103"/>
      <c r="K10" s="108"/>
      <c r="L10" s="98"/>
    </row>
    <row r="11" spans="1:12" x14ac:dyDescent="0.35">
      <c r="A11" s="40" t="s">
        <v>7</v>
      </c>
      <c r="B11" s="40">
        <v>159</v>
      </c>
      <c r="C11" s="40">
        <v>4</v>
      </c>
      <c r="E11" s="42">
        <v>10</v>
      </c>
      <c r="F11" s="21" t="s">
        <v>16</v>
      </c>
      <c r="G11" s="7">
        <v>190</v>
      </c>
      <c r="H11" s="49">
        <v>189</v>
      </c>
      <c r="I11" s="8">
        <v>192</v>
      </c>
      <c r="J11" s="27">
        <f>I11/H11*100%</f>
        <v>1.0158730158730158</v>
      </c>
      <c r="K11" s="8">
        <f>H11-I11</f>
        <v>-3</v>
      </c>
      <c r="L11" s="7"/>
    </row>
    <row r="12" spans="1:12" x14ac:dyDescent="0.35">
      <c r="A12" s="40" t="s">
        <v>89</v>
      </c>
      <c r="B12" s="40">
        <v>120</v>
      </c>
      <c r="C12" s="40">
        <v>9</v>
      </c>
      <c r="E12" s="42">
        <v>11</v>
      </c>
      <c r="F12" s="21" t="s">
        <v>88</v>
      </c>
      <c r="G12" s="7">
        <v>191</v>
      </c>
      <c r="H12" s="49">
        <v>184</v>
      </c>
      <c r="I12" s="8">
        <v>192</v>
      </c>
      <c r="J12" s="27">
        <f>I12/H12*100%</f>
        <v>1.0434782608695652</v>
      </c>
      <c r="K12" s="8">
        <f>H12-I12</f>
        <v>-8</v>
      </c>
      <c r="L12" s="7"/>
    </row>
    <row r="13" spans="1:12" x14ac:dyDescent="0.35">
      <c r="A13" s="40" t="s">
        <v>90</v>
      </c>
      <c r="B13" s="40">
        <v>91</v>
      </c>
      <c r="C13" s="40">
        <v>12</v>
      </c>
      <c r="E13" s="89">
        <v>12</v>
      </c>
      <c r="F13" s="48" t="s">
        <v>98</v>
      </c>
      <c r="G13" s="7">
        <v>91</v>
      </c>
      <c r="H13" s="48">
        <v>91</v>
      </c>
      <c r="I13" s="8">
        <v>192</v>
      </c>
      <c r="J13" s="91">
        <f>I13/SUM(H13:H14)*100%</f>
        <v>1.1228070175438596</v>
      </c>
      <c r="K13" s="92">
        <f>SUM(H13:H14)-I13</f>
        <v>-21</v>
      </c>
      <c r="L13" s="93" t="s">
        <v>82</v>
      </c>
    </row>
    <row r="14" spans="1:12" x14ac:dyDescent="0.35">
      <c r="A14" s="40" t="s">
        <v>91</v>
      </c>
      <c r="B14" s="40">
        <v>80</v>
      </c>
      <c r="C14" s="40">
        <v>13</v>
      </c>
      <c r="E14" s="90"/>
      <c r="F14" s="48" t="s">
        <v>97</v>
      </c>
      <c r="G14" s="7">
        <v>80</v>
      </c>
      <c r="H14" s="48">
        <v>80</v>
      </c>
      <c r="I14" s="8">
        <v>192</v>
      </c>
      <c r="J14" s="91"/>
      <c r="K14" s="92"/>
      <c r="L14" s="93"/>
    </row>
    <row r="15" spans="1:12" x14ac:dyDescent="0.35">
      <c r="A15" s="39" t="s">
        <v>3</v>
      </c>
      <c r="B15" s="39" t="s">
        <v>92</v>
      </c>
      <c r="C15" s="41"/>
    </row>
    <row r="16" spans="1:12" x14ac:dyDescent="0.35">
      <c r="H16">
        <f>SUM(H4:H6)/3</f>
        <v>191.66666666666666</v>
      </c>
      <c r="J16" s="5">
        <f>SUM(J2:J14)/9</f>
        <v>0.98599377778228792</v>
      </c>
    </row>
    <row r="17" spans="8:10" x14ac:dyDescent="0.35">
      <c r="J17" s="36">
        <f>100%-J16</f>
        <v>1.4006222217712083E-2</v>
      </c>
    </row>
    <row r="18" spans="8:10" x14ac:dyDescent="0.35">
      <c r="H18">
        <f>SUM(H9:H10)/2</f>
        <v>179</v>
      </c>
    </row>
  </sheetData>
  <mergeCells count="10">
    <mergeCell ref="E13:E14"/>
    <mergeCell ref="J13:J14"/>
    <mergeCell ref="K13:K14"/>
    <mergeCell ref="L13:L14"/>
    <mergeCell ref="L4:L6"/>
    <mergeCell ref="L9:L10"/>
    <mergeCell ref="J4:J6"/>
    <mergeCell ref="J9:J10"/>
    <mergeCell ref="K4:K6"/>
    <mergeCell ref="K9:K10"/>
  </mergeCells>
  <pageMargins left="0.7" right="0.7" top="0.75" bottom="0.75" header="0.3" footer="0.3"/>
  <ignoredErrors>
    <ignoredError sqref="J13:K13 K4 K9" formulaRange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4"/>
  <sheetViews>
    <sheetView tabSelected="1" topLeftCell="C1" workbookViewId="0">
      <selection activeCell="D18" sqref="D18"/>
    </sheetView>
  </sheetViews>
  <sheetFormatPr defaultRowHeight="14.5" x14ac:dyDescent="0.35"/>
  <cols>
    <col min="1" max="1" width="6" customWidth="1"/>
    <col min="2" max="2" width="19.1796875" customWidth="1"/>
    <col min="3" max="4" width="16.1796875" customWidth="1"/>
    <col min="5" max="5" width="19.7265625" customWidth="1"/>
    <col min="6" max="6" width="11.08984375" customWidth="1"/>
    <col min="7" max="7" width="13.1796875" bestFit="1" customWidth="1"/>
    <col min="8" max="8" width="11.26953125" bestFit="1" customWidth="1"/>
    <col min="9" max="9" width="10.453125" hidden="1" customWidth="1"/>
    <col min="15" max="15" width="9.26953125" bestFit="1" customWidth="1"/>
  </cols>
  <sheetData>
    <row r="1" spans="1:15" ht="65" x14ac:dyDescent="0.35">
      <c r="A1" s="7" t="s">
        <v>58</v>
      </c>
      <c r="B1" s="7" t="s">
        <v>37</v>
      </c>
      <c r="C1" s="7" t="s">
        <v>19</v>
      </c>
      <c r="D1" s="7" t="s">
        <v>20</v>
      </c>
      <c r="E1" s="7" t="s">
        <v>21</v>
      </c>
      <c r="F1" s="7" t="s">
        <v>84</v>
      </c>
      <c r="G1" s="7" t="s">
        <v>86</v>
      </c>
      <c r="H1" s="7" t="s">
        <v>85</v>
      </c>
      <c r="I1" s="33" t="s">
        <v>80</v>
      </c>
      <c r="J1" s="39" t="s">
        <v>100</v>
      </c>
      <c r="K1" s="39" t="s">
        <v>101</v>
      </c>
      <c r="L1" s="39" t="s">
        <v>103</v>
      </c>
      <c r="M1" s="39" t="s">
        <v>99</v>
      </c>
      <c r="N1" s="39" t="s">
        <v>102</v>
      </c>
      <c r="O1" s="54" t="s">
        <v>114</v>
      </c>
    </row>
    <row r="2" spans="1:15" x14ac:dyDescent="0.35">
      <c r="A2" s="7">
        <v>1</v>
      </c>
      <c r="B2" s="37" t="s">
        <v>93</v>
      </c>
      <c r="C2" s="7">
        <v>192</v>
      </c>
      <c r="D2" s="8">
        <v>182</v>
      </c>
      <c r="E2" s="8">
        <v>192</v>
      </c>
      <c r="F2" s="8">
        <v>3</v>
      </c>
      <c r="G2" s="27">
        <f>E2/D2*100%</f>
        <v>1.054945054945055</v>
      </c>
      <c r="H2" s="8">
        <f>D2-E2</f>
        <v>-10</v>
      </c>
      <c r="I2" s="7"/>
      <c r="J2" s="11">
        <f>H2*N2</f>
        <v>-600</v>
      </c>
      <c r="K2" s="11">
        <f>J2/N2</f>
        <v>-10</v>
      </c>
      <c r="L2" s="1">
        <f>K2/N2</f>
        <v>-0.16666666666666666</v>
      </c>
      <c r="M2" s="1">
        <v>150</v>
      </c>
      <c r="N2" s="1">
        <v>60</v>
      </c>
      <c r="O2" s="75">
        <v>1</v>
      </c>
    </row>
    <row r="3" spans="1:15" x14ac:dyDescent="0.35">
      <c r="A3" s="7">
        <v>2</v>
      </c>
      <c r="B3" s="7" t="s">
        <v>5</v>
      </c>
      <c r="C3" s="7">
        <v>192</v>
      </c>
      <c r="D3" s="8">
        <v>220</v>
      </c>
      <c r="E3" s="8">
        <v>192</v>
      </c>
      <c r="F3" s="8">
        <v>7</v>
      </c>
      <c r="G3" s="27">
        <f t="shared" ref="G3:G11" si="0">E3/D3*100%</f>
        <v>0.87272727272727268</v>
      </c>
      <c r="H3" s="8">
        <f>D3-E3</f>
        <v>28</v>
      </c>
      <c r="I3" s="7" t="s">
        <v>81</v>
      </c>
      <c r="J3" s="11">
        <f>H3*N3</f>
        <v>1680</v>
      </c>
      <c r="K3" s="11">
        <f t="shared" ref="K3:K4" si="1">J3/N3</f>
        <v>28</v>
      </c>
      <c r="L3" s="1">
        <f>K3/N3</f>
        <v>0.46666666666666667</v>
      </c>
      <c r="M3" s="1">
        <v>150</v>
      </c>
      <c r="N3" s="1">
        <v>60</v>
      </c>
      <c r="O3" s="75">
        <v>0.87</v>
      </c>
    </row>
    <row r="4" spans="1:15" x14ac:dyDescent="0.35">
      <c r="A4" s="7">
        <v>3</v>
      </c>
      <c r="B4" s="7" t="s">
        <v>6</v>
      </c>
      <c r="C4" s="7">
        <v>191</v>
      </c>
      <c r="D4" s="8">
        <v>184</v>
      </c>
      <c r="E4" s="8">
        <v>192</v>
      </c>
      <c r="F4" s="8">
        <v>4</v>
      </c>
      <c r="G4" s="27">
        <f>E4/D4*100%</f>
        <v>1.0434782608695652</v>
      </c>
      <c r="H4" s="8">
        <f>D4-E4</f>
        <v>-8</v>
      </c>
      <c r="I4" s="7"/>
      <c r="J4" s="11">
        <f>H4*N4</f>
        <v>-480</v>
      </c>
      <c r="K4" s="11">
        <f t="shared" si="1"/>
        <v>-8</v>
      </c>
      <c r="L4" s="1">
        <f>K4/N4</f>
        <v>-0.13333333333333333</v>
      </c>
      <c r="M4" s="1">
        <v>150</v>
      </c>
      <c r="N4" s="1">
        <v>60</v>
      </c>
      <c r="O4" s="75">
        <v>1</v>
      </c>
    </row>
    <row r="5" spans="1:15" x14ac:dyDescent="0.35">
      <c r="A5" s="7">
        <v>4</v>
      </c>
      <c r="B5" s="7" t="s">
        <v>7</v>
      </c>
      <c r="C5" s="7">
        <v>182</v>
      </c>
      <c r="D5" s="32">
        <v>159</v>
      </c>
      <c r="E5" s="8">
        <v>192</v>
      </c>
      <c r="F5" s="104">
        <v>2</v>
      </c>
      <c r="G5" s="99">
        <f>E5/E17*100%</f>
        <v>1.0726256983240223</v>
      </c>
      <c r="H5" s="104">
        <f>SUM(D5:D6)/2-E6</f>
        <v>-13</v>
      </c>
      <c r="I5" s="109" t="s">
        <v>79</v>
      </c>
      <c r="J5" s="88">
        <f>H5*N5</f>
        <v>-780</v>
      </c>
      <c r="K5" s="88">
        <f>J5/N5</f>
        <v>-13</v>
      </c>
      <c r="L5" s="121">
        <f>K5/N5</f>
        <v>-0.21666666666666667</v>
      </c>
      <c r="M5" s="124">
        <v>150</v>
      </c>
      <c r="N5" s="124">
        <v>60</v>
      </c>
      <c r="O5" s="75">
        <v>1</v>
      </c>
    </row>
    <row r="6" spans="1:15" x14ac:dyDescent="0.35">
      <c r="A6" s="7">
        <v>5</v>
      </c>
      <c r="B6" s="7" t="s">
        <v>8</v>
      </c>
      <c r="C6" s="7">
        <v>188</v>
      </c>
      <c r="D6" s="32">
        <v>199</v>
      </c>
      <c r="E6" s="8">
        <v>192</v>
      </c>
      <c r="F6" s="106"/>
      <c r="G6" s="101"/>
      <c r="H6" s="106"/>
      <c r="I6" s="109"/>
      <c r="J6" s="88"/>
      <c r="K6" s="88"/>
      <c r="L6" s="121"/>
      <c r="M6" s="125"/>
      <c r="N6" s="125"/>
      <c r="O6" s="75">
        <v>1</v>
      </c>
    </row>
    <row r="7" spans="1:15" x14ac:dyDescent="0.35">
      <c r="A7" s="7">
        <v>6</v>
      </c>
      <c r="B7" s="7" t="s">
        <v>16</v>
      </c>
      <c r="C7" s="7">
        <v>190</v>
      </c>
      <c r="D7" s="8">
        <v>189</v>
      </c>
      <c r="E7" s="8">
        <v>192</v>
      </c>
      <c r="F7" s="8">
        <v>5</v>
      </c>
      <c r="G7" s="27">
        <f>E7/D7*100%</f>
        <v>1.0158730158730158</v>
      </c>
      <c r="H7" s="8">
        <f>D7-E7</f>
        <v>-3</v>
      </c>
      <c r="I7" s="7"/>
      <c r="J7" s="11">
        <f>H7*N7</f>
        <v>-180</v>
      </c>
      <c r="K7" s="11">
        <f>J7/N7</f>
        <v>-3</v>
      </c>
      <c r="L7" s="1">
        <f>K7/N7</f>
        <v>-0.05</v>
      </c>
      <c r="M7" s="1">
        <v>150</v>
      </c>
      <c r="N7" s="1">
        <v>60</v>
      </c>
      <c r="O7" s="75">
        <v>1</v>
      </c>
    </row>
    <row r="8" spans="1:15" x14ac:dyDescent="0.35">
      <c r="A8" s="7">
        <v>7</v>
      </c>
      <c r="B8" s="7" t="s">
        <v>9</v>
      </c>
      <c r="C8" s="7">
        <v>191</v>
      </c>
      <c r="D8" s="8">
        <v>230</v>
      </c>
      <c r="E8" s="8">
        <v>192</v>
      </c>
      <c r="F8" s="104">
        <v>6</v>
      </c>
      <c r="G8" s="110">
        <f>E9/D17*100%</f>
        <v>1.0017391304347827</v>
      </c>
      <c r="H8" s="113">
        <f>SUM(D8:D10)/3-E10</f>
        <v>-0.33333333333334281</v>
      </c>
      <c r="I8" s="7" t="s">
        <v>81</v>
      </c>
      <c r="J8" s="88">
        <f>H8*N2</f>
        <v>-20.000000000000568</v>
      </c>
      <c r="K8" s="123">
        <f>J8/N8</f>
        <v>-0.33333333333334281</v>
      </c>
      <c r="L8" s="123">
        <f>K8/N7</f>
        <v>-5.5555555555557136E-3</v>
      </c>
      <c r="M8" s="124">
        <v>150</v>
      </c>
      <c r="N8" s="124">
        <v>60</v>
      </c>
      <c r="O8" s="76">
        <v>1</v>
      </c>
    </row>
    <row r="9" spans="1:15" x14ac:dyDescent="0.35">
      <c r="A9" s="7">
        <v>8</v>
      </c>
      <c r="B9" s="7" t="s">
        <v>10</v>
      </c>
      <c r="C9" s="7">
        <v>190</v>
      </c>
      <c r="D9" s="8">
        <v>225</v>
      </c>
      <c r="E9" s="8">
        <v>192</v>
      </c>
      <c r="F9" s="105"/>
      <c r="G9" s="111"/>
      <c r="H9" s="114"/>
      <c r="I9" s="7" t="s">
        <v>81</v>
      </c>
      <c r="J9" s="88"/>
      <c r="K9" s="123"/>
      <c r="L9" s="123"/>
      <c r="M9" s="126"/>
      <c r="N9" s="126"/>
      <c r="O9" s="76">
        <v>1</v>
      </c>
    </row>
    <row r="10" spans="1:15" x14ac:dyDescent="0.35">
      <c r="A10" s="7">
        <v>9</v>
      </c>
      <c r="B10" s="22" t="s">
        <v>11</v>
      </c>
      <c r="C10" s="22">
        <v>179</v>
      </c>
      <c r="D10" s="23">
        <v>120</v>
      </c>
      <c r="E10" s="23">
        <v>192</v>
      </c>
      <c r="F10" s="106"/>
      <c r="G10" s="112"/>
      <c r="H10" s="115"/>
      <c r="I10" s="22" t="s">
        <v>65</v>
      </c>
      <c r="J10" s="88"/>
      <c r="K10" s="123"/>
      <c r="L10" s="123"/>
      <c r="M10" s="125"/>
      <c r="N10" s="125"/>
      <c r="O10" s="76">
        <v>1</v>
      </c>
    </row>
    <row r="11" spans="1:15" x14ac:dyDescent="0.35">
      <c r="A11" s="7">
        <v>10</v>
      </c>
      <c r="B11" s="7" t="s">
        <v>12</v>
      </c>
      <c r="C11" s="7">
        <v>187</v>
      </c>
      <c r="D11" s="8">
        <v>220</v>
      </c>
      <c r="E11" s="8">
        <v>192</v>
      </c>
      <c r="F11" s="8">
        <v>8</v>
      </c>
      <c r="G11" s="27">
        <f t="shared" si="0"/>
        <v>0.87272727272727268</v>
      </c>
      <c r="H11" s="8">
        <f>D11-E11</f>
        <v>28</v>
      </c>
      <c r="I11" s="7" t="s">
        <v>81</v>
      </c>
      <c r="J11" s="11">
        <f>H11*N11</f>
        <v>1680</v>
      </c>
      <c r="K11" s="11">
        <f>J11/N11</f>
        <v>28</v>
      </c>
      <c r="L11" s="1">
        <f>K11/N11</f>
        <v>0.46666666666666667</v>
      </c>
      <c r="M11" s="1">
        <v>150</v>
      </c>
      <c r="N11" s="1">
        <v>60</v>
      </c>
      <c r="O11" s="75">
        <v>0.87</v>
      </c>
    </row>
    <row r="12" spans="1:15" x14ac:dyDescent="0.35">
      <c r="A12" s="7">
        <v>11</v>
      </c>
      <c r="B12" s="7" t="s">
        <v>14</v>
      </c>
      <c r="C12" s="7">
        <v>190</v>
      </c>
      <c r="D12" s="34">
        <v>235</v>
      </c>
      <c r="E12" s="8">
        <v>192</v>
      </c>
      <c r="F12" s="8">
        <v>9</v>
      </c>
      <c r="G12" s="27">
        <f>E12/D12*100%</f>
        <v>0.81702127659574464</v>
      </c>
      <c r="H12" s="8">
        <f>D12-E12</f>
        <v>43</v>
      </c>
      <c r="I12" s="35" t="s">
        <v>83</v>
      </c>
      <c r="J12" s="11">
        <f>H12*N12</f>
        <v>2580</v>
      </c>
      <c r="K12" s="11">
        <f>J12/N12</f>
        <v>43</v>
      </c>
      <c r="L12" s="1">
        <f>K12/N12</f>
        <v>0.71666666666666667</v>
      </c>
      <c r="M12" s="1">
        <v>150</v>
      </c>
      <c r="N12" s="1">
        <v>60</v>
      </c>
      <c r="O12" s="75">
        <v>0.82</v>
      </c>
    </row>
    <row r="13" spans="1:15" x14ac:dyDescent="0.35">
      <c r="A13" s="116">
        <v>12</v>
      </c>
      <c r="B13" s="7" t="s">
        <v>15</v>
      </c>
      <c r="C13" s="7">
        <v>149</v>
      </c>
      <c r="D13" s="8">
        <v>91</v>
      </c>
      <c r="E13" s="8">
        <v>192</v>
      </c>
      <c r="F13" s="104">
        <v>1</v>
      </c>
      <c r="G13" s="110">
        <f>E13/SUM(D13:D14)*100%</f>
        <v>1.1228070175438596</v>
      </c>
      <c r="H13" s="104">
        <f>SUM(D13:D14)-192</f>
        <v>-21</v>
      </c>
      <c r="I13" s="117" t="s">
        <v>82</v>
      </c>
      <c r="J13" s="88">
        <f>H13*N13</f>
        <v>-1260</v>
      </c>
      <c r="K13" s="88">
        <f>J13/N12</f>
        <v>-21</v>
      </c>
      <c r="L13" s="122">
        <f>K13/N12</f>
        <v>-0.35</v>
      </c>
      <c r="M13" s="124">
        <v>150</v>
      </c>
      <c r="N13" s="124">
        <v>60</v>
      </c>
      <c r="O13" s="119">
        <v>1</v>
      </c>
    </row>
    <row r="14" spans="1:15" x14ac:dyDescent="0.35">
      <c r="A14" s="116"/>
      <c r="B14" s="7" t="s">
        <v>17</v>
      </c>
      <c r="C14" s="7">
        <v>149</v>
      </c>
      <c r="D14" s="8">
        <v>80</v>
      </c>
      <c r="E14" s="8">
        <v>192</v>
      </c>
      <c r="F14" s="106"/>
      <c r="G14" s="112"/>
      <c r="H14" s="106"/>
      <c r="I14" s="118"/>
      <c r="J14" s="88"/>
      <c r="K14" s="88"/>
      <c r="L14" s="122"/>
      <c r="M14" s="125"/>
      <c r="N14" s="125"/>
      <c r="O14" s="120"/>
    </row>
    <row r="15" spans="1:15" x14ac:dyDescent="0.35">
      <c r="D15" s="6">
        <f>SUM(D2:D14)/13*150/192</f>
        <v>140.26442307692307</v>
      </c>
      <c r="G15" s="5"/>
      <c r="H15" s="6">
        <f>SUM(H2:H14)</f>
        <v>43.666666666666657</v>
      </c>
      <c r="I15" s="6">
        <f t="shared" ref="I15:K15" si="2">SUM(I2:I14)</f>
        <v>0</v>
      </c>
      <c r="J15" s="6">
        <f>SUM(J2:J14)</f>
        <v>2619.9999999999995</v>
      </c>
      <c r="K15" s="6">
        <f t="shared" si="2"/>
        <v>43.666666666666657</v>
      </c>
      <c r="L15" s="6">
        <f>SUM(L2:L14)</f>
        <v>0.72777777777777775</v>
      </c>
      <c r="N15" s="36">
        <f>SUM(O2:O14)</f>
        <v>11.56</v>
      </c>
      <c r="O15" s="77">
        <f>SUM(O2:O14)/12</f>
        <v>0.96333333333333337</v>
      </c>
    </row>
    <row r="16" spans="1:15" x14ac:dyDescent="0.35">
      <c r="D16" s="6">
        <f>SUM(D2:D14)</f>
        <v>2334</v>
      </c>
      <c r="G16" s="5"/>
      <c r="H16">
        <f>H15/9</f>
        <v>4.8518518518518512</v>
      </c>
      <c r="I16">
        <f t="shared" ref="I16:L16" si="3">I15/9</f>
        <v>0</v>
      </c>
      <c r="J16">
        <f t="shared" si="3"/>
        <v>291.11111111111109</v>
      </c>
      <c r="K16">
        <f t="shared" si="3"/>
        <v>4.8518518518518512</v>
      </c>
      <c r="L16">
        <f t="shared" si="3"/>
        <v>8.0864197530864199E-2</v>
      </c>
      <c r="O16" s="72"/>
    </row>
    <row r="17" spans="4:15" x14ac:dyDescent="0.35">
      <c r="D17" s="6">
        <f>SUM(D8:D10)/3</f>
        <v>191.66666666666666</v>
      </c>
      <c r="E17" s="6">
        <f>SUM(D5:D6)/2</f>
        <v>179</v>
      </c>
      <c r="G17" s="36"/>
      <c r="H17">
        <f>H16/12</f>
        <v>0.40432098765432095</v>
      </c>
      <c r="I17">
        <f t="shared" ref="I17:L17" si="4">I16/12</f>
        <v>0</v>
      </c>
      <c r="J17">
        <f t="shared" si="4"/>
        <v>24.259259259259256</v>
      </c>
      <c r="K17">
        <f t="shared" si="4"/>
        <v>0.40432098765432095</v>
      </c>
      <c r="L17">
        <f t="shared" si="4"/>
        <v>6.7386831275720168E-3</v>
      </c>
      <c r="O17" s="4">
        <f>100%-96.33%</f>
        <v>3.6700000000000066E-2</v>
      </c>
    </row>
    <row r="18" spans="4:15" x14ac:dyDescent="0.35">
      <c r="G18" s="36"/>
      <c r="H18">
        <f>H17/150</f>
        <v>2.6954732510288061E-3</v>
      </c>
    </row>
    <row r="19" spans="4:15" ht="29" x14ac:dyDescent="0.35">
      <c r="F19" s="65" t="s">
        <v>110</v>
      </c>
      <c r="G19" s="64">
        <v>12</v>
      </c>
    </row>
    <row r="20" spans="4:15" ht="29" x14ac:dyDescent="0.35">
      <c r="F20" s="63" t="s">
        <v>104</v>
      </c>
      <c r="G20" s="78">
        <f>O15</f>
        <v>0.96333333333333337</v>
      </c>
      <c r="H20" s="67" t="s">
        <v>115</v>
      </c>
      <c r="I20" s="67" t="s">
        <v>115</v>
      </c>
      <c r="J20" s="74">
        <v>144.495</v>
      </c>
    </row>
    <row r="21" spans="4:15" x14ac:dyDescent="0.35">
      <c r="D21">
        <f>192*150</f>
        <v>28800</v>
      </c>
      <c r="F21" s="61" t="s">
        <v>105</v>
      </c>
      <c r="G21" s="66">
        <f>J24*192</f>
        <v>1056</v>
      </c>
      <c r="H21" s="62"/>
      <c r="I21" s="61">
        <v>34.29</v>
      </c>
      <c r="J21" s="61">
        <f>G21/60</f>
        <v>17.600000000000001</v>
      </c>
    </row>
    <row r="22" spans="4:15" x14ac:dyDescent="0.35">
      <c r="D22" s="5">
        <f>D21/23400</f>
        <v>1.2307692307692308</v>
      </c>
      <c r="G22" s="68" t="s">
        <v>107</v>
      </c>
      <c r="H22" s="68" t="s">
        <v>108</v>
      </c>
      <c r="I22" s="69">
        <f>I21/J16*100%</f>
        <v>0.11779007633587787</v>
      </c>
      <c r="J22" s="68" t="s">
        <v>117</v>
      </c>
    </row>
    <row r="23" spans="4:15" x14ac:dyDescent="0.35">
      <c r="F23" s="63"/>
      <c r="G23" s="70"/>
    </row>
    <row r="24" spans="4:15" x14ac:dyDescent="0.35">
      <c r="F24" s="61" t="s">
        <v>109</v>
      </c>
      <c r="G24" s="84">
        <f>O17</f>
        <v>3.6700000000000066E-2</v>
      </c>
      <c r="H24" s="61" t="s">
        <v>116</v>
      </c>
      <c r="I24" s="61"/>
      <c r="J24" s="61">
        <v>5.5</v>
      </c>
    </row>
  </sheetData>
  <mergeCells count="28">
    <mergeCell ref="O13:O14"/>
    <mergeCell ref="L5:L6"/>
    <mergeCell ref="L13:L14"/>
    <mergeCell ref="L8:L10"/>
    <mergeCell ref="J8:J10"/>
    <mergeCell ref="J13:J14"/>
    <mergeCell ref="J5:J6"/>
    <mergeCell ref="K8:K10"/>
    <mergeCell ref="K13:K14"/>
    <mergeCell ref="K5:K6"/>
    <mergeCell ref="M5:M6"/>
    <mergeCell ref="M8:M10"/>
    <mergeCell ref="M13:M14"/>
    <mergeCell ref="N5:N6"/>
    <mergeCell ref="N8:N10"/>
    <mergeCell ref="N13:N14"/>
    <mergeCell ref="A13:A14"/>
    <mergeCell ref="F13:F14"/>
    <mergeCell ref="G13:G14"/>
    <mergeCell ref="H13:H14"/>
    <mergeCell ref="I13:I14"/>
    <mergeCell ref="F5:F6"/>
    <mergeCell ref="G5:G6"/>
    <mergeCell ref="H5:H6"/>
    <mergeCell ref="I5:I6"/>
    <mergeCell ref="F8:F10"/>
    <mergeCell ref="G8:G10"/>
    <mergeCell ref="H8:H10"/>
  </mergeCells>
  <pageMargins left="0.7" right="0.7" top="0.75" bottom="0.75" header="0.3" footer="0.3"/>
  <ignoredErrors>
    <ignoredError sqref="H5:H6 G13 H14 H8:H13" formulaRange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C0615-E843-42E7-A84D-03A6F5D491C7}">
  <dimension ref="A1:D7"/>
  <sheetViews>
    <sheetView workbookViewId="0">
      <selection sqref="A1:D7"/>
    </sheetView>
  </sheetViews>
  <sheetFormatPr defaultRowHeight="14.5" x14ac:dyDescent="0.35"/>
  <cols>
    <col min="1" max="1" width="15.26953125" bestFit="1" customWidth="1"/>
    <col min="2" max="2" width="10.81640625" bestFit="1" customWidth="1"/>
    <col min="3" max="3" width="9.81640625" bestFit="1" customWidth="1"/>
    <col min="4" max="4" width="9.54296875" bestFit="1" customWidth="1"/>
  </cols>
  <sheetData>
    <row r="1" spans="1:4" x14ac:dyDescent="0.35">
      <c r="A1" s="7" t="s">
        <v>133</v>
      </c>
      <c r="B1" s="7" t="s">
        <v>111</v>
      </c>
      <c r="C1" s="7" t="s">
        <v>112</v>
      </c>
      <c r="D1" s="7" t="s">
        <v>113</v>
      </c>
    </row>
    <row r="2" spans="1:4" x14ac:dyDescent="0.35">
      <c r="A2" s="87" t="s">
        <v>122</v>
      </c>
      <c r="B2" s="85">
        <v>13</v>
      </c>
      <c r="C2" s="85">
        <v>12</v>
      </c>
      <c r="D2" s="85">
        <f>B2-C2</f>
        <v>1</v>
      </c>
    </row>
    <row r="3" spans="1:4" x14ac:dyDescent="0.35">
      <c r="A3" s="87" t="s">
        <v>121</v>
      </c>
      <c r="B3" s="86">
        <v>0.9385</v>
      </c>
      <c r="C3" s="86">
        <v>0.96330000000000005</v>
      </c>
      <c r="D3" s="86">
        <v>2.4799999999999999E-2</v>
      </c>
    </row>
    <row r="4" spans="1:4" x14ac:dyDescent="0.35">
      <c r="A4" s="87" t="s">
        <v>123</v>
      </c>
      <c r="B4" s="86">
        <v>6.1499999999999999E-2</v>
      </c>
      <c r="C4" s="86">
        <v>3.6700000000000003E-2</v>
      </c>
      <c r="D4" s="86">
        <v>2.4799999999999999E-2</v>
      </c>
    </row>
    <row r="5" spans="1:4" x14ac:dyDescent="0.35">
      <c r="A5" s="87" t="s">
        <v>131</v>
      </c>
      <c r="B5" s="85" t="s">
        <v>125</v>
      </c>
      <c r="C5" s="85" t="s">
        <v>124</v>
      </c>
      <c r="D5" s="85" t="s">
        <v>129</v>
      </c>
    </row>
    <row r="6" spans="1:4" x14ac:dyDescent="0.35">
      <c r="A6" s="87" t="s">
        <v>108</v>
      </c>
      <c r="B6" s="85" t="s">
        <v>132</v>
      </c>
      <c r="C6" s="85" t="s">
        <v>126</v>
      </c>
      <c r="D6" s="85" t="s">
        <v>129</v>
      </c>
    </row>
    <row r="7" spans="1:4" x14ac:dyDescent="0.35">
      <c r="A7" s="87" t="s">
        <v>105</v>
      </c>
      <c r="B7" s="85" t="s">
        <v>127</v>
      </c>
      <c r="C7" s="85" t="s">
        <v>128</v>
      </c>
      <c r="D7" s="85" t="s">
        <v>130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Kondisi Awal</vt:lpstr>
      <vt:lpstr>Nilai RPW</vt:lpstr>
      <vt:lpstr>FINAL RPW</vt:lpstr>
      <vt:lpstr>Hasil RPW</vt:lpstr>
      <vt:lpstr>Metode LCR</vt:lpstr>
      <vt:lpstr>Kondisi Akhir</vt:lpstr>
      <vt:lpstr>BEFORE &amp; AFTER PENELITIAN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diyah.i</dc:creator>
  <cp:lastModifiedBy>Zainul Arifin</cp:lastModifiedBy>
  <cp:lastPrinted>2023-01-05T15:44:35Z</cp:lastPrinted>
  <dcterms:created xsi:type="dcterms:W3CDTF">2015-06-19T01:17:54Z</dcterms:created>
  <dcterms:modified xsi:type="dcterms:W3CDTF">2023-08-29T08:32:36Z</dcterms:modified>
</cp:coreProperties>
</file>