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E:\tesis\shopee\smartpls\14 juni 2023\"/>
    </mc:Choice>
  </mc:AlternateContent>
  <xr:revisionPtr revIDLastSave="0" documentId="13_ncr:1_{1C9E931C-CDD9-4CBF-965C-7060AB14253F}" xr6:coauthVersionLast="47" xr6:coauthVersionMax="47" xr10:uidLastSave="{00000000-0000-0000-0000-000000000000}"/>
  <bookViews>
    <workbookView xWindow="-120" yWindow="-120" windowWidth="21840" windowHeight="13140" activeTab="5" xr2:uid="{00000000-000D-0000-FFFF-FFFF00000000}"/>
  </bookViews>
  <sheets>
    <sheet name="Form Responses 1" sheetId="1" r:id="rId1"/>
    <sheet name="data tabulasi" sheetId="3" r:id="rId2"/>
    <sheet name="deskriptif" sheetId="13" r:id="rId3"/>
    <sheet name="validitas" sheetId="4" r:id="rId4"/>
    <sheet name="GOF" sheetId="9" r:id="rId5"/>
    <sheet name="hipotesa" sheetId="1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3" l="1"/>
  <c r="F32" i="13"/>
  <c r="E32" i="13"/>
  <c r="D32" i="13"/>
  <c r="C32" i="13"/>
  <c r="B32" i="13"/>
  <c r="G31" i="13"/>
  <c r="G30" i="13"/>
  <c r="G29" i="13"/>
  <c r="G28" i="13"/>
  <c r="H23" i="13"/>
  <c r="F23" i="13"/>
  <c r="E23" i="13"/>
  <c r="D23" i="13"/>
  <c r="C23" i="13"/>
  <c r="B23" i="13"/>
  <c r="G22" i="13"/>
  <c r="G21" i="13"/>
  <c r="G20" i="13"/>
  <c r="H14" i="13"/>
  <c r="F14" i="13"/>
  <c r="E14" i="13"/>
  <c r="D14" i="13"/>
  <c r="C14" i="13"/>
  <c r="B14" i="13"/>
  <c r="G13" i="13"/>
  <c r="G12" i="13"/>
  <c r="G11" i="13"/>
  <c r="H6" i="13"/>
  <c r="F6" i="13"/>
  <c r="E6" i="13"/>
  <c r="D6" i="13"/>
  <c r="C6" i="13"/>
  <c r="B6" i="13"/>
  <c r="G5" i="13"/>
  <c r="G4" i="13"/>
  <c r="G3" i="13"/>
  <c r="B9" i="9"/>
  <c r="B8" i="9"/>
  <c r="A11" i="4"/>
  <c r="A8" i="4"/>
  <c r="A5" i="4"/>
  <c r="A2" i="4"/>
  <c r="G32" i="13" l="1"/>
  <c r="D33" i="13" s="1"/>
  <c r="E33" i="13"/>
  <c r="G23" i="13"/>
  <c r="E24" i="13" s="1"/>
  <c r="G14" i="13"/>
  <c r="D15" i="13" s="1"/>
  <c r="G6" i="13"/>
  <c r="D7" i="13" s="1"/>
  <c r="B11" i="9"/>
  <c r="B10" i="9"/>
  <c r="B24" i="13" l="1"/>
  <c r="C24" i="13"/>
  <c r="F24" i="13"/>
  <c r="G24" i="13" s="1"/>
  <c r="B33" i="13"/>
  <c r="D24" i="13"/>
  <c r="F33" i="13"/>
  <c r="C33" i="13"/>
  <c r="F15" i="13"/>
  <c r="C7" i="13"/>
  <c r="E15" i="13"/>
  <c r="C15" i="13"/>
  <c r="F7" i="13"/>
  <c r="B7" i="13"/>
  <c r="B15" i="13"/>
  <c r="E7" i="13"/>
  <c r="G33" i="13" l="1"/>
  <c r="G7" i="13"/>
  <c r="G15" i="13"/>
</calcChain>
</file>

<file path=xl/sharedStrings.xml><?xml version="1.0" encoding="utf-8"?>
<sst xmlns="http://schemas.openxmlformats.org/spreadsheetml/2006/main" count="892" uniqueCount="197">
  <si>
    <t>Timestamp</t>
  </si>
  <si>
    <t>Score</t>
  </si>
  <si>
    <t>Nama Lengkap</t>
  </si>
  <si>
    <t>Jenis Kelamin</t>
  </si>
  <si>
    <t xml:space="preserve">Umur </t>
  </si>
  <si>
    <t>Atasan saya selalu memberikan kepercayaan kepada karyawan untuk dapat menyelesaikan pekerjaan</t>
  </si>
  <si>
    <t>Atasan saya selalu memberikan bimbingan dan saran yang mudah dipahami</t>
  </si>
  <si>
    <t>Atasan saya mampu meyakinkan karyawan untuk mencapai tujuan perusahaan</t>
  </si>
  <si>
    <t>Saya mampu menyeimbangkan antara waktu yang digunakan untuk pekerjaan dengan waktu yang digunakan di luar pekerjaan</t>
  </si>
  <si>
    <t>Saya mampu menyeimbangkan antara keterlibatan dalam pekerjaan dengan keterlibatan di luar pekerjaan</t>
  </si>
  <si>
    <t>Saya mampu menyeimbangkan antara kepuasan dalam pekerjaan dengan kepuasan di luar pekerjaan</t>
  </si>
  <si>
    <t>Saya memiliki keinginan untuk meninggalkan perusahaan</t>
  </si>
  <si>
    <t>Saya memiliki keinginan mencari pekerjaan yang baru</t>
  </si>
  <si>
    <t>Saya memikirkan untuk keluar dari pekerjaan atau tetap berada di pekerjaan</t>
  </si>
  <si>
    <t>Sistem pemberian gaji di tempat saya bekerja sudah sesuai</t>
  </si>
  <si>
    <t>Saya merasa nyaman dengan lingkungan kerja perusahaan</t>
  </si>
  <si>
    <t>Atasan saya memberikan penilaian prestasi kerja karyawan secara obyektif</t>
  </si>
  <si>
    <t>Peraturan-peraturan dalam perusahaan yang diterapkan tidak memberatkan karyawan</t>
  </si>
  <si>
    <t>ditha rima</t>
  </si>
  <si>
    <t>Perempuan</t>
  </si>
  <si>
    <t>28 - 40 tahun</t>
  </si>
  <si>
    <t>Mega nur annisa</t>
  </si>
  <si>
    <t>Aulia Najundasari Putri</t>
  </si>
  <si>
    <t>18 - 27 tahun</t>
  </si>
  <si>
    <t>Fathorrachim</t>
  </si>
  <si>
    <t>Laki-Laki</t>
  </si>
  <si>
    <t>&gt;40 tahun</t>
  </si>
  <si>
    <t>Iwan nugroho</t>
  </si>
  <si>
    <t>Tri Rahayu Januarti</t>
  </si>
  <si>
    <t xml:space="preserve">Ratna martiningsih </t>
  </si>
  <si>
    <t>Ainur Rosyid</t>
  </si>
  <si>
    <t>Bens</t>
  </si>
  <si>
    <t>Talitha ghina inas</t>
  </si>
  <si>
    <t>Samsul Arip</t>
  </si>
  <si>
    <t>Fikri ari setiawan</t>
  </si>
  <si>
    <t xml:space="preserve">Veby Irawati </t>
  </si>
  <si>
    <t>Diah</t>
  </si>
  <si>
    <t>Belinda Cahya Septefani</t>
  </si>
  <si>
    <t xml:space="preserve">AfifaNR </t>
  </si>
  <si>
    <t>Nanda dwi novalia</t>
  </si>
  <si>
    <t>Mustaqim</t>
  </si>
  <si>
    <t>Rohma Kartikasari</t>
  </si>
  <si>
    <t xml:space="preserve">Nida Adenia Rahma </t>
  </si>
  <si>
    <t>Rizki nur cahyani</t>
  </si>
  <si>
    <t xml:space="preserve">Sinta Listia </t>
  </si>
  <si>
    <t>Henny hendraningtias</t>
  </si>
  <si>
    <t>Asfidiqi Ashardianti</t>
  </si>
  <si>
    <t>Rahma Wulandari</t>
  </si>
  <si>
    <t>Miftachul Rosidah</t>
  </si>
  <si>
    <t>Jaehyun</t>
  </si>
  <si>
    <t>Jeno</t>
  </si>
  <si>
    <t>Wahyuni</t>
  </si>
  <si>
    <t>Maulana Rizky Widhiarto</t>
  </si>
  <si>
    <t xml:space="preserve">Shanty Dhea Permatasari </t>
  </si>
  <si>
    <t>Theo</t>
  </si>
  <si>
    <t>Jamal nugroho</t>
  </si>
  <si>
    <t>Mahen Althariz</t>
  </si>
  <si>
    <t>Johnny Pratama</t>
  </si>
  <si>
    <t xml:space="preserve">Althara Rizki Wicaksono </t>
  </si>
  <si>
    <t xml:space="preserve">Muhammad Rehyan </t>
  </si>
  <si>
    <t>Daniel Richard Wirawan</t>
  </si>
  <si>
    <t>Farid lrawan</t>
  </si>
  <si>
    <t>Nita anggraini</t>
  </si>
  <si>
    <t>Samsudin</t>
  </si>
  <si>
    <t>Wiwin Nova Diyanti</t>
  </si>
  <si>
    <t>Muhammad Haikal Putra</t>
  </si>
  <si>
    <t>Fira yuniar</t>
  </si>
  <si>
    <t>Andini Damayanti</t>
  </si>
  <si>
    <t>Hanni Jasmine</t>
  </si>
  <si>
    <t>Mohammad.Farhan araby suryadi</t>
  </si>
  <si>
    <t xml:space="preserve">Fidia Fatmawati </t>
  </si>
  <si>
    <t>Ilham ilahi</t>
  </si>
  <si>
    <t>Abd. Majid</t>
  </si>
  <si>
    <t xml:space="preserve">Hamida Fani </t>
  </si>
  <si>
    <t xml:space="preserve">Astanti Handayani </t>
  </si>
  <si>
    <t>Bilda istandi</t>
  </si>
  <si>
    <t xml:space="preserve">Dythalia </t>
  </si>
  <si>
    <t>Amellya nur syahrani</t>
  </si>
  <si>
    <t>Alfya Octovi Azzahra Effendi</t>
  </si>
  <si>
    <t>Muhamad Ichwan</t>
  </si>
  <si>
    <t>Fiola Fiorentiana</t>
  </si>
  <si>
    <t>Agustin ika warda</t>
  </si>
  <si>
    <t>Nurlailah</t>
  </si>
  <si>
    <t>Kiki Bela Fiviana</t>
  </si>
  <si>
    <t>Ainun mardiyah</t>
  </si>
  <si>
    <t xml:space="preserve">Rahmah setiawati </t>
  </si>
  <si>
    <t xml:space="preserve">Muhammad Iqbal </t>
  </si>
  <si>
    <t xml:space="preserve">Zenith Widhiya Cindar Ratri </t>
  </si>
  <si>
    <t>Rosa devi f.i</t>
  </si>
  <si>
    <t>Zulfatul Izzah Ica</t>
  </si>
  <si>
    <t xml:space="preserve">Alfin Zakiyah </t>
  </si>
  <si>
    <t>Millatur Rohmah</t>
  </si>
  <si>
    <t>SITI AISA</t>
  </si>
  <si>
    <t>Aninda Syahriani R</t>
  </si>
  <si>
    <t>Reza Dwi Ernanda</t>
  </si>
  <si>
    <t>Mega tri puspitasari</t>
  </si>
  <si>
    <t xml:space="preserve">Widya Nurfadillah </t>
  </si>
  <si>
    <t xml:space="preserve">Ita agustiningsih </t>
  </si>
  <si>
    <t>pricillia agustina yudi</t>
  </si>
  <si>
    <t xml:space="preserve">Failuna Azizah </t>
  </si>
  <si>
    <t>Yuni Endah Nugrahani</t>
  </si>
  <si>
    <t>Inas Imtitsal</t>
  </si>
  <si>
    <t xml:space="preserve">Rahmawati </t>
  </si>
  <si>
    <t xml:space="preserve">Rohmatul Laila </t>
  </si>
  <si>
    <t>Yolana puspania</t>
  </si>
  <si>
    <t>Viona Marcellyn</t>
  </si>
  <si>
    <t xml:space="preserve">Devi Tiara Prihartina </t>
  </si>
  <si>
    <t>Try Wulan Dari</t>
  </si>
  <si>
    <t>Inka</t>
  </si>
  <si>
    <t>Eka Yuliani</t>
  </si>
  <si>
    <t>Eka Fitri eni</t>
  </si>
  <si>
    <t>Sausan Daffa Larasati</t>
  </si>
  <si>
    <t xml:space="preserve">Nurul Khasanah </t>
  </si>
  <si>
    <t>Falya Indah Nurasih</t>
  </si>
  <si>
    <t>Dian fransisca</t>
  </si>
  <si>
    <t>Utomo</t>
  </si>
  <si>
    <t xml:space="preserve">Aldo Dwi Dewantoro </t>
  </si>
  <si>
    <t>Winarti</t>
  </si>
  <si>
    <t>muhammad rifqi ardiansyah</t>
  </si>
  <si>
    <t>Agustin Nuriska</t>
  </si>
  <si>
    <t>Aulia Safira Andrianti</t>
  </si>
  <si>
    <t>IRMA NAFA NABILA</t>
  </si>
  <si>
    <t>Dila Eka Kurnia</t>
  </si>
  <si>
    <t xml:space="preserve">Salsabila Putri Ersida </t>
  </si>
  <si>
    <t>Naurah Rama Faadhilah</t>
  </si>
  <si>
    <t xml:space="preserve">Fira Dwiana Atiningrum </t>
  </si>
  <si>
    <t>Vania Nur Rahmasari</t>
  </si>
  <si>
    <t xml:space="preserve">Muhammad Arfan Al Ghifari </t>
  </si>
  <si>
    <t>Muhammad Arjuna Pradipta</t>
  </si>
  <si>
    <t xml:space="preserve">Dewantara Nataprawira </t>
  </si>
  <si>
    <t>Muhammad Auriga Pratama</t>
  </si>
  <si>
    <t>Maulana Abian Kuncoro</t>
  </si>
  <si>
    <t>Ajeng Hanifah</t>
  </si>
  <si>
    <t xml:space="preserve">Nailah Rani </t>
  </si>
  <si>
    <t>Annisa Nur Aini</t>
  </si>
  <si>
    <t>X1.1</t>
  </si>
  <si>
    <t>X1.2</t>
  </si>
  <si>
    <t>X1.3</t>
  </si>
  <si>
    <t>X2.1</t>
  </si>
  <si>
    <t>X2.2</t>
  </si>
  <si>
    <t>X2.3</t>
  </si>
  <si>
    <t>Z.1</t>
  </si>
  <si>
    <t>Z.2</t>
  </si>
  <si>
    <t>Z.3</t>
  </si>
  <si>
    <t>Y.1</t>
  </si>
  <si>
    <t>Y.2</t>
  </si>
  <si>
    <t>Y.3</t>
  </si>
  <si>
    <t>Z.4</t>
  </si>
  <si>
    <t>Variabel</t>
  </si>
  <si>
    <t>Kode Indikator</t>
  </si>
  <si>
    <t>Outer Loading Value</t>
  </si>
  <si>
    <t>Syarat</t>
  </si>
  <si>
    <t>Keterangan</t>
  </si>
  <si>
    <t/>
  </si>
  <si>
    <t>&gt; 0,7</t>
  </si>
  <si>
    <t>Valid</t>
  </si>
  <si>
    <t>AVE</t>
  </si>
  <si>
    <t>AVE Value</t>
  </si>
  <si>
    <t>Standar AVE</t>
  </si>
  <si>
    <t>X1 Kepemimpinan</t>
  </si>
  <si>
    <t>X2 Work Life Balance</t>
  </si>
  <si>
    <t>Y Turnover Intention</t>
  </si>
  <si>
    <t>Z Kepuasan Kerja</t>
  </si>
  <si>
    <t>Average Variance Extracted (AVE)</t>
  </si>
  <si>
    <t>Q2</t>
  </si>
  <si>
    <t>R Square</t>
  </si>
  <si>
    <t>R Square Adjusted</t>
  </si>
  <si>
    <t>SSO</t>
  </si>
  <si>
    <t>SSE</t>
  </si>
  <si>
    <t>Q² (=1-SSE/SSO)</t>
  </si>
  <si>
    <t>rata-rata AVE</t>
  </si>
  <si>
    <t xml:space="preserve">GOF = </t>
  </si>
  <si>
    <t>effect f size</t>
  </si>
  <si>
    <t>Hubungan Antar Konstruk</t>
  </si>
  <si>
    <t>Original Sample (O)</t>
  </si>
  <si>
    <t>T Statistics (|O/STDEV|)</t>
  </si>
  <si>
    <t>P Values</t>
  </si>
  <si>
    <t>Pengaruh Langsung</t>
  </si>
  <si>
    <t xml:space="preserve">Berpengaruh Positif </t>
  </si>
  <si>
    <t>Pengaruh Tidak Langsung</t>
  </si>
  <si>
    <t>X1 Kepemimpinan -&gt; Y Turnover Intention</t>
  </si>
  <si>
    <t>X1 Kepemimpinan -&gt; Z Kepuasan Kerja</t>
  </si>
  <si>
    <t>X2 Work Life Balance -&gt; Z Kepuasan Kerja</t>
  </si>
  <si>
    <t>Z Kepuasan Kerja -&gt; Y Turnover Intention</t>
  </si>
  <si>
    <t>X1 Kepemimpinan -&gt; Z Kepuasan Kerja -&gt; Y Turnover Intention</t>
  </si>
  <si>
    <t>X2 Work Life Balance -&gt; Y Turnover Intention</t>
  </si>
  <si>
    <t>X2 Work Life Balance -&gt; Z Kepuasan Kerja -&gt; Y Turnover Intention</t>
  </si>
  <si>
    <t>Indikator</t>
  </si>
  <si>
    <t>Jawaban Responden</t>
  </si>
  <si>
    <t>Total</t>
  </si>
  <si>
    <t>Rata-rata</t>
  </si>
  <si>
    <t>STS</t>
  </si>
  <si>
    <t>TS</t>
  </si>
  <si>
    <t>N</t>
  </si>
  <si>
    <t>S</t>
  </si>
  <si>
    <t>SS</t>
  </si>
  <si>
    <t xml:space="preserve">Percentage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</si>
</sst>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yy\ h:mm:ss"/>
    <numFmt numFmtId="165" formatCode="0.000"/>
    <numFmt numFmtId="166" formatCode="##,##0.000"/>
    <numFmt numFmtId="167" formatCode="0.0"/>
  </numFmts>
  <fonts count="2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  <font>
      <sz val="10"/>
      <color rgb="FF000000"/>
      <name val="Arial"/>
      <scheme val="minor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name val="Times New Roman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2"/>
      <color theme="1"/>
      <name val="Times New Roman"/>
      <family val="1"/>
    </font>
    <font>
      <b/>
      <sz val="10"/>
      <color indexed="1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i/>
      <sz val="9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66" fontId="6" fillId="2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65" fontId="12" fillId="0" borderId="1" xfId="0" applyNumberFormat="1" applyFont="1" applyBorder="1" applyAlignment="1">
      <alignment horizontal="center" vertical="center"/>
    </xf>
    <xf numFmtId="167" fontId="12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15" fillId="3" borderId="1" xfId="0" applyFont="1" applyFill="1" applyBorder="1" applyAlignment="1">
      <alignment vertical="center"/>
    </xf>
    <xf numFmtId="165" fontId="16" fillId="0" borderId="1" xfId="0" applyNumberFormat="1" applyFont="1" applyBorder="1" applyAlignment="1">
      <alignment vertical="center"/>
    </xf>
    <xf numFmtId="165" fontId="16" fillId="4" borderId="1" xfId="0" applyNumberFormat="1" applyFont="1" applyFill="1" applyBorder="1" applyAlignment="1">
      <alignment vertical="center"/>
    </xf>
    <xf numFmtId="165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165" fontId="18" fillId="0" borderId="1" xfId="0" applyNumberFormat="1" applyFont="1" applyBorder="1" applyAlignment="1">
      <alignment vertical="center"/>
    </xf>
    <xf numFmtId="165" fontId="18" fillId="4" borderId="1" xfId="0" applyNumberFormat="1" applyFont="1" applyFill="1" applyBorder="1" applyAlignment="1">
      <alignment vertical="center"/>
    </xf>
    <xf numFmtId="165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vertical="center"/>
    </xf>
    <xf numFmtId="165" fontId="20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vertical="center"/>
    </xf>
    <xf numFmtId="0" fontId="15" fillId="3" borderId="0" xfId="0" applyFont="1" applyFill="1" applyAlignment="1">
      <alignment vertical="center"/>
    </xf>
    <xf numFmtId="166" fontId="0" fillId="0" borderId="0" xfId="0" applyNumberFormat="1"/>
    <xf numFmtId="165" fontId="21" fillId="0" borderId="1" xfId="0" applyNumberFormat="1" applyFont="1" applyBorder="1" applyAlignment="1">
      <alignment vertical="center"/>
    </xf>
    <xf numFmtId="165" fontId="21" fillId="4" borderId="1" xfId="0" applyNumberFormat="1" applyFont="1" applyFill="1" applyBorder="1" applyAlignment="1">
      <alignment vertical="center"/>
    </xf>
    <xf numFmtId="0" fontId="22" fillId="5" borderId="1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center"/>
    </xf>
    <xf numFmtId="0" fontId="22" fillId="0" borderId="5" xfId="0" applyFont="1" applyBorder="1" applyAlignment="1">
      <alignment horizontal="left" vertical="center"/>
    </xf>
    <xf numFmtId="0" fontId="22" fillId="0" borderId="6" xfId="0" applyFont="1" applyBorder="1" applyAlignment="1">
      <alignment horizontal="left" vertical="center"/>
    </xf>
    <xf numFmtId="0" fontId="23" fillId="0" borderId="1" xfId="0" quotePrefix="1" applyFont="1" applyBorder="1" applyAlignment="1">
      <alignment vertical="center" wrapText="1"/>
    </xf>
    <xf numFmtId="166" fontId="2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5" fontId="23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top"/>
    </xf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2" fontId="25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10" fontId="24" fillId="0" borderId="1" xfId="1" applyNumberFormat="1" applyFont="1" applyBorder="1" applyAlignment="1">
      <alignment horizontal="center" vertical="center"/>
    </xf>
    <xf numFmtId="9" fontId="24" fillId="0" borderId="1" xfId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/>
    </xf>
    <xf numFmtId="0" fontId="0" fillId="0" borderId="1" xfId="0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R113"/>
  <sheetViews>
    <sheetView workbookViewId="0">
      <pane ySplit="1" topLeftCell="A2" activePane="bottomLeft" state="frozen"/>
      <selection pane="bottomLeft" activeCell="F1" sqref="F1"/>
    </sheetView>
  </sheetViews>
  <sheetFormatPr defaultColWidth="12.5703125" defaultRowHeight="15.75" customHeight="1" x14ac:dyDescent="0.2"/>
  <cols>
    <col min="1" max="10" width="18.85546875" customWidth="1"/>
    <col min="11" max="11" width="20.28515625" customWidth="1"/>
    <col min="12" max="24" width="18.85546875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2">
      <c r="A2" s="2">
        <v>44996.209196087962</v>
      </c>
      <c r="B2" s="1">
        <v>0</v>
      </c>
      <c r="C2" s="1" t="s">
        <v>18</v>
      </c>
      <c r="D2" s="1" t="s">
        <v>19</v>
      </c>
      <c r="E2" s="1" t="s">
        <v>20</v>
      </c>
      <c r="F2" s="1">
        <v>4</v>
      </c>
      <c r="G2" s="1">
        <v>4</v>
      </c>
      <c r="H2" s="1">
        <v>4</v>
      </c>
      <c r="I2" s="1">
        <v>4</v>
      </c>
      <c r="J2" s="1">
        <v>4</v>
      </c>
      <c r="K2" s="1">
        <v>4</v>
      </c>
      <c r="L2" s="1">
        <v>2</v>
      </c>
      <c r="M2" s="1">
        <v>2</v>
      </c>
      <c r="N2" s="1">
        <v>2</v>
      </c>
      <c r="O2" s="1">
        <v>3</v>
      </c>
      <c r="P2" s="1">
        <v>4</v>
      </c>
      <c r="Q2" s="1">
        <v>4</v>
      </c>
      <c r="R2" s="1">
        <v>4</v>
      </c>
    </row>
    <row r="3" spans="1:18" x14ac:dyDescent="0.2">
      <c r="A3" s="2">
        <v>44996.21693289352</v>
      </c>
      <c r="B3" s="1">
        <v>0</v>
      </c>
      <c r="C3" s="1" t="s">
        <v>21</v>
      </c>
      <c r="D3" s="1" t="s">
        <v>19</v>
      </c>
      <c r="E3" s="1" t="s">
        <v>20</v>
      </c>
      <c r="F3" s="1">
        <v>4</v>
      </c>
      <c r="G3" s="1">
        <v>4</v>
      </c>
      <c r="H3" s="1">
        <v>4</v>
      </c>
      <c r="I3" s="1">
        <v>5</v>
      </c>
      <c r="J3" s="1">
        <v>5</v>
      </c>
      <c r="K3" s="1">
        <v>5</v>
      </c>
      <c r="L3" s="1">
        <v>1</v>
      </c>
      <c r="M3" s="1">
        <v>1</v>
      </c>
      <c r="N3" s="1">
        <v>1</v>
      </c>
      <c r="O3" s="1">
        <v>4</v>
      </c>
      <c r="P3" s="1">
        <v>4</v>
      </c>
      <c r="Q3" s="1">
        <v>3</v>
      </c>
      <c r="R3" s="1">
        <v>3</v>
      </c>
    </row>
    <row r="4" spans="1:18" x14ac:dyDescent="0.2">
      <c r="A4" s="2">
        <v>44996.239319791668</v>
      </c>
      <c r="B4" s="1">
        <v>0</v>
      </c>
      <c r="C4" s="1" t="s">
        <v>22</v>
      </c>
      <c r="D4" s="1" t="s">
        <v>19</v>
      </c>
      <c r="E4" s="1" t="s">
        <v>23</v>
      </c>
      <c r="F4" s="1">
        <v>5</v>
      </c>
      <c r="G4" s="1">
        <v>4</v>
      </c>
      <c r="H4" s="1">
        <v>5</v>
      </c>
      <c r="I4" s="1">
        <v>4</v>
      </c>
      <c r="J4" s="1">
        <v>4</v>
      </c>
      <c r="K4" s="1">
        <v>5</v>
      </c>
      <c r="L4" s="1">
        <v>3</v>
      </c>
      <c r="M4" s="1">
        <v>4</v>
      </c>
      <c r="N4" s="1">
        <v>3</v>
      </c>
      <c r="O4" s="1">
        <v>4</v>
      </c>
      <c r="P4" s="1">
        <v>4</v>
      </c>
      <c r="Q4" s="1">
        <v>4</v>
      </c>
      <c r="R4" s="1">
        <v>3</v>
      </c>
    </row>
    <row r="5" spans="1:18" x14ac:dyDescent="0.2">
      <c r="A5" s="2">
        <v>44996.247428414354</v>
      </c>
      <c r="B5" s="1">
        <v>0</v>
      </c>
      <c r="C5" s="1" t="s">
        <v>24</v>
      </c>
      <c r="D5" s="1" t="s">
        <v>25</v>
      </c>
      <c r="E5" s="1" t="s">
        <v>26</v>
      </c>
      <c r="F5" s="1">
        <v>5</v>
      </c>
      <c r="G5" s="1">
        <v>5</v>
      </c>
      <c r="H5" s="1">
        <v>5</v>
      </c>
      <c r="I5" s="1">
        <v>5</v>
      </c>
      <c r="J5" s="1">
        <v>5</v>
      </c>
      <c r="K5" s="1">
        <v>5</v>
      </c>
      <c r="L5" s="1">
        <v>2</v>
      </c>
      <c r="M5" s="1">
        <v>2</v>
      </c>
      <c r="N5" s="1">
        <v>3</v>
      </c>
      <c r="O5" s="1">
        <v>5</v>
      </c>
      <c r="P5" s="1">
        <v>5</v>
      </c>
      <c r="Q5" s="1">
        <v>5</v>
      </c>
      <c r="R5" s="1">
        <v>3</v>
      </c>
    </row>
    <row r="6" spans="1:18" x14ac:dyDescent="0.2">
      <c r="A6" s="2">
        <v>44996.249371145837</v>
      </c>
      <c r="B6" s="1">
        <v>0</v>
      </c>
      <c r="C6" s="1" t="s">
        <v>27</v>
      </c>
      <c r="D6" s="1" t="s">
        <v>25</v>
      </c>
      <c r="E6" s="1" t="s">
        <v>20</v>
      </c>
      <c r="F6" s="1">
        <v>5</v>
      </c>
      <c r="G6" s="1">
        <v>5</v>
      </c>
      <c r="H6" s="1">
        <v>4</v>
      </c>
      <c r="I6" s="1">
        <v>4</v>
      </c>
      <c r="J6" s="1">
        <v>4</v>
      </c>
      <c r="K6" s="1">
        <v>5</v>
      </c>
      <c r="L6" s="1">
        <v>1</v>
      </c>
      <c r="M6" s="1">
        <v>2</v>
      </c>
      <c r="N6" s="1">
        <v>2</v>
      </c>
      <c r="O6" s="1">
        <v>4</v>
      </c>
      <c r="P6" s="1">
        <v>4</v>
      </c>
      <c r="Q6" s="1">
        <v>4</v>
      </c>
      <c r="R6" s="1">
        <v>4</v>
      </c>
    </row>
    <row r="7" spans="1:18" x14ac:dyDescent="0.2">
      <c r="A7" s="2">
        <v>44996.249698981483</v>
      </c>
      <c r="B7" s="1">
        <v>0</v>
      </c>
      <c r="C7" s="1" t="s">
        <v>28</v>
      </c>
      <c r="D7" s="1" t="s">
        <v>19</v>
      </c>
      <c r="E7" s="1" t="s">
        <v>20</v>
      </c>
      <c r="F7" s="1">
        <v>3</v>
      </c>
      <c r="G7" s="1">
        <v>3</v>
      </c>
      <c r="H7" s="1">
        <v>3</v>
      </c>
      <c r="I7" s="1">
        <v>3</v>
      </c>
      <c r="J7" s="1">
        <v>3</v>
      </c>
      <c r="K7" s="1">
        <v>3</v>
      </c>
      <c r="L7" s="1">
        <v>1</v>
      </c>
      <c r="M7" s="1">
        <v>1</v>
      </c>
      <c r="N7" s="1">
        <v>2</v>
      </c>
      <c r="O7" s="1">
        <v>2</v>
      </c>
      <c r="P7" s="1">
        <v>2</v>
      </c>
      <c r="Q7" s="1">
        <v>3</v>
      </c>
      <c r="R7" s="1">
        <v>3</v>
      </c>
    </row>
    <row r="8" spans="1:18" x14ac:dyDescent="0.2">
      <c r="A8" s="2">
        <v>44996.251396203705</v>
      </c>
      <c r="B8" s="1">
        <v>0</v>
      </c>
      <c r="C8" s="1" t="s">
        <v>29</v>
      </c>
      <c r="D8" s="1" t="s">
        <v>19</v>
      </c>
      <c r="E8" s="1" t="s">
        <v>26</v>
      </c>
      <c r="F8" s="1">
        <v>5</v>
      </c>
      <c r="G8" s="1">
        <v>5</v>
      </c>
      <c r="H8" s="1">
        <v>5</v>
      </c>
      <c r="I8" s="1">
        <v>5</v>
      </c>
      <c r="J8" s="1">
        <v>5</v>
      </c>
      <c r="K8" s="1">
        <v>5</v>
      </c>
      <c r="L8" s="1">
        <v>1</v>
      </c>
      <c r="M8" s="1">
        <v>1</v>
      </c>
      <c r="N8" s="1">
        <v>1</v>
      </c>
      <c r="O8" s="1">
        <v>5</v>
      </c>
      <c r="P8" s="1">
        <v>5</v>
      </c>
      <c r="Q8" s="1">
        <v>5</v>
      </c>
      <c r="R8" s="1">
        <v>5</v>
      </c>
    </row>
    <row r="9" spans="1:18" x14ac:dyDescent="0.2">
      <c r="A9" s="2">
        <v>44996.2537443287</v>
      </c>
      <c r="B9" s="1">
        <v>0</v>
      </c>
      <c r="C9" s="1" t="s">
        <v>30</v>
      </c>
      <c r="D9" s="1" t="s">
        <v>25</v>
      </c>
      <c r="E9" s="1" t="s">
        <v>20</v>
      </c>
      <c r="F9" s="1">
        <v>5</v>
      </c>
      <c r="G9" s="1">
        <v>5</v>
      </c>
      <c r="H9" s="1">
        <v>5</v>
      </c>
      <c r="I9" s="1">
        <v>5</v>
      </c>
      <c r="J9" s="1">
        <v>5</v>
      </c>
      <c r="K9" s="1">
        <v>5</v>
      </c>
      <c r="L9" s="1">
        <v>1</v>
      </c>
      <c r="M9" s="1">
        <v>1</v>
      </c>
      <c r="N9" s="1">
        <v>1</v>
      </c>
      <c r="O9" s="1">
        <v>3</v>
      </c>
      <c r="P9" s="1">
        <v>3</v>
      </c>
      <c r="Q9" s="1">
        <v>3</v>
      </c>
      <c r="R9" s="1">
        <v>2</v>
      </c>
    </row>
    <row r="10" spans="1:18" x14ac:dyDescent="0.2">
      <c r="A10" s="2">
        <v>44996.293908032407</v>
      </c>
      <c r="B10" s="1">
        <v>0</v>
      </c>
      <c r="C10" s="1" t="s">
        <v>31</v>
      </c>
      <c r="D10" s="1" t="s">
        <v>25</v>
      </c>
      <c r="E10" s="1" t="s">
        <v>20</v>
      </c>
      <c r="F10" s="1">
        <v>4</v>
      </c>
      <c r="G10" s="1">
        <v>5</v>
      </c>
      <c r="H10" s="1">
        <v>5</v>
      </c>
      <c r="I10" s="1">
        <v>3</v>
      </c>
      <c r="J10" s="1">
        <v>3</v>
      </c>
      <c r="K10" s="1">
        <v>3</v>
      </c>
      <c r="L10" s="1">
        <v>3</v>
      </c>
      <c r="M10" s="1">
        <v>4</v>
      </c>
      <c r="N10" s="1">
        <v>3</v>
      </c>
      <c r="O10" s="1">
        <v>1</v>
      </c>
      <c r="P10" s="1">
        <v>4</v>
      </c>
      <c r="Q10" s="1">
        <v>2</v>
      </c>
      <c r="R10" s="1">
        <v>2</v>
      </c>
    </row>
    <row r="11" spans="1:18" x14ac:dyDescent="0.2">
      <c r="A11" s="2">
        <v>44996.324865393515</v>
      </c>
      <c r="B11" s="1">
        <v>0</v>
      </c>
      <c r="C11" s="1" t="s">
        <v>32</v>
      </c>
      <c r="D11" s="1" t="s">
        <v>19</v>
      </c>
      <c r="E11" s="1" t="s">
        <v>23</v>
      </c>
      <c r="F11" s="1">
        <v>4</v>
      </c>
      <c r="G11" s="1">
        <v>5</v>
      </c>
      <c r="H11" s="1">
        <v>4</v>
      </c>
      <c r="I11" s="1">
        <v>4</v>
      </c>
      <c r="J11" s="1">
        <v>4</v>
      </c>
      <c r="K11" s="1">
        <v>4</v>
      </c>
      <c r="L11" s="1">
        <v>4</v>
      </c>
      <c r="M11" s="1">
        <v>5</v>
      </c>
      <c r="N11" s="1">
        <v>4</v>
      </c>
      <c r="O11" s="1">
        <v>1</v>
      </c>
      <c r="P11" s="1">
        <v>4</v>
      </c>
      <c r="Q11" s="1">
        <v>4</v>
      </c>
      <c r="R11" s="1">
        <v>1</v>
      </c>
    </row>
    <row r="12" spans="1:18" x14ac:dyDescent="0.2">
      <c r="A12" s="2">
        <v>44996.496933946764</v>
      </c>
      <c r="B12" s="1">
        <v>0</v>
      </c>
      <c r="C12" s="1" t="s">
        <v>33</v>
      </c>
      <c r="D12" s="1" t="s">
        <v>25</v>
      </c>
      <c r="E12" s="1" t="s">
        <v>26</v>
      </c>
      <c r="F12" s="1">
        <v>5</v>
      </c>
      <c r="G12" s="1">
        <v>5</v>
      </c>
      <c r="H12" s="1">
        <v>5</v>
      </c>
      <c r="I12" s="1">
        <v>4</v>
      </c>
      <c r="J12" s="1">
        <v>4</v>
      </c>
      <c r="K12" s="1">
        <v>4</v>
      </c>
      <c r="L12" s="1">
        <v>3</v>
      </c>
      <c r="M12" s="1">
        <v>3</v>
      </c>
      <c r="N12" s="1">
        <v>3</v>
      </c>
      <c r="O12" s="1">
        <v>3</v>
      </c>
      <c r="P12" s="1">
        <v>5</v>
      </c>
      <c r="Q12" s="1">
        <v>3</v>
      </c>
      <c r="R12" s="1">
        <v>4</v>
      </c>
    </row>
    <row r="13" spans="1:18" x14ac:dyDescent="0.2">
      <c r="A13" s="2">
        <v>44997.446357210647</v>
      </c>
      <c r="B13" s="1">
        <v>0</v>
      </c>
      <c r="C13" s="1" t="s">
        <v>34</v>
      </c>
      <c r="D13" s="1" t="s">
        <v>25</v>
      </c>
      <c r="E13" s="1" t="s">
        <v>23</v>
      </c>
      <c r="F13" s="1">
        <v>4</v>
      </c>
      <c r="G13" s="1">
        <v>3</v>
      </c>
      <c r="H13" s="1">
        <v>3</v>
      </c>
      <c r="I13" s="1">
        <v>3</v>
      </c>
      <c r="J13" s="1">
        <v>3</v>
      </c>
      <c r="K13" s="1">
        <v>4</v>
      </c>
      <c r="L13" s="1">
        <v>3</v>
      </c>
      <c r="M13" s="1">
        <v>3</v>
      </c>
      <c r="N13" s="1">
        <v>3</v>
      </c>
      <c r="O13" s="1">
        <v>3</v>
      </c>
      <c r="P13" s="1">
        <v>4</v>
      </c>
      <c r="Q13" s="1">
        <v>3</v>
      </c>
      <c r="R13" s="1">
        <v>3</v>
      </c>
    </row>
    <row r="14" spans="1:18" x14ac:dyDescent="0.2">
      <c r="A14" s="2">
        <v>44998.254936504629</v>
      </c>
      <c r="B14" s="1">
        <v>0</v>
      </c>
      <c r="C14" s="1" t="s">
        <v>35</v>
      </c>
      <c r="D14" s="1" t="s">
        <v>19</v>
      </c>
      <c r="E14" s="1" t="s">
        <v>23</v>
      </c>
      <c r="F14" s="1">
        <v>4</v>
      </c>
      <c r="G14" s="1">
        <v>3</v>
      </c>
      <c r="H14" s="1">
        <v>4</v>
      </c>
      <c r="I14" s="1">
        <v>4</v>
      </c>
      <c r="J14" s="1">
        <v>4</v>
      </c>
      <c r="K14" s="1">
        <v>3</v>
      </c>
      <c r="L14" s="1">
        <v>4</v>
      </c>
      <c r="M14" s="1">
        <v>3</v>
      </c>
      <c r="N14" s="1">
        <v>3</v>
      </c>
      <c r="O14" s="1">
        <v>4</v>
      </c>
      <c r="P14" s="1">
        <v>4</v>
      </c>
      <c r="Q14" s="1">
        <v>3</v>
      </c>
      <c r="R14" s="1">
        <v>3</v>
      </c>
    </row>
    <row r="15" spans="1:18" x14ac:dyDescent="0.2">
      <c r="A15" s="2">
        <v>45000.35705475694</v>
      </c>
      <c r="B15" s="1">
        <v>0</v>
      </c>
      <c r="C15" s="1" t="s">
        <v>36</v>
      </c>
      <c r="D15" s="1" t="s">
        <v>19</v>
      </c>
      <c r="E15" s="1" t="s">
        <v>20</v>
      </c>
      <c r="F15" s="1">
        <v>5</v>
      </c>
      <c r="G15" s="1">
        <v>5</v>
      </c>
      <c r="H15" s="1">
        <v>5</v>
      </c>
      <c r="I15" s="1">
        <v>5</v>
      </c>
      <c r="J15" s="1">
        <v>5</v>
      </c>
      <c r="K15" s="1">
        <v>5</v>
      </c>
      <c r="L15" s="1">
        <v>1</v>
      </c>
      <c r="M15" s="1">
        <v>1</v>
      </c>
      <c r="N15" s="1">
        <v>1</v>
      </c>
      <c r="O15" s="1">
        <v>5</v>
      </c>
      <c r="P15" s="1">
        <v>5</v>
      </c>
      <c r="Q15" s="1">
        <v>5</v>
      </c>
      <c r="R15" s="1">
        <v>5</v>
      </c>
    </row>
    <row r="16" spans="1:18" x14ac:dyDescent="0.2">
      <c r="A16" s="2">
        <v>45028.588968356482</v>
      </c>
      <c r="B16" s="1">
        <v>0</v>
      </c>
      <c r="C16" s="1" t="s">
        <v>37</v>
      </c>
      <c r="D16" s="1" t="s">
        <v>19</v>
      </c>
      <c r="E16" s="1" t="s">
        <v>23</v>
      </c>
      <c r="F16" s="1">
        <v>5</v>
      </c>
      <c r="G16" s="1">
        <v>5</v>
      </c>
      <c r="H16" s="1">
        <v>5</v>
      </c>
      <c r="I16" s="1">
        <v>5</v>
      </c>
      <c r="J16" s="1">
        <v>5</v>
      </c>
      <c r="K16" s="1">
        <v>5</v>
      </c>
      <c r="L16" s="1">
        <v>5</v>
      </c>
      <c r="M16" s="1">
        <v>5</v>
      </c>
      <c r="N16" s="1">
        <v>5</v>
      </c>
      <c r="O16" s="1">
        <v>5</v>
      </c>
      <c r="P16" s="1">
        <v>5</v>
      </c>
      <c r="Q16" s="1">
        <v>5</v>
      </c>
      <c r="R16" s="1">
        <v>5</v>
      </c>
    </row>
    <row r="17" spans="1:18" x14ac:dyDescent="0.2">
      <c r="A17" s="2">
        <v>45028.597411134258</v>
      </c>
      <c r="B17" s="1">
        <v>0</v>
      </c>
      <c r="C17" s="1" t="s">
        <v>38</v>
      </c>
      <c r="D17" s="1" t="s">
        <v>19</v>
      </c>
      <c r="E17" s="1" t="s">
        <v>23</v>
      </c>
      <c r="F17" s="1">
        <v>3</v>
      </c>
      <c r="G17" s="1">
        <v>3</v>
      </c>
      <c r="H17" s="1">
        <v>2</v>
      </c>
      <c r="I17" s="1">
        <v>4</v>
      </c>
      <c r="J17" s="1">
        <v>4</v>
      </c>
      <c r="K17" s="1">
        <v>2</v>
      </c>
      <c r="L17" s="1">
        <v>2</v>
      </c>
      <c r="M17" s="1">
        <v>2</v>
      </c>
      <c r="N17" s="1">
        <v>4</v>
      </c>
      <c r="O17" s="1">
        <v>2</v>
      </c>
      <c r="P17" s="1">
        <v>2</v>
      </c>
      <c r="Q17" s="1">
        <v>2</v>
      </c>
      <c r="R17" s="1">
        <v>2</v>
      </c>
    </row>
    <row r="18" spans="1:18" x14ac:dyDescent="0.2">
      <c r="A18" s="2">
        <v>45028.619937777781</v>
      </c>
      <c r="B18" s="1">
        <v>0</v>
      </c>
      <c r="C18" s="1" t="s">
        <v>39</v>
      </c>
      <c r="D18" s="1" t="s">
        <v>19</v>
      </c>
      <c r="E18" s="1" t="s">
        <v>23</v>
      </c>
      <c r="F18" s="1">
        <v>4</v>
      </c>
      <c r="G18" s="1">
        <v>4</v>
      </c>
      <c r="H18" s="1">
        <v>4</v>
      </c>
      <c r="I18" s="1">
        <v>2</v>
      </c>
      <c r="J18" s="1">
        <v>2</v>
      </c>
      <c r="K18" s="1">
        <v>2</v>
      </c>
      <c r="L18" s="1">
        <v>4</v>
      </c>
      <c r="M18" s="1">
        <v>4</v>
      </c>
      <c r="N18" s="1">
        <v>5</v>
      </c>
      <c r="O18" s="1">
        <v>2</v>
      </c>
      <c r="P18" s="1">
        <v>2</v>
      </c>
      <c r="Q18" s="1">
        <v>3</v>
      </c>
      <c r="R18" s="1">
        <v>2</v>
      </c>
    </row>
    <row r="19" spans="1:18" x14ac:dyDescent="0.2">
      <c r="A19" s="2">
        <v>45030.294840335649</v>
      </c>
      <c r="B19" s="1">
        <v>0</v>
      </c>
      <c r="C19" s="1" t="s">
        <v>40</v>
      </c>
      <c r="D19" s="1" t="s">
        <v>25</v>
      </c>
      <c r="E19" s="1" t="s">
        <v>26</v>
      </c>
      <c r="F19" s="1">
        <v>4</v>
      </c>
      <c r="G19" s="1">
        <v>3</v>
      </c>
      <c r="H19" s="1">
        <v>3</v>
      </c>
      <c r="I19" s="1">
        <v>2</v>
      </c>
      <c r="J19" s="1">
        <v>2</v>
      </c>
      <c r="K19" s="1">
        <v>3</v>
      </c>
      <c r="L19" s="1">
        <v>4</v>
      </c>
      <c r="M19" s="1">
        <v>4</v>
      </c>
      <c r="N19" s="1">
        <v>4</v>
      </c>
      <c r="O19" s="1">
        <v>2</v>
      </c>
      <c r="P19" s="1">
        <v>3</v>
      </c>
      <c r="Q19" s="1">
        <v>3</v>
      </c>
      <c r="R19" s="1">
        <v>2</v>
      </c>
    </row>
    <row r="20" spans="1:18" x14ac:dyDescent="0.2">
      <c r="A20" s="2">
        <v>45030.302135891208</v>
      </c>
      <c r="B20" s="1">
        <v>0</v>
      </c>
      <c r="C20" s="1" t="s">
        <v>41</v>
      </c>
      <c r="D20" s="1" t="s">
        <v>19</v>
      </c>
      <c r="E20" s="1" t="s">
        <v>23</v>
      </c>
      <c r="F20" s="1">
        <v>5</v>
      </c>
      <c r="G20" s="1">
        <v>4</v>
      </c>
      <c r="H20" s="1">
        <v>3</v>
      </c>
      <c r="I20" s="1">
        <v>4</v>
      </c>
      <c r="J20" s="1">
        <v>3</v>
      </c>
      <c r="K20" s="1">
        <v>3</v>
      </c>
      <c r="L20" s="1">
        <v>3</v>
      </c>
      <c r="M20" s="1">
        <v>4</v>
      </c>
      <c r="N20" s="1">
        <v>3</v>
      </c>
      <c r="O20" s="1">
        <v>4</v>
      </c>
      <c r="P20" s="1">
        <v>3</v>
      </c>
      <c r="Q20" s="1">
        <v>3</v>
      </c>
      <c r="R20" s="1">
        <v>4</v>
      </c>
    </row>
    <row r="21" spans="1:18" x14ac:dyDescent="0.2">
      <c r="A21" s="2">
        <v>45030.41041679398</v>
      </c>
      <c r="B21" s="1">
        <v>0</v>
      </c>
      <c r="C21" s="1" t="s">
        <v>42</v>
      </c>
      <c r="D21" s="1" t="s">
        <v>19</v>
      </c>
      <c r="E21" s="1" t="s">
        <v>23</v>
      </c>
      <c r="F21" s="1">
        <v>4</v>
      </c>
      <c r="G21" s="1">
        <v>5</v>
      </c>
      <c r="H21" s="1">
        <v>4</v>
      </c>
      <c r="I21" s="1">
        <v>5</v>
      </c>
      <c r="J21" s="1">
        <v>4</v>
      </c>
      <c r="K21" s="1">
        <v>5</v>
      </c>
      <c r="L21" s="1">
        <v>5</v>
      </c>
      <c r="M21" s="1">
        <v>4</v>
      </c>
      <c r="N21" s="1">
        <v>4</v>
      </c>
      <c r="O21" s="1">
        <v>5</v>
      </c>
      <c r="P21" s="1">
        <v>5</v>
      </c>
      <c r="Q21" s="1">
        <v>5</v>
      </c>
      <c r="R21" s="1">
        <v>4</v>
      </c>
    </row>
    <row r="22" spans="1:18" x14ac:dyDescent="0.2">
      <c r="A22" s="2">
        <v>45030.436452916663</v>
      </c>
      <c r="B22" s="1">
        <v>0</v>
      </c>
      <c r="C22" s="1" t="s">
        <v>43</v>
      </c>
      <c r="D22" s="1" t="s">
        <v>19</v>
      </c>
      <c r="E22" s="1" t="s">
        <v>23</v>
      </c>
      <c r="F22" s="1">
        <v>5</v>
      </c>
      <c r="G22" s="1">
        <v>4</v>
      </c>
      <c r="H22" s="1">
        <v>4</v>
      </c>
      <c r="I22" s="1">
        <v>5</v>
      </c>
      <c r="J22" s="1">
        <v>5</v>
      </c>
      <c r="K22" s="1">
        <v>4</v>
      </c>
      <c r="L22" s="1">
        <v>4</v>
      </c>
      <c r="M22" s="1">
        <v>4</v>
      </c>
      <c r="N22" s="1">
        <v>4</v>
      </c>
      <c r="O22" s="1">
        <v>4</v>
      </c>
      <c r="P22" s="1">
        <v>5</v>
      </c>
      <c r="Q22" s="1">
        <v>4</v>
      </c>
      <c r="R22" s="1">
        <v>4</v>
      </c>
    </row>
    <row r="23" spans="1:18" x14ac:dyDescent="0.2">
      <c r="A23" s="2">
        <v>45030.449488622689</v>
      </c>
      <c r="B23" s="1">
        <v>0</v>
      </c>
      <c r="C23" s="1" t="s">
        <v>44</v>
      </c>
      <c r="D23" s="1" t="s">
        <v>19</v>
      </c>
      <c r="E23" s="1" t="s">
        <v>23</v>
      </c>
      <c r="F23" s="1">
        <v>4</v>
      </c>
      <c r="G23" s="1">
        <v>4</v>
      </c>
      <c r="H23" s="1">
        <v>3</v>
      </c>
      <c r="I23" s="1">
        <v>4</v>
      </c>
      <c r="J23" s="1">
        <v>3</v>
      </c>
      <c r="K23" s="1">
        <v>4</v>
      </c>
      <c r="L23" s="1">
        <v>2</v>
      </c>
      <c r="M23" s="1">
        <v>2</v>
      </c>
      <c r="N23" s="1">
        <v>2</v>
      </c>
      <c r="O23" s="1">
        <v>4</v>
      </c>
      <c r="P23" s="1">
        <v>4</v>
      </c>
      <c r="Q23" s="1">
        <v>4</v>
      </c>
      <c r="R23" s="1">
        <v>4</v>
      </c>
    </row>
    <row r="24" spans="1:18" x14ac:dyDescent="0.2">
      <c r="A24" s="2">
        <v>45030.450827824076</v>
      </c>
      <c r="B24" s="1">
        <v>0</v>
      </c>
      <c r="C24" s="1" t="s">
        <v>45</v>
      </c>
      <c r="D24" s="1" t="s">
        <v>19</v>
      </c>
      <c r="E24" s="1" t="s">
        <v>26</v>
      </c>
      <c r="F24" s="1">
        <v>2</v>
      </c>
      <c r="G24" s="1">
        <v>4</v>
      </c>
      <c r="H24" s="1">
        <v>3</v>
      </c>
      <c r="I24" s="1">
        <v>2</v>
      </c>
      <c r="J24" s="1">
        <v>2</v>
      </c>
      <c r="K24" s="1">
        <v>2</v>
      </c>
      <c r="L24" s="1">
        <v>4</v>
      </c>
      <c r="M24" s="1">
        <v>4</v>
      </c>
      <c r="N24" s="1">
        <v>4</v>
      </c>
      <c r="O24" s="1">
        <v>1</v>
      </c>
      <c r="P24" s="1">
        <v>3</v>
      </c>
      <c r="Q24" s="1">
        <v>3</v>
      </c>
      <c r="R24" s="1">
        <v>2</v>
      </c>
    </row>
    <row r="25" spans="1:18" x14ac:dyDescent="0.2">
      <c r="A25" s="2">
        <v>45030.465135995371</v>
      </c>
      <c r="B25" s="1">
        <v>0</v>
      </c>
      <c r="C25" s="1" t="s">
        <v>46</v>
      </c>
      <c r="D25" s="1" t="s">
        <v>19</v>
      </c>
      <c r="E25" s="1" t="s">
        <v>23</v>
      </c>
      <c r="F25" s="1">
        <v>4</v>
      </c>
      <c r="G25" s="1">
        <v>4</v>
      </c>
      <c r="H25" s="1">
        <v>4</v>
      </c>
      <c r="I25" s="1">
        <v>4</v>
      </c>
      <c r="J25" s="1">
        <v>4</v>
      </c>
      <c r="K25" s="1">
        <v>4</v>
      </c>
      <c r="L25" s="1">
        <v>4</v>
      </c>
      <c r="M25" s="1">
        <v>4</v>
      </c>
      <c r="N25" s="1">
        <v>4</v>
      </c>
      <c r="O25" s="1">
        <v>4</v>
      </c>
      <c r="P25" s="1">
        <v>3</v>
      </c>
      <c r="Q25" s="1">
        <v>4</v>
      </c>
      <c r="R25" s="1">
        <v>3</v>
      </c>
    </row>
    <row r="26" spans="1:18" x14ac:dyDescent="0.2">
      <c r="A26" s="2">
        <v>45030.871219131943</v>
      </c>
      <c r="B26" s="1">
        <v>0</v>
      </c>
      <c r="C26" s="1" t="s">
        <v>47</v>
      </c>
      <c r="D26" s="1" t="s">
        <v>19</v>
      </c>
      <c r="E26" s="1" t="s">
        <v>23</v>
      </c>
      <c r="F26" s="1">
        <v>4</v>
      </c>
      <c r="G26" s="1">
        <v>4</v>
      </c>
      <c r="H26" s="1">
        <v>4</v>
      </c>
      <c r="I26" s="1">
        <v>3</v>
      </c>
      <c r="J26" s="1">
        <v>3</v>
      </c>
      <c r="K26" s="1">
        <v>3</v>
      </c>
      <c r="L26" s="1">
        <v>2</v>
      </c>
      <c r="M26" s="1">
        <v>2</v>
      </c>
      <c r="N26" s="1">
        <v>3</v>
      </c>
      <c r="O26" s="1">
        <v>4</v>
      </c>
      <c r="P26" s="1">
        <v>4</v>
      </c>
      <c r="Q26" s="1">
        <v>4</v>
      </c>
      <c r="R26" s="1">
        <v>4</v>
      </c>
    </row>
    <row r="27" spans="1:18" x14ac:dyDescent="0.2">
      <c r="A27" s="2">
        <v>45030.881107696754</v>
      </c>
      <c r="B27" s="1">
        <v>0</v>
      </c>
      <c r="C27" s="1" t="s">
        <v>48</v>
      </c>
      <c r="D27" s="1" t="s">
        <v>19</v>
      </c>
      <c r="E27" s="1" t="s">
        <v>23</v>
      </c>
      <c r="F27" s="1">
        <v>4</v>
      </c>
      <c r="G27" s="1">
        <v>4</v>
      </c>
      <c r="H27" s="1">
        <v>4</v>
      </c>
      <c r="I27" s="1">
        <v>4</v>
      </c>
      <c r="J27" s="1">
        <v>4</v>
      </c>
      <c r="K27" s="1">
        <v>4</v>
      </c>
      <c r="L27" s="1">
        <v>2</v>
      </c>
      <c r="M27" s="1">
        <v>2</v>
      </c>
      <c r="N27" s="1">
        <v>4</v>
      </c>
      <c r="O27" s="1">
        <v>4</v>
      </c>
      <c r="P27" s="1">
        <v>3</v>
      </c>
      <c r="Q27" s="1">
        <v>4</v>
      </c>
      <c r="R27" s="1">
        <v>4</v>
      </c>
    </row>
    <row r="28" spans="1:18" x14ac:dyDescent="0.2">
      <c r="A28" s="2">
        <v>45030.8816587037</v>
      </c>
      <c r="B28" s="1">
        <v>0</v>
      </c>
      <c r="C28" s="1" t="s">
        <v>49</v>
      </c>
      <c r="D28" s="1" t="s">
        <v>25</v>
      </c>
      <c r="E28" s="1" t="s">
        <v>20</v>
      </c>
      <c r="F28" s="1">
        <v>3</v>
      </c>
      <c r="G28" s="1">
        <v>4</v>
      </c>
      <c r="H28" s="1">
        <v>3</v>
      </c>
      <c r="I28" s="1">
        <v>2</v>
      </c>
      <c r="J28" s="1">
        <v>2</v>
      </c>
      <c r="K28" s="1">
        <v>3</v>
      </c>
      <c r="L28" s="1">
        <v>4</v>
      </c>
      <c r="M28" s="1">
        <v>5</v>
      </c>
      <c r="N28" s="1">
        <v>4</v>
      </c>
      <c r="O28" s="1">
        <v>2</v>
      </c>
      <c r="P28" s="1">
        <v>2</v>
      </c>
      <c r="Q28" s="1">
        <v>2</v>
      </c>
      <c r="R28" s="1">
        <v>2</v>
      </c>
    </row>
    <row r="29" spans="1:18" x14ac:dyDescent="0.2">
      <c r="A29" s="2">
        <v>45030.884040567129</v>
      </c>
      <c r="B29" s="1">
        <v>0</v>
      </c>
      <c r="C29" s="1" t="s">
        <v>50</v>
      </c>
      <c r="D29" s="1" t="s">
        <v>25</v>
      </c>
      <c r="E29" s="1" t="s">
        <v>20</v>
      </c>
      <c r="F29" s="1">
        <v>2</v>
      </c>
      <c r="G29" s="1">
        <v>2</v>
      </c>
      <c r="H29" s="1">
        <v>2</v>
      </c>
      <c r="I29" s="1">
        <v>2</v>
      </c>
      <c r="J29" s="1">
        <v>3</v>
      </c>
      <c r="K29" s="1">
        <v>2</v>
      </c>
      <c r="L29" s="1">
        <v>5</v>
      </c>
      <c r="M29" s="1">
        <v>5</v>
      </c>
      <c r="N29" s="1">
        <v>4</v>
      </c>
      <c r="O29" s="1">
        <v>2</v>
      </c>
      <c r="P29" s="1">
        <v>2</v>
      </c>
      <c r="Q29" s="1">
        <v>3</v>
      </c>
      <c r="R29" s="1">
        <v>2</v>
      </c>
    </row>
    <row r="30" spans="1:18" x14ac:dyDescent="0.2">
      <c r="A30" s="2">
        <v>45030.885648993055</v>
      </c>
      <c r="B30" s="1">
        <v>0</v>
      </c>
      <c r="C30" s="1" t="s">
        <v>51</v>
      </c>
      <c r="D30" s="1" t="s">
        <v>19</v>
      </c>
      <c r="E30" s="1" t="s">
        <v>23</v>
      </c>
      <c r="F30" s="1">
        <v>5</v>
      </c>
      <c r="G30" s="1">
        <v>4</v>
      </c>
      <c r="H30" s="1">
        <v>5</v>
      </c>
      <c r="I30" s="1">
        <v>5</v>
      </c>
      <c r="J30" s="1">
        <v>5</v>
      </c>
      <c r="K30" s="1">
        <v>4</v>
      </c>
      <c r="L30" s="1">
        <v>5</v>
      </c>
      <c r="M30" s="1">
        <v>5</v>
      </c>
      <c r="N30" s="1">
        <v>5</v>
      </c>
      <c r="O30" s="1">
        <v>5</v>
      </c>
      <c r="P30" s="1">
        <v>4</v>
      </c>
      <c r="Q30" s="1">
        <v>4</v>
      </c>
      <c r="R30" s="1">
        <v>5</v>
      </c>
    </row>
    <row r="31" spans="1:18" x14ac:dyDescent="0.2">
      <c r="A31" s="2">
        <v>45031.077353182875</v>
      </c>
      <c r="B31" s="1">
        <v>0</v>
      </c>
      <c r="C31" s="1" t="s">
        <v>52</v>
      </c>
      <c r="D31" s="1" t="s">
        <v>25</v>
      </c>
      <c r="E31" s="1" t="s">
        <v>23</v>
      </c>
      <c r="F31" s="1">
        <v>5</v>
      </c>
      <c r="G31" s="1">
        <v>5</v>
      </c>
      <c r="H31" s="1">
        <v>5</v>
      </c>
      <c r="I31" s="1">
        <v>4</v>
      </c>
      <c r="J31" s="1">
        <v>5</v>
      </c>
      <c r="K31" s="1">
        <v>5</v>
      </c>
      <c r="L31" s="1">
        <v>4</v>
      </c>
      <c r="M31" s="1">
        <v>5</v>
      </c>
      <c r="N31" s="1">
        <v>4</v>
      </c>
      <c r="O31" s="1">
        <v>5</v>
      </c>
      <c r="P31" s="1">
        <v>4</v>
      </c>
      <c r="Q31" s="1">
        <v>4</v>
      </c>
      <c r="R31" s="1">
        <v>4</v>
      </c>
    </row>
    <row r="32" spans="1:18" x14ac:dyDescent="0.2">
      <c r="A32" s="2">
        <v>45031.156393043981</v>
      </c>
      <c r="B32" s="1">
        <v>0</v>
      </c>
      <c r="C32" s="1" t="s">
        <v>53</v>
      </c>
      <c r="D32" s="1" t="s">
        <v>19</v>
      </c>
      <c r="E32" s="1" t="s">
        <v>23</v>
      </c>
      <c r="F32" s="1">
        <v>4</v>
      </c>
      <c r="G32" s="1">
        <v>4</v>
      </c>
      <c r="H32" s="1">
        <v>3</v>
      </c>
      <c r="I32" s="1">
        <v>4</v>
      </c>
      <c r="J32" s="1">
        <v>4</v>
      </c>
      <c r="K32" s="1">
        <v>3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</row>
    <row r="33" spans="1:18" x14ac:dyDescent="0.2">
      <c r="A33" s="2">
        <v>45031.301541249995</v>
      </c>
      <c r="B33" s="1">
        <v>0</v>
      </c>
      <c r="C33" s="1" t="s">
        <v>54</v>
      </c>
      <c r="D33" s="1" t="s">
        <v>25</v>
      </c>
      <c r="E33" s="1" t="s">
        <v>20</v>
      </c>
      <c r="F33" s="1">
        <v>2</v>
      </c>
      <c r="G33" s="1">
        <v>2</v>
      </c>
      <c r="H33" s="1">
        <v>2</v>
      </c>
      <c r="I33" s="1">
        <v>2</v>
      </c>
      <c r="J33" s="1">
        <v>2</v>
      </c>
      <c r="K33" s="1">
        <v>3</v>
      </c>
      <c r="L33" s="1">
        <v>4</v>
      </c>
      <c r="M33" s="1">
        <v>4</v>
      </c>
      <c r="N33" s="1">
        <v>4</v>
      </c>
      <c r="O33" s="1">
        <v>2</v>
      </c>
      <c r="P33" s="1">
        <v>3</v>
      </c>
      <c r="Q33" s="1">
        <v>3</v>
      </c>
      <c r="R33" s="1">
        <v>2</v>
      </c>
    </row>
    <row r="34" spans="1:18" x14ac:dyDescent="0.2">
      <c r="A34" s="2">
        <v>45031.306924386576</v>
      </c>
      <c r="B34" s="1">
        <v>0</v>
      </c>
      <c r="C34" s="1" t="s">
        <v>55</v>
      </c>
      <c r="D34" s="1" t="s">
        <v>25</v>
      </c>
      <c r="E34" s="1" t="s">
        <v>26</v>
      </c>
      <c r="F34" s="1">
        <v>4</v>
      </c>
      <c r="G34" s="1">
        <v>4</v>
      </c>
      <c r="H34" s="1">
        <v>2</v>
      </c>
      <c r="I34" s="1">
        <v>2</v>
      </c>
      <c r="J34" s="1">
        <v>2</v>
      </c>
      <c r="K34" s="1">
        <v>3</v>
      </c>
      <c r="L34" s="1">
        <v>4</v>
      </c>
      <c r="M34" s="1">
        <v>4</v>
      </c>
      <c r="N34" s="1">
        <v>4</v>
      </c>
      <c r="O34" s="1">
        <v>2</v>
      </c>
      <c r="P34" s="1">
        <v>2</v>
      </c>
      <c r="Q34" s="1">
        <v>3</v>
      </c>
      <c r="R34" s="1">
        <v>2</v>
      </c>
    </row>
    <row r="35" spans="1:18" x14ac:dyDescent="0.2">
      <c r="A35" s="2">
        <v>45031.310354814814</v>
      </c>
      <c r="B35" s="1">
        <v>0</v>
      </c>
      <c r="C35" s="1" t="s">
        <v>56</v>
      </c>
      <c r="D35" s="1" t="s">
        <v>25</v>
      </c>
      <c r="E35" s="1" t="s">
        <v>20</v>
      </c>
      <c r="F35" s="1">
        <v>3</v>
      </c>
      <c r="G35" s="1">
        <v>2</v>
      </c>
      <c r="H35" s="1">
        <v>3</v>
      </c>
      <c r="I35" s="1">
        <v>2</v>
      </c>
      <c r="J35" s="1">
        <v>2</v>
      </c>
      <c r="K35" s="1">
        <v>2</v>
      </c>
      <c r="L35" s="1">
        <v>5</v>
      </c>
      <c r="M35" s="1">
        <v>5</v>
      </c>
      <c r="N35" s="1">
        <v>5</v>
      </c>
      <c r="O35" s="1">
        <v>1</v>
      </c>
      <c r="P35" s="1">
        <v>3</v>
      </c>
      <c r="Q35" s="1">
        <v>3</v>
      </c>
      <c r="R35" s="1">
        <v>2</v>
      </c>
    </row>
    <row r="36" spans="1:18" x14ac:dyDescent="0.2">
      <c r="A36" s="2">
        <v>45031.314001481485</v>
      </c>
      <c r="B36" s="1">
        <v>0</v>
      </c>
      <c r="C36" s="1" t="s">
        <v>57</v>
      </c>
      <c r="D36" s="1" t="s">
        <v>25</v>
      </c>
      <c r="E36" s="1" t="s">
        <v>20</v>
      </c>
      <c r="F36" s="1">
        <v>2</v>
      </c>
      <c r="G36" s="1">
        <v>4</v>
      </c>
      <c r="H36" s="1">
        <v>3</v>
      </c>
      <c r="I36" s="1">
        <v>2</v>
      </c>
      <c r="J36" s="1">
        <v>2</v>
      </c>
      <c r="K36" s="1">
        <v>2</v>
      </c>
      <c r="L36" s="1">
        <v>5</v>
      </c>
      <c r="M36" s="1">
        <v>5</v>
      </c>
      <c r="N36" s="1">
        <v>5</v>
      </c>
      <c r="O36" s="1">
        <v>1</v>
      </c>
      <c r="P36" s="1">
        <v>2</v>
      </c>
      <c r="Q36" s="1">
        <v>3</v>
      </c>
      <c r="R36" s="1">
        <v>2</v>
      </c>
    </row>
    <row r="37" spans="1:18" x14ac:dyDescent="0.2">
      <c r="A37" s="2">
        <v>45031.318404965277</v>
      </c>
      <c r="B37" s="1">
        <v>0</v>
      </c>
      <c r="C37" s="1" t="s">
        <v>58</v>
      </c>
      <c r="D37" s="1" t="s">
        <v>25</v>
      </c>
      <c r="E37" s="1" t="s">
        <v>20</v>
      </c>
      <c r="F37" s="1">
        <v>4</v>
      </c>
      <c r="G37" s="1">
        <v>4</v>
      </c>
      <c r="H37" s="1">
        <v>3</v>
      </c>
      <c r="I37" s="1">
        <v>3</v>
      </c>
      <c r="J37" s="1">
        <v>3</v>
      </c>
      <c r="K37" s="1">
        <v>2</v>
      </c>
      <c r="L37" s="1">
        <v>3</v>
      </c>
      <c r="M37" s="1">
        <v>4</v>
      </c>
      <c r="N37" s="1">
        <v>5</v>
      </c>
      <c r="O37" s="1">
        <v>3</v>
      </c>
      <c r="P37" s="1">
        <v>3</v>
      </c>
      <c r="Q37" s="1">
        <v>2</v>
      </c>
      <c r="R37" s="1">
        <v>3</v>
      </c>
    </row>
    <row r="38" spans="1:18" x14ac:dyDescent="0.2">
      <c r="A38" s="2">
        <v>45031.323581539356</v>
      </c>
      <c r="B38" s="1">
        <v>0</v>
      </c>
      <c r="C38" s="1" t="s">
        <v>59</v>
      </c>
      <c r="D38" s="1" t="s">
        <v>25</v>
      </c>
      <c r="E38" s="1" t="s">
        <v>26</v>
      </c>
      <c r="F38" s="1">
        <v>4</v>
      </c>
      <c r="G38" s="1">
        <v>4</v>
      </c>
      <c r="H38" s="1">
        <v>2</v>
      </c>
      <c r="I38" s="1">
        <v>2</v>
      </c>
      <c r="J38" s="1">
        <v>2</v>
      </c>
      <c r="K38" s="1">
        <v>2</v>
      </c>
      <c r="L38" s="1">
        <v>5</v>
      </c>
      <c r="M38" s="1">
        <v>4</v>
      </c>
      <c r="N38" s="1">
        <v>4</v>
      </c>
      <c r="O38" s="1">
        <v>1</v>
      </c>
      <c r="P38" s="1">
        <v>3</v>
      </c>
      <c r="Q38" s="1">
        <v>3</v>
      </c>
      <c r="R38" s="1">
        <v>2</v>
      </c>
    </row>
    <row r="39" spans="1:18" x14ac:dyDescent="0.2">
      <c r="A39" s="2">
        <v>45031.397408888894</v>
      </c>
      <c r="B39" s="1">
        <v>0</v>
      </c>
      <c r="C39" s="1" t="s">
        <v>60</v>
      </c>
      <c r="D39" s="1" t="s">
        <v>25</v>
      </c>
      <c r="E39" s="1" t="s">
        <v>23</v>
      </c>
      <c r="F39" s="1">
        <v>4</v>
      </c>
      <c r="G39" s="1">
        <v>5</v>
      </c>
      <c r="H39" s="1">
        <v>4</v>
      </c>
      <c r="I39" s="1">
        <v>4</v>
      </c>
      <c r="J39" s="1">
        <v>5</v>
      </c>
      <c r="K39" s="1">
        <v>4</v>
      </c>
      <c r="L39" s="1">
        <v>5</v>
      </c>
      <c r="M39" s="1">
        <v>5</v>
      </c>
      <c r="N39" s="1">
        <v>4</v>
      </c>
      <c r="O39" s="1">
        <v>4</v>
      </c>
      <c r="P39" s="1">
        <v>4</v>
      </c>
      <c r="Q39" s="1">
        <v>5</v>
      </c>
      <c r="R39" s="1">
        <v>5</v>
      </c>
    </row>
    <row r="40" spans="1:18" x14ac:dyDescent="0.2">
      <c r="A40" s="2">
        <v>45032.891489351852</v>
      </c>
      <c r="B40" s="1">
        <v>0</v>
      </c>
      <c r="C40" s="1" t="s">
        <v>61</v>
      </c>
      <c r="D40" s="1" t="s">
        <v>25</v>
      </c>
      <c r="E40" s="1" t="s">
        <v>23</v>
      </c>
      <c r="F40" s="1">
        <v>4</v>
      </c>
      <c r="G40" s="1">
        <v>4</v>
      </c>
      <c r="H40" s="1">
        <v>4</v>
      </c>
      <c r="I40" s="1">
        <v>4</v>
      </c>
      <c r="J40" s="1">
        <v>3</v>
      </c>
      <c r="K40" s="1">
        <v>3</v>
      </c>
      <c r="L40" s="1">
        <v>2</v>
      </c>
      <c r="M40" s="1">
        <v>2</v>
      </c>
      <c r="N40" s="1">
        <v>3</v>
      </c>
      <c r="O40" s="1">
        <v>2</v>
      </c>
      <c r="P40" s="1">
        <v>2</v>
      </c>
      <c r="Q40" s="1">
        <v>2</v>
      </c>
      <c r="R40" s="1">
        <v>1</v>
      </c>
    </row>
    <row r="41" spans="1:18" x14ac:dyDescent="0.2">
      <c r="A41" s="2">
        <v>45033.48858798611</v>
      </c>
      <c r="B41" s="1">
        <v>0</v>
      </c>
      <c r="C41" s="1" t="s">
        <v>62</v>
      </c>
      <c r="D41" s="1" t="s">
        <v>19</v>
      </c>
      <c r="E41" s="1" t="s">
        <v>23</v>
      </c>
      <c r="F41" s="1">
        <v>4</v>
      </c>
      <c r="G41" s="1">
        <v>4</v>
      </c>
      <c r="H41" s="1">
        <v>4</v>
      </c>
      <c r="I41" s="1">
        <v>4</v>
      </c>
      <c r="J41" s="1">
        <v>4</v>
      </c>
      <c r="K41" s="1">
        <v>4</v>
      </c>
      <c r="L41" s="1">
        <v>2</v>
      </c>
      <c r="M41" s="1">
        <v>2</v>
      </c>
      <c r="N41" s="1">
        <v>2</v>
      </c>
      <c r="O41" s="1">
        <v>3</v>
      </c>
      <c r="P41" s="1">
        <v>4</v>
      </c>
      <c r="Q41" s="1">
        <v>4</v>
      </c>
      <c r="R41" s="1">
        <v>4</v>
      </c>
    </row>
    <row r="42" spans="1:18" x14ac:dyDescent="0.2">
      <c r="A42" s="2">
        <v>45033.510115162033</v>
      </c>
      <c r="B42" s="1">
        <v>0</v>
      </c>
      <c r="C42" s="1" t="s">
        <v>63</v>
      </c>
      <c r="D42" s="1" t="s">
        <v>25</v>
      </c>
      <c r="E42" s="1" t="s">
        <v>23</v>
      </c>
      <c r="F42" s="1">
        <v>5</v>
      </c>
      <c r="G42" s="1">
        <v>5</v>
      </c>
      <c r="H42" s="1">
        <v>5</v>
      </c>
      <c r="I42" s="1">
        <v>5</v>
      </c>
      <c r="J42" s="1">
        <v>4</v>
      </c>
      <c r="K42" s="1">
        <v>5</v>
      </c>
      <c r="L42" s="1">
        <v>5</v>
      </c>
      <c r="M42" s="1">
        <v>5</v>
      </c>
      <c r="N42" s="1">
        <v>5</v>
      </c>
      <c r="O42" s="1">
        <v>5</v>
      </c>
      <c r="P42" s="1">
        <v>5</v>
      </c>
      <c r="Q42" s="1">
        <v>5</v>
      </c>
      <c r="R42" s="1">
        <v>5</v>
      </c>
    </row>
    <row r="43" spans="1:18" x14ac:dyDescent="0.2">
      <c r="A43" s="2">
        <v>45033.532655925927</v>
      </c>
      <c r="B43" s="1">
        <v>0</v>
      </c>
      <c r="C43" s="1" t="s">
        <v>64</v>
      </c>
      <c r="D43" s="1" t="s">
        <v>19</v>
      </c>
      <c r="E43" s="1" t="s">
        <v>23</v>
      </c>
      <c r="F43" s="1">
        <v>5</v>
      </c>
      <c r="G43" s="1">
        <v>4</v>
      </c>
      <c r="H43" s="1">
        <v>5</v>
      </c>
      <c r="I43" s="1">
        <v>5</v>
      </c>
      <c r="J43" s="1">
        <v>4</v>
      </c>
      <c r="K43" s="1">
        <v>5</v>
      </c>
      <c r="L43" s="1">
        <v>5</v>
      </c>
      <c r="M43" s="1">
        <v>4</v>
      </c>
      <c r="N43" s="1">
        <v>4</v>
      </c>
      <c r="O43" s="1">
        <v>4</v>
      </c>
      <c r="P43" s="1">
        <v>5</v>
      </c>
      <c r="Q43" s="1">
        <v>5</v>
      </c>
      <c r="R43" s="1">
        <v>4</v>
      </c>
    </row>
    <row r="44" spans="1:18" x14ac:dyDescent="0.2">
      <c r="A44" s="2">
        <v>45033.532682337958</v>
      </c>
      <c r="B44" s="1">
        <v>0</v>
      </c>
      <c r="C44" s="1" t="s">
        <v>65</v>
      </c>
      <c r="D44" s="1" t="s">
        <v>25</v>
      </c>
      <c r="E44" s="1" t="s">
        <v>20</v>
      </c>
      <c r="F44" s="1">
        <v>4</v>
      </c>
      <c r="G44" s="1">
        <v>4</v>
      </c>
      <c r="H44" s="1">
        <v>3</v>
      </c>
      <c r="I44" s="1">
        <v>2</v>
      </c>
      <c r="J44" s="1">
        <v>2</v>
      </c>
      <c r="K44" s="1">
        <v>3</v>
      </c>
      <c r="L44" s="1">
        <v>4</v>
      </c>
      <c r="M44" s="1">
        <v>4</v>
      </c>
      <c r="N44" s="1">
        <v>4</v>
      </c>
      <c r="O44" s="1">
        <v>2</v>
      </c>
      <c r="P44" s="1">
        <v>3</v>
      </c>
      <c r="Q44" s="1">
        <v>3</v>
      </c>
      <c r="R44" s="1">
        <v>2</v>
      </c>
    </row>
    <row r="45" spans="1:18" x14ac:dyDescent="0.2">
      <c r="A45" s="2">
        <v>45033.543370520834</v>
      </c>
      <c r="B45" s="1">
        <v>0</v>
      </c>
      <c r="C45" s="1" t="s">
        <v>66</v>
      </c>
      <c r="D45" s="1" t="s">
        <v>19</v>
      </c>
      <c r="E45" s="1" t="s">
        <v>23</v>
      </c>
      <c r="F45" s="1">
        <v>4</v>
      </c>
      <c r="G45" s="1">
        <v>4</v>
      </c>
      <c r="H45" s="1">
        <v>4</v>
      </c>
      <c r="I45" s="1">
        <v>4</v>
      </c>
      <c r="J45" s="1">
        <v>4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</row>
    <row r="46" spans="1:18" x14ac:dyDescent="0.2">
      <c r="A46" s="2">
        <v>45033.563600729161</v>
      </c>
      <c r="B46" s="1">
        <v>0</v>
      </c>
      <c r="C46" s="1" t="s">
        <v>67</v>
      </c>
      <c r="D46" s="1" t="s">
        <v>19</v>
      </c>
      <c r="E46" s="1" t="s">
        <v>23</v>
      </c>
      <c r="F46" s="1">
        <v>4</v>
      </c>
      <c r="G46" s="1">
        <v>4</v>
      </c>
      <c r="H46" s="1">
        <v>4</v>
      </c>
      <c r="I46" s="1">
        <v>4</v>
      </c>
      <c r="J46" s="1">
        <v>5</v>
      </c>
      <c r="K46" s="1">
        <v>3</v>
      </c>
      <c r="L46" s="1">
        <v>4</v>
      </c>
      <c r="M46" s="1">
        <v>5</v>
      </c>
      <c r="N46" s="1">
        <v>3</v>
      </c>
      <c r="O46" s="1">
        <v>3</v>
      </c>
      <c r="P46" s="1">
        <v>3</v>
      </c>
      <c r="Q46" s="1">
        <v>5</v>
      </c>
      <c r="R46" s="1">
        <v>4</v>
      </c>
    </row>
    <row r="47" spans="1:18" x14ac:dyDescent="0.2">
      <c r="A47" s="2">
        <v>45034.373914004631</v>
      </c>
      <c r="B47" s="1">
        <v>0</v>
      </c>
      <c r="C47" s="1" t="s">
        <v>68</v>
      </c>
      <c r="D47" s="1" t="s">
        <v>19</v>
      </c>
      <c r="E47" s="1" t="s">
        <v>23</v>
      </c>
      <c r="F47" s="1">
        <v>4</v>
      </c>
      <c r="G47" s="1">
        <v>4</v>
      </c>
      <c r="H47" s="1">
        <v>4</v>
      </c>
      <c r="I47" s="1">
        <v>5</v>
      </c>
      <c r="J47" s="1">
        <v>5</v>
      </c>
      <c r="K47" s="1">
        <v>5</v>
      </c>
      <c r="L47" s="1">
        <v>3</v>
      </c>
      <c r="M47" s="1">
        <v>3</v>
      </c>
      <c r="N47" s="1">
        <v>4</v>
      </c>
      <c r="O47" s="1">
        <v>4</v>
      </c>
      <c r="P47" s="1">
        <v>4</v>
      </c>
      <c r="Q47" s="1">
        <v>4</v>
      </c>
      <c r="R47" s="1">
        <v>4</v>
      </c>
    </row>
    <row r="48" spans="1:18" x14ac:dyDescent="0.2">
      <c r="A48" s="2">
        <v>45034.378242997685</v>
      </c>
      <c r="B48" s="1">
        <v>0</v>
      </c>
      <c r="C48" s="1" t="s">
        <v>69</v>
      </c>
      <c r="D48" s="1" t="s">
        <v>25</v>
      </c>
      <c r="E48" s="1" t="s">
        <v>23</v>
      </c>
      <c r="F48" s="1">
        <v>5</v>
      </c>
      <c r="G48" s="1">
        <v>5</v>
      </c>
      <c r="H48" s="1">
        <v>5</v>
      </c>
      <c r="I48" s="1">
        <v>3</v>
      </c>
      <c r="J48" s="1">
        <v>3</v>
      </c>
      <c r="K48" s="1">
        <v>3</v>
      </c>
      <c r="L48" s="1">
        <v>1</v>
      </c>
      <c r="M48" s="1">
        <v>2</v>
      </c>
      <c r="N48" s="1">
        <v>1</v>
      </c>
      <c r="O48" s="1">
        <v>3</v>
      </c>
      <c r="P48" s="1">
        <v>3</v>
      </c>
      <c r="Q48" s="1">
        <v>3</v>
      </c>
      <c r="R48" s="1">
        <v>4</v>
      </c>
    </row>
    <row r="49" spans="1:18" x14ac:dyDescent="0.2">
      <c r="A49" s="2">
        <v>45034.380966342593</v>
      </c>
      <c r="B49" s="1">
        <v>0</v>
      </c>
      <c r="C49" s="1" t="s">
        <v>70</v>
      </c>
      <c r="D49" s="1" t="s">
        <v>19</v>
      </c>
      <c r="E49" s="1" t="s">
        <v>23</v>
      </c>
      <c r="F49" s="1">
        <v>4</v>
      </c>
      <c r="G49" s="1">
        <v>5</v>
      </c>
      <c r="H49" s="1">
        <v>4</v>
      </c>
      <c r="I49" s="1">
        <v>5</v>
      </c>
      <c r="J49" s="1">
        <v>5</v>
      </c>
      <c r="K49" s="1">
        <v>4</v>
      </c>
      <c r="L49" s="1">
        <v>2</v>
      </c>
      <c r="M49" s="1">
        <v>2</v>
      </c>
      <c r="N49" s="1">
        <v>2</v>
      </c>
      <c r="O49" s="1">
        <v>3</v>
      </c>
      <c r="P49" s="1">
        <v>5</v>
      </c>
      <c r="Q49" s="1">
        <v>4</v>
      </c>
      <c r="R49" s="1">
        <v>4</v>
      </c>
    </row>
    <row r="50" spans="1:18" x14ac:dyDescent="0.2">
      <c r="A50" s="2">
        <v>45034.408797280092</v>
      </c>
      <c r="B50" s="1">
        <v>0</v>
      </c>
      <c r="C50" s="1" t="s">
        <v>71</v>
      </c>
      <c r="D50" s="1" t="s">
        <v>25</v>
      </c>
      <c r="E50" s="1" t="s">
        <v>23</v>
      </c>
      <c r="F50" s="1">
        <v>5</v>
      </c>
      <c r="G50" s="1">
        <v>5</v>
      </c>
      <c r="H50" s="1">
        <v>5</v>
      </c>
      <c r="I50" s="1">
        <v>5</v>
      </c>
      <c r="J50" s="1">
        <v>5</v>
      </c>
      <c r="K50" s="1">
        <v>5</v>
      </c>
      <c r="L50" s="1">
        <v>1</v>
      </c>
      <c r="M50" s="1">
        <v>1</v>
      </c>
      <c r="N50" s="1">
        <v>1</v>
      </c>
      <c r="O50" s="1">
        <v>5</v>
      </c>
      <c r="P50" s="1">
        <v>5</v>
      </c>
      <c r="Q50" s="1">
        <v>3</v>
      </c>
      <c r="R50" s="1">
        <v>4</v>
      </c>
    </row>
    <row r="51" spans="1:18" x14ac:dyDescent="0.2">
      <c r="A51" s="2">
        <v>45034.427068703706</v>
      </c>
      <c r="B51" s="1">
        <v>0</v>
      </c>
      <c r="C51" s="1" t="s">
        <v>72</v>
      </c>
      <c r="D51" s="1" t="s">
        <v>25</v>
      </c>
      <c r="E51" s="1" t="s">
        <v>23</v>
      </c>
      <c r="F51" s="1">
        <v>4</v>
      </c>
      <c r="G51" s="1">
        <v>3</v>
      </c>
      <c r="H51" s="1">
        <v>4</v>
      </c>
      <c r="I51" s="1">
        <v>5</v>
      </c>
      <c r="J51" s="1">
        <v>5</v>
      </c>
      <c r="K51" s="1">
        <v>3</v>
      </c>
      <c r="L51" s="1">
        <v>3</v>
      </c>
      <c r="M51" s="1">
        <v>4</v>
      </c>
      <c r="N51" s="1">
        <v>4</v>
      </c>
      <c r="O51" s="1">
        <v>4</v>
      </c>
      <c r="P51" s="1">
        <v>4</v>
      </c>
      <c r="Q51" s="1">
        <v>4</v>
      </c>
      <c r="R51" s="1">
        <v>5</v>
      </c>
    </row>
    <row r="52" spans="1:18" x14ac:dyDescent="0.2">
      <c r="A52" s="2">
        <v>45034.430753518522</v>
      </c>
      <c r="B52" s="1">
        <v>0</v>
      </c>
      <c r="C52" s="1" t="s">
        <v>73</v>
      </c>
      <c r="D52" s="1" t="s">
        <v>19</v>
      </c>
      <c r="E52" s="1" t="s">
        <v>23</v>
      </c>
      <c r="F52" s="1">
        <v>4</v>
      </c>
      <c r="G52" s="1">
        <v>5</v>
      </c>
      <c r="H52" s="1">
        <v>4</v>
      </c>
      <c r="I52" s="1">
        <v>5</v>
      </c>
      <c r="J52" s="1">
        <v>4</v>
      </c>
      <c r="K52" s="1">
        <v>5</v>
      </c>
      <c r="L52" s="1">
        <v>3</v>
      </c>
      <c r="M52" s="1">
        <v>4</v>
      </c>
      <c r="N52" s="1">
        <v>4</v>
      </c>
      <c r="O52" s="1">
        <v>4</v>
      </c>
      <c r="P52" s="1">
        <v>4</v>
      </c>
      <c r="Q52" s="1">
        <v>4</v>
      </c>
      <c r="R52" s="1">
        <v>4</v>
      </c>
    </row>
    <row r="53" spans="1:18" x14ac:dyDescent="0.2">
      <c r="A53" s="2">
        <v>45034.453656296297</v>
      </c>
      <c r="B53" s="1">
        <v>0</v>
      </c>
      <c r="C53" s="1" t="s">
        <v>74</v>
      </c>
      <c r="D53" s="1" t="s">
        <v>19</v>
      </c>
      <c r="E53" s="1" t="s">
        <v>23</v>
      </c>
      <c r="F53" s="1">
        <v>5</v>
      </c>
      <c r="G53" s="1">
        <v>5</v>
      </c>
      <c r="H53" s="1">
        <v>5</v>
      </c>
      <c r="I53" s="1">
        <v>4</v>
      </c>
      <c r="J53" s="1">
        <v>4</v>
      </c>
      <c r="K53" s="1">
        <v>5</v>
      </c>
      <c r="L53" s="1">
        <v>5</v>
      </c>
      <c r="M53" s="1">
        <v>5</v>
      </c>
      <c r="N53" s="1">
        <v>5</v>
      </c>
      <c r="O53" s="1">
        <v>5</v>
      </c>
      <c r="P53" s="1">
        <v>5</v>
      </c>
      <c r="Q53" s="1">
        <v>5</v>
      </c>
      <c r="R53" s="1">
        <v>5</v>
      </c>
    </row>
    <row r="54" spans="1:18" x14ac:dyDescent="0.2">
      <c r="A54" s="2">
        <v>45034.559772546301</v>
      </c>
      <c r="B54" s="1">
        <v>0</v>
      </c>
      <c r="C54" s="1" t="s">
        <v>75</v>
      </c>
      <c r="D54" s="1" t="s">
        <v>19</v>
      </c>
      <c r="E54" s="1" t="s">
        <v>23</v>
      </c>
      <c r="F54" s="1">
        <v>4</v>
      </c>
      <c r="G54" s="1">
        <v>4</v>
      </c>
      <c r="H54" s="1">
        <v>4</v>
      </c>
      <c r="I54" s="1">
        <v>4</v>
      </c>
      <c r="J54" s="1">
        <v>4</v>
      </c>
      <c r="K54" s="1">
        <v>4</v>
      </c>
      <c r="L54" s="1">
        <v>4</v>
      </c>
      <c r="M54" s="1">
        <v>4</v>
      </c>
      <c r="N54" s="1">
        <v>4</v>
      </c>
      <c r="O54" s="1">
        <v>4</v>
      </c>
      <c r="P54" s="1">
        <v>4</v>
      </c>
      <c r="Q54" s="1">
        <v>4</v>
      </c>
      <c r="R54" s="1">
        <v>4</v>
      </c>
    </row>
    <row r="55" spans="1:18" x14ac:dyDescent="0.2">
      <c r="A55" s="2">
        <v>45034.577878101853</v>
      </c>
      <c r="B55" s="1">
        <v>0</v>
      </c>
      <c r="C55" s="1" t="s">
        <v>76</v>
      </c>
      <c r="D55" s="1" t="s">
        <v>19</v>
      </c>
      <c r="E55" s="1" t="s">
        <v>23</v>
      </c>
      <c r="F55" s="1">
        <v>4</v>
      </c>
      <c r="G55" s="1">
        <v>4</v>
      </c>
      <c r="H55" s="1">
        <v>3</v>
      </c>
      <c r="I55" s="1">
        <v>4</v>
      </c>
      <c r="J55" s="1">
        <v>4</v>
      </c>
      <c r="K55" s="1">
        <v>4</v>
      </c>
      <c r="L55" s="1">
        <v>2</v>
      </c>
      <c r="M55" s="1">
        <v>3</v>
      </c>
      <c r="N55" s="1">
        <v>3</v>
      </c>
      <c r="O55" s="1">
        <v>4</v>
      </c>
      <c r="P55" s="1">
        <v>3</v>
      </c>
      <c r="Q55" s="1">
        <v>3</v>
      </c>
      <c r="R55" s="1">
        <v>3</v>
      </c>
    </row>
    <row r="56" spans="1:18" x14ac:dyDescent="0.2">
      <c r="A56" s="2">
        <v>45034.595914178237</v>
      </c>
      <c r="B56" s="1">
        <v>0</v>
      </c>
      <c r="C56" s="1" t="s">
        <v>77</v>
      </c>
      <c r="D56" s="1" t="s">
        <v>19</v>
      </c>
      <c r="E56" s="1" t="s">
        <v>23</v>
      </c>
      <c r="F56" s="1">
        <v>5</v>
      </c>
      <c r="G56" s="1">
        <v>5</v>
      </c>
      <c r="H56" s="1">
        <v>5</v>
      </c>
      <c r="I56" s="1">
        <v>4</v>
      </c>
      <c r="J56" s="1">
        <v>4</v>
      </c>
      <c r="K56" s="1">
        <v>3</v>
      </c>
      <c r="L56" s="1">
        <v>2</v>
      </c>
      <c r="M56" s="1">
        <v>2</v>
      </c>
      <c r="N56" s="1">
        <v>4</v>
      </c>
      <c r="O56" s="1">
        <v>5</v>
      </c>
      <c r="P56" s="1">
        <v>5</v>
      </c>
      <c r="Q56" s="1">
        <v>5</v>
      </c>
      <c r="R56" s="1">
        <v>5</v>
      </c>
    </row>
    <row r="57" spans="1:18" x14ac:dyDescent="0.2">
      <c r="A57" s="2">
        <v>45034.597076921295</v>
      </c>
      <c r="B57" s="1">
        <v>0</v>
      </c>
      <c r="C57" s="1" t="s">
        <v>78</v>
      </c>
      <c r="D57" s="1" t="s">
        <v>19</v>
      </c>
      <c r="E57" s="1" t="s">
        <v>23</v>
      </c>
      <c r="F57" s="1">
        <v>5</v>
      </c>
      <c r="G57" s="1">
        <v>4</v>
      </c>
      <c r="H57" s="1">
        <v>3</v>
      </c>
      <c r="I57" s="1">
        <v>5</v>
      </c>
      <c r="J57" s="1">
        <v>5</v>
      </c>
      <c r="K57" s="1">
        <v>5</v>
      </c>
      <c r="L57" s="1">
        <v>1</v>
      </c>
      <c r="M57" s="1">
        <v>3</v>
      </c>
      <c r="N57" s="1">
        <v>3</v>
      </c>
      <c r="O57" s="1">
        <v>2</v>
      </c>
      <c r="P57" s="1">
        <v>3</v>
      </c>
      <c r="Q57" s="1">
        <v>4</v>
      </c>
      <c r="R57" s="1">
        <v>5</v>
      </c>
    </row>
    <row r="58" spans="1:18" x14ac:dyDescent="0.2">
      <c r="A58" s="2">
        <v>45034.607661041664</v>
      </c>
      <c r="B58" s="1">
        <v>0</v>
      </c>
      <c r="C58" s="1" t="s">
        <v>79</v>
      </c>
      <c r="D58" s="1" t="s">
        <v>25</v>
      </c>
      <c r="E58" s="1" t="s">
        <v>23</v>
      </c>
      <c r="F58" s="1">
        <v>2</v>
      </c>
      <c r="G58" s="1">
        <v>5</v>
      </c>
      <c r="H58" s="1">
        <v>4</v>
      </c>
      <c r="I58" s="1">
        <v>5</v>
      </c>
      <c r="J58" s="1">
        <v>4</v>
      </c>
      <c r="K58" s="1">
        <v>5</v>
      </c>
      <c r="L58" s="1">
        <v>4</v>
      </c>
      <c r="M58" s="1">
        <v>4</v>
      </c>
      <c r="N58" s="1">
        <v>4</v>
      </c>
      <c r="O58" s="1">
        <v>2</v>
      </c>
      <c r="P58" s="1">
        <v>4</v>
      </c>
      <c r="Q58" s="1">
        <v>2</v>
      </c>
      <c r="R58" s="1">
        <v>4</v>
      </c>
    </row>
    <row r="59" spans="1:18" x14ac:dyDescent="0.2">
      <c r="A59" s="2">
        <v>45034.886186840275</v>
      </c>
      <c r="B59" s="1">
        <v>0</v>
      </c>
      <c r="C59" s="1" t="s">
        <v>80</v>
      </c>
      <c r="D59" s="1" t="s">
        <v>19</v>
      </c>
      <c r="E59" s="1" t="s">
        <v>23</v>
      </c>
      <c r="F59" s="1">
        <v>5</v>
      </c>
      <c r="G59" s="1">
        <v>5</v>
      </c>
      <c r="H59" s="1">
        <v>5</v>
      </c>
      <c r="I59" s="1">
        <v>5</v>
      </c>
      <c r="J59" s="1">
        <v>5</v>
      </c>
      <c r="K59" s="1">
        <v>5</v>
      </c>
      <c r="L59" s="1">
        <v>5</v>
      </c>
      <c r="M59" s="1">
        <v>5</v>
      </c>
      <c r="N59" s="1">
        <v>5</v>
      </c>
      <c r="O59" s="1">
        <v>5</v>
      </c>
      <c r="P59" s="1">
        <v>5</v>
      </c>
      <c r="Q59" s="1">
        <v>5</v>
      </c>
      <c r="R59" s="1">
        <v>5</v>
      </c>
    </row>
    <row r="60" spans="1:18" x14ac:dyDescent="0.2">
      <c r="A60" s="2">
        <v>45043.228395555554</v>
      </c>
      <c r="B60" s="1">
        <v>0</v>
      </c>
      <c r="C60" s="1" t="s">
        <v>81</v>
      </c>
      <c r="D60" s="1" t="s">
        <v>19</v>
      </c>
      <c r="E60" s="1" t="s">
        <v>23</v>
      </c>
      <c r="F60" s="1">
        <v>4</v>
      </c>
      <c r="G60" s="1">
        <v>3</v>
      </c>
      <c r="H60" s="1">
        <v>3</v>
      </c>
      <c r="I60" s="1">
        <v>3</v>
      </c>
      <c r="J60" s="1">
        <v>3</v>
      </c>
      <c r="K60" s="1">
        <v>3</v>
      </c>
      <c r="L60" s="1">
        <v>2</v>
      </c>
      <c r="M60" s="1">
        <v>3</v>
      </c>
      <c r="N60" s="1">
        <v>3</v>
      </c>
      <c r="O60" s="1">
        <v>2</v>
      </c>
      <c r="P60" s="1">
        <v>3</v>
      </c>
      <c r="Q60" s="1">
        <v>3</v>
      </c>
      <c r="R60" s="1">
        <v>3</v>
      </c>
    </row>
    <row r="61" spans="1:18" x14ac:dyDescent="0.2">
      <c r="A61" s="2">
        <v>45044.525312488426</v>
      </c>
      <c r="B61" s="1">
        <v>0</v>
      </c>
      <c r="C61" s="1" t="s">
        <v>82</v>
      </c>
      <c r="D61" s="1" t="s">
        <v>19</v>
      </c>
      <c r="E61" s="1" t="s">
        <v>23</v>
      </c>
      <c r="F61" s="1">
        <v>5</v>
      </c>
      <c r="G61" s="1">
        <v>5</v>
      </c>
      <c r="H61" s="1">
        <v>5</v>
      </c>
      <c r="I61" s="1">
        <v>5</v>
      </c>
      <c r="J61" s="1">
        <v>5</v>
      </c>
      <c r="K61" s="1">
        <v>5</v>
      </c>
      <c r="L61" s="1">
        <v>1</v>
      </c>
      <c r="M61" s="1">
        <v>1</v>
      </c>
      <c r="N61" s="1">
        <v>3</v>
      </c>
      <c r="O61" s="1">
        <v>5</v>
      </c>
      <c r="P61" s="1">
        <v>5</v>
      </c>
      <c r="Q61" s="1">
        <v>5</v>
      </c>
      <c r="R61" s="1">
        <v>5</v>
      </c>
    </row>
    <row r="62" spans="1:18" x14ac:dyDescent="0.2">
      <c r="A62" s="2">
        <v>45045.009802349537</v>
      </c>
      <c r="B62" s="1">
        <v>0</v>
      </c>
      <c r="C62" s="1" t="s">
        <v>83</v>
      </c>
      <c r="D62" s="1" t="s">
        <v>19</v>
      </c>
      <c r="E62" s="1" t="s">
        <v>23</v>
      </c>
      <c r="F62" s="1">
        <v>5</v>
      </c>
      <c r="G62" s="1">
        <v>5</v>
      </c>
      <c r="H62" s="1">
        <v>5</v>
      </c>
      <c r="I62" s="1">
        <v>5</v>
      </c>
      <c r="J62" s="1">
        <v>5</v>
      </c>
      <c r="K62" s="1">
        <v>5</v>
      </c>
      <c r="L62" s="1">
        <v>1</v>
      </c>
      <c r="M62" s="1">
        <v>1</v>
      </c>
      <c r="N62" s="1">
        <v>4</v>
      </c>
      <c r="O62" s="1">
        <v>5</v>
      </c>
      <c r="P62" s="1">
        <v>5</v>
      </c>
      <c r="Q62" s="1">
        <v>5</v>
      </c>
      <c r="R62" s="1">
        <v>5</v>
      </c>
    </row>
    <row r="63" spans="1:18" x14ac:dyDescent="0.2">
      <c r="A63" s="2">
        <v>45045.42125579861</v>
      </c>
      <c r="B63" s="1">
        <v>0</v>
      </c>
      <c r="C63" s="1" t="s">
        <v>84</v>
      </c>
      <c r="D63" s="1" t="s">
        <v>19</v>
      </c>
      <c r="E63" s="1" t="s">
        <v>23</v>
      </c>
      <c r="F63" s="1">
        <v>5</v>
      </c>
      <c r="G63" s="1">
        <v>5</v>
      </c>
      <c r="H63" s="1">
        <v>4</v>
      </c>
      <c r="I63" s="1">
        <v>4</v>
      </c>
      <c r="J63" s="1">
        <v>4</v>
      </c>
      <c r="K63" s="1">
        <v>4</v>
      </c>
      <c r="L63" s="1">
        <v>2</v>
      </c>
      <c r="M63" s="1">
        <v>3</v>
      </c>
      <c r="N63" s="1">
        <v>3</v>
      </c>
      <c r="O63" s="1">
        <v>4</v>
      </c>
      <c r="P63" s="1">
        <v>4</v>
      </c>
      <c r="Q63" s="1">
        <v>4</v>
      </c>
      <c r="R63" s="1">
        <v>4</v>
      </c>
    </row>
    <row r="64" spans="1:18" x14ac:dyDescent="0.2">
      <c r="A64" s="2">
        <v>45045.428703518519</v>
      </c>
      <c r="B64" s="1">
        <v>0</v>
      </c>
      <c r="C64" s="1" t="s">
        <v>85</v>
      </c>
      <c r="D64" s="1" t="s">
        <v>19</v>
      </c>
      <c r="E64" s="1" t="s">
        <v>23</v>
      </c>
      <c r="F64" s="1">
        <v>4</v>
      </c>
      <c r="G64" s="1">
        <v>4</v>
      </c>
      <c r="H64" s="1">
        <v>4</v>
      </c>
      <c r="I64" s="1">
        <v>4</v>
      </c>
      <c r="J64" s="1">
        <v>4</v>
      </c>
      <c r="K64" s="1">
        <v>4</v>
      </c>
      <c r="L64" s="1">
        <v>4</v>
      </c>
      <c r="M64" s="1">
        <v>4</v>
      </c>
      <c r="N64" s="1">
        <v>4</v>
      </c>
      <c r="O64" s="1">
        <v>4</v>
      </c>
      <c r="P64" s="1">
        <v>4</v>
      </c>
      <c r="Q64" s="1">
        <v>4</v>
      </c>
      <c r="R64" s="1">
        <v>4</v>
      </c>
    </row>
    <row r="65" spans="1:18" x14ac:dyDescent="0.2">
      <c r="A65" s="2">
        <v>45045.435991168983</v>
      </c>
      <c r="B65" s="1">
        <v>0</v>
      </c>
      <c r="C65" s="1" t="s">
        <v>86</v>
      </c>
      <c r="D65" s="1" t="s">
        <v>25</v>
      </c>
      <c r="E65" s="1" t="s">
        <v>23</v>
      </c>
      <c r="F65" s="1">
        <v>5</v>
      </c>
      <c r="G65" s="1">
        <v>5</v>
      </c>
      <c r="H65" s="1">
        <v>5</v>
      </c>
      <c r="I65" s="1">
        <v>5</v>
      </c>
      <c r="J65" s="1">
        <v>5</v>
      </c>
      <c r="K65" s="1">
        <v>5</v>
      </c>
      <c r="L65" s="1">
        <v>2</v>
      </c>
      <c r="M65" s="1">
        <v>3</v>
      </c>
      <c r="N65" s="1">
        <v>3</v>
      </c>
      <c r="O65" s="1">
        <v>3</v>
      </c>
      <c r="P65" s="1">
        <v>5</v>
      </c>
      <c r="Q65" s="1">
        <v>4</v>
      </c>
      <c r="R65" s="1">
        <v>5</v>
      </c>
    </row>
    <row r="66" spans="1:18" x14ac:dyDescent="0.2">
      <c r="A66" s="2">
        <v>45045.743725011576</v>
      </c>
      <c r="B66" s="1">
        <v>0</v>
      </c>
      <c r="C66" s="1" t="s">
        <v>87</v>
      </c>
      <c r="D66" s="1" t="s">
        <v>19</v>
      </c>
      <c r="E66" s="1" t="s">
        <v>23</v>
      </c>
      <c r="F66" s="1">
        <v>5</v>
      </c>
      <c r="G66" s="1">
        <v>5</v>
      </c>
      <c r="H66" s="1">
        <v>5</v>
      </c>
      <c r="I66" s="1">
        <v>5</v>
      </c>
      <c r="J66" s="1">
        <v>5</v>
      </c>
      <c r="K66" s="1">
        <v>4</v>
      </c>
      <c r="L66" s="1">
        <v>2</v>
      </c>
      <c r="M66" s="1">
        <v>2</v>
      </c>
      <c r="N66" s="1">
        <v>3</v>
      </c>
      <c r="O66" s="1">
        <v>4</v>
      </c>
      <c r="P66" s="1">
        <v>4</v>
      </c>
      <c r="Q66" s="1">
        <v>4</v>
      </c>
      <c r="R66" s="1">
        <v>4</v>
      </c>
    </row>
    <row r="67" spans="1:18" x14ac:dyDescent="0.2">
      <c r="A67" s="2">
        <v>45046.319996284721</v>
      </c>
      <c r="B67" s="1">
        <v>0</v>
      </c>
      <c r="C67" s="1" t="s">
        <v>88</v>
      </c>
      <c r="D67" s="1" t="s">
        <v>19</v>
      </c>
      <c r="E67" s="1" t="s">
        <v>23</v>
      </c>
      <c r="F67" s="1">
        <v>5</v>
      </c>
      <c r="G67" s="1">
        <v>4</v>
      </c>
      <c r="H67" s="1">
        <v>5</v>
      </c>
      <c r="I67" s="1">
        <v>4</v>
      </c>
      <c r="J67" s="1">
        <v>4</v>
      </c>
      <c r="K67" s="1">
        <v>5</v>
      </c>
      <c r="L67" s="1">
        <v>5</v>
      </c>
      <c r="M67" s="1">
        <v>4</v>
      </c>
      <c r="N67" s="1">
        <v>5</v>
      </c>
      <c r="O67" s="1">
        <v>5</v>
      </c>
      <c r="P67" s="1">
        <v>4</v>
      </c>
      <c r="Q67" s="1">
        <v>5</v>
      </c>
      <c r="R67" s="1">
        <v>4</v>
      </c>
    </row>
    <row r="68" spans="1:18" x14ac:dyDescent="0.2">
      <c r="A68" s="2">
        <v>45046.513622118058</v>
      </c>
      <c r="B68" s="1">
        <v>0</v>
      </c>
      <c r="C68" s="1" t="s">
        <v>89</v>
      </c>
      <c r="D68" s="1" t="s">
        <v>19</v>
      </c>
      <c r="E68" s="1" t="s">
        <v>23</v>
      </c>
      <c r="F68" s="1">
        <v>5</v>
      </c>
      <c r="G68" s="1">
        <v>5</v>
      </c>
      <c r="H68" s="1">
        <v>5</v>
      </c>
      <c r="I68" s="1">
        <v>4</v>
      </c>
      <c r="J68" s="1">
        <v>4</v>
      </c>
      <c r="K68" s="1">
        <v>4</v>
      </c>
      <c r="L68" s="1">
        <v>4</v>
      </c>
      <c r="M68" s="1">
        <v>4</v>
      </c>
      <c r="N68" s="1">
        <v>4</v>
      </c>
      <c r="O68" s="1">
        <v>4</v>
      </c>
      <c r="P68" s="1">
        <v>4</v>
      </c>
      <c r="Q68" s="1">
        <v>4</v>
      </c>
      <c r="R68" s="1">
        <v>5</v>
      </c>
    </row>
    <row r="69" spans="1:18" x14ac:dyDescent="0.2">
      <c r="A69" s="2">
        <v>45047.005340347227</v>
      </c>
      <c r="B69" s="1">
        <v>0</v>
      </c>
      <c r="C69" s="1" t="s">
        <v>90</v>
      </c>
      <c r="D69" s="1" t="s">
        <v>19</v>
      </c>
      <c r="E69" s="1" t="s">
        <v>23</v>
      </c>
      <c r="F69" s="1">
        <v>4</v>
      </c>
      <c r="G69" s="1">
        <v>5</v>
      </c>
      <c r="H69" s="1">
        <v>5</v>
      </c>
      <c r="I69" s="1">
        <v>4</v>
      </c>
      <c r="J69" s="1">
        <v>4</v>
      </c>
      <c r="K69" s="1">
        <v>5</v>
      </c>
      <c r="L69" s="1">
        <v>4</v>
      </c>
      <c r="M69" s="1">
        <v>2</v>
      </c>
      <c r="N69" s="1">
        <v>2</v>
      </c>
      <c r="O69" s="1">
        <v>5</v>
      </c>
      <c r="P69" s="1">
        <v>5</v>
      </c>
      <c r="Q69" s="1">
        <v>5</v>
      </c>
      <c r="R69" s="1">
        <v>5</v>
      </c>
    </row>
    <row r="70" spans="1:18" x14ac:dyDescent="0.2">
      <c r="A70" s="2">
        <v>45047.526454583334</v>
      </c>
      <c r="B70" s="1">
        <v>0</v>
      </c>
      <c r="C70" s="1" t="s">
        <v>91</v>
      </c>
      <c r="D70" s="1" t="s">
        <v>19</v>
      </c>
      <c r="E70" s="1" t="s">
        <v>23</v>
      </c>
      <c r="F70" s="1">
        <v>5</v>
      </c>
      <c r="G70" s="1">
        <v>5</v>
      </c>
      <c r="H70" s="1">
        <v>5</v>
      </c>
      <c r="I70" s="1">
        <v>3</v>
      </c>
      <c r="J70" s="1">
        <v>2</v>
      </c>
      <c r="K70" s="1">
        <v>3</v>
      </c>
      <c r="L70" s="1">
        <v>5</v>
      </c>
      <c r="M70" s="1">
        <v>5</v>
      </c>
      <c r="N70" s="1">
        <v>4</v>
      </c>
      <c r="O70" s="1">
        <v>3</v>
      </c>
      <c r="P70" s="1">
        <v>2</v>
      </c>
      <c r="Q70" s="1">
        <v>3</v>
      </c>
      <c r="R70" s="1">
        <v>2</v>
      </c>
    </row>
    <row r="71" spans="1:18" x14ac:dyDescent="0.2">
      <c r="A71" s="2">
        <v>45048.161393460643</v>
      </c>
      <c r="B71" s="1">
        <v>0</v>
      </c>
      <c r="C71" s="1" t="s">
        <v>92</v>
      </c>
      <c r="D71" s="1" t="s">
        <v>19</v>
      </c>
      <c r="E71" s="1" t="s">
        <v>23</v>
      </c>
      <c r="F71" s="1">
        <v>4</v>
      </c>
      <c r="G71" s="1">
        <v>2</v>
      </c>
      <c r="H71" s="1">
        <v>4</v>
      </c>
      <c r="I71" s="1">
        <v>4</v>
      </c>
      <c r="J71" s="1">
        <v>5</v>
      </c>
      <c r="K71" s="1">
        <v>3</v>
      </c>
      <c r="L71" s="1">
        <v>4</v>
      </c>
      <c r="M71" s="1">
        <v>3</v>
      </c>
      <c r="N71" s="1">
        <v>3</v>
      </c>
      <c r="O71" s="1">
        <v>4</v>
      </c>
      <c r="P71" s="1">
        <v>3</v>
      </c>
      <c r="Q71" s="1">
        <v>3</v>
      </c>
      <c r="R71" s="1">
        <v>3</v>
      </c>
    </row>
    <row r="72" spans="1:18" x14ac:dyDescent="0.2">
      <c r="A72" s="2">
        <v>45049.65497231482</v>
      </c>
      <c r="B72" s="1">
        <v>0</v>
      </c>
      <c r="C72" s="1" t="s">
        <v>93</v>
      </c>
      <c r="D72" s="1" t="s">
        <v>19</v>
      </c>
      <c r="E72" s="1" t="s">
        <v>23</v>
      </c>
      <c r="F72" s="1">
        <v>4</v>
      </c>
      <c r="G72" s="1">
        <v>3</v>
      </c>
      <c r="H72" s="1">
        <v>4</v>
      </c>
      <c r="I72" s="1">
        <v>4</v>
      </c>
      <c r="J72" s="1">
        <v>4</v>
      </c>
      <c r="K72" s="1">
        <v>4</v>
      </c>
      <c r="L72" s="1">
        <v>3</v>
      </c>
      <c r="M72" s="1">
        <v>3</v>
      </c>
      <c r="N72" s="1">
        <v>3</v>
      </c>
      <c r="O72" s="1">
        <v>1</v>
      </c>
      <c r="P72" s="1">
        <v>1</v>
      </c>
      <c r="Q72" s="1">
        <v>1</v>
      </c>
      <c r="R72" s="1">
        <v>3</v>
      </c>
    </row>
    <row r="73" spans="1:18" x14ac:dyDescent="0.2">
      <c r="A73" s="2">
        <v>45051.302646631942</v>
      </c>
      <c r="B73" s="1">
        <v>0</v>
      </c>
      <c r="C73" s="1" t="s">
        <v>94</v>
      </c>
      <c r="D73" s="1" t="s">
        <v>19</v>
      </c>
      <c r="E73" s="1" t="s">
        <v>23</v>
      </c>
      <c r="F73" s="1">
        <v>5</v>
      </c>
      <c r="G73" s="1">
        <v>4</v>
      </c>
      <c r="H73" s="1">
        <v>4</v>
      </c>
      <c r="I73" s="1">
        <v>4</v>
      </c>
      <c r="J73" s="1">
        <v>4</v>
      </c>
      <c r="K73" s="1">
        <v>4</v>
      </c>
      <c r="L73" s="1">
        <v>3</v>
      </c>
      <c r="M73" s="1">
        <v>4</v>
      </c>
      <c r="N73" s="1">
        <v>3</v>
      </c>
      <c r="O73" s="1">
        <v>4</v>
      </c>
      <c r="P73" s="1">
        <v>4</v>
      </c>
      <c r="Q73" s="1">
        <v>4</v>
      </c>
      <c r="R73" s="1">
        <v>4</v>
      </c>
    </row>
    <row r="74" spans="1:18" x14ac:dyDescent="0.2">
      <c r="A74" s="2">
        <v>45051.526084548612</v>
      </c>
      <c r="B74" s="1">
        <v>0</v>
      </c>
      <c r="C74" s="1" t="s">
        <v>95</v>
      </c>
      <c r="D74" s="1" t="s">
        <v>19</v>
      </c>
      <c r="E74" s="1" t="s">
        <v>23</v>
      </c>
      <c r="F74" s="1">
        <v>4</v>
      </c>
      <c r="G74" s="1">
        <v>4</v>
      </c>
      <c r="H74" s="1">
        <v>5</v>
      </c>
      <c r="I74" s="1">
        <v>5</v>
      </c>
      <c r="J74" s="1">
        <v>4</v>
      </c>
      <c r="K74" s="1">
        <v>5</v>
      </c>
      <c r="L74" s="1">
        <v>3</v>
      </c>
      <c r="M74" s="1">
        <v>3</v>
      </c>
      <c r="N74" s="1">
        <v>2</v>
      </c>
      <c r="O74" s="1">
        <v>5</v>
      </c>
      <c r="P74" s="1">
        <v>4</v>
      </c>
      <c r="Q74" s="1">
        <v>5</v>
      </c>
      <c r="R74" s="1">
        <v>4</v>
      </c>
    </row>
    <row r="75" spans="1:18" x14ac:dyDescent="0.2">
      <c r="A75" s="2">
        <v>45056.100346226856</v>
      </c>
      <c r="B75" s="1">
        <v>0</v>
      </c>
      <c r="C75" s="1" t="s">
        <v>96</v>
      </c>
      <c r="D75" s="1" t="s">
        <v>19</v>
      </c>
      <c r="E75" s="1" t="s">
        <v>23</v>
      </c>
      <c r="F75" s="1">
        <v>4</v>
      </c>
      <c r="G75" s="1">
        <v>4</v>
      </c>
      <c r="H75" s="1">
        <v>3</v>
      </c>
      <c r="I75" s="1">
        <v>4</v>
      </c>
      <c r="J75" s="1">
        <v>3</v>
      </c>
      <c r="K75" s="1">
        <v>5</v>
      </c>
      <c r="L75" s="1">
        <v>4</v>
      </c>
      <c r="M75" s="1">
        <v>4</v>
      </c>
      <c r="N75" s="1">
        <v>4</v>
      </c>
      <c r="O75" s="1">
        <v>4</v>
      </c>
      <c r="P75" s="1">
        <v>4</v>
      </c>
      <c r="Q75" s="1">
        <v>3</v>
      </c>
      <c r="R75" s="1">
        <v>3</v>
      </c>
    </row>
    <row r="76" spans="1:18" x14ac:dyDescent="0.2">
      <c r="A76" s="2">
        <v>45056.201155370371</v>
      </c>
      <c r="B76" s="1">
        <v>0</v>
      </c>
      <c r="C76" s="1" t="s">
        <v>97</v>
      </c>
      <c r="D76" s="1" t="s">
        <v>19</v>
      </c>
      <c r="E76" s="1" t="s">
        <v>23</v>
      </c>
      <c r="F76" s="1">
        <v>5</v>
      </c>
      <c r="G76" s="1">
        <v>5</v>
      </c>
      <c r="H76" s="1">
        <v>5</v>
      </c>
      <c r="I76" s="1">
        <v>5</v>
      </c>
      <c r="J76" s="1">
        <v>5</v>
      </c>
      <c r="K76" s="1">
        <v>5</v>
      </c>
      <c r="L76" s="1">
        <v>5</v>
      </c>
      <c r="M76" s="1">
        <v>5</v>
      </c>
      <c r="N76" s="1">
        <v>5</v>
      </c>
      <c r="O76" s="1">
        <v>5</v>
      </c>
      <c r="P76" s="1">
        <v>5</v>
      </c>
      <c r="Q76" s="1">
        <v>5</v>
      </c>
      <c r="R76" s="1">
        <v>5</v>
      </c>
    </row>
    <row r="77" spans="1:18" x14ac:dyDescent="0.2">
      <c r="A77" s="2">
        <v>45056.201383553242</v>
      </c>
      <c r="B77" s="1">
        <v>0</v>
      </c>
      <c r="C77" s="1" t="s">
        <v>98</v>
      </c>
      <c r="D77" s="1" t="s">
        <v>19</v>
      </c>
      <c r="E77" s="1" t="s">
        <v>23</v>
      </c>
      <c r="F77" s="1">
        <v>5</v>
      </c>
      <c r="G77" s="1">
        <v>5</v>
      </c>
      <c r="H77" s="1">
        <v>5</v>
      </c>
      <c r="I77" s="1">
        <v>4</v>
      </c>
      <c r="J77" s="1">
        <v>4</v>
      </c>
      <c r="K77" s="1">
        <v>4</v>
      </c>
      <c r="L77" s="1">
        <v>1</v>
      </c>
      <c r="M77" s="1">
        <v>2</v>
      </c>
      <c r="N77" s="1">
        <v>4</v>
      </c>
      <c r="O77" s="1">
        <v>4</v>
      </c>
      <c r="P77" s="1">
        <v>4</v>
      </c>
      <c r="Q77" s="1">
        <v>5</v>
      </c>
      <c r="R77" s="1">
        <v>4</v>
      </c>
    </row>
    <row r="78" spans="1:18" x14ac:dyDescent="0.2">
      <c r="A78" s="2">
        <v>45056.206413715277</v>
      </c>
      <c r="B78" s="1">
        <v>0</v>
      </c>
      <c r="C78" s="1" t="s">
        <v>99</v>
      </c>
      <c r="D78" s="1" t="s">
        <v>19</v>
      </c>
      <c r="E78" s="1" t="s">
        <v>23</v>
      </c>
      <c r="F78" s="1">
        <v>4</v>
      </c>
      <c r="G78" s="1">
        <v>4</v>
      </c>
      <c r="H78" s="1">
        <v>4</v>
      </c>
      <c r="I78" s="1">
        <v>4</v>
      </c>
      <c r="J78" s="1">
        <v>4</v>
      </c>
      <c r="K78" s="1">
        <v>4</v>
      </c>
      <c r="L78" s="1">
        <v>2</v>
      </c>
      <c r="M78" s="1">
        <v>2</v>
      </c>
      <c r="N78" s="1">
        <v>2</v>
      </c>
      <c r="O78" s="1">
        <v>4</v>
      </c>
      <c r="P78" s="1">
        <v>4</v>
      </c>
      <c r="Q78" s="1">
        <v>4</v>
      </c>
      <c r="R78" s="1">
        <v>4</v>
      </c>
    </row>
    <row r="79" spans="1:18" x14ac:dyDescent="0.2">
      <c r="A79" s="2">
        <v>45056.218025428243</v>
      </c>
      <c r="B79" s="1">
        <v>0</v>
      </c>
      <c r="C79" s="1" t="s">
        <v>100</v>
      </c>
      <c r="D79" s="1" t="s">
        <v>19</v>
      </c>
      <c r="E79" s="1" t="s">
        <v>23</v>
      </c>
      <c r="F79" s="1">
        <v>5</v>
      </c>
      <c r="G79" s="1">
        <v>5</v>
      </c>
      <c r="H79" s="1">
        <v>4</v>
      </c>
      <c r="I79" s="1">
        <v>3</v>
      </c>
      <c r="J79" s="1">
        <v>4</v>
      </c>
      <c r="K79" s="1">
        <v>3</v>
      </c>
      <c r="L79" s="1">
        <v>2</v>
      </c>
      <c r="M79" s="1">
        <v>1</v>
      </c>
      <c r="N79" s="1">
        <v>3</v>
      </c>
      <c r="O79" s="1">
        <v>5</v>
      </c>
      <c r="P79" s="1">
        <v>5</v>
      </c>
      <c r="Q79" s="1">
        <v>5</v>
      </c>
      <c r="R79" s="1">
        <v>5</v>
      </c>
    </row>
    <row r="80" spans="1:18" x14ac:dyDescent="0.2">
      <c r="A80" s="2">
        <v>45056.219559259262</v>
      </c>
      <c r="B80" s="1">
        <v>0</v>
      </c>
      <c r="C80" s="1" t="s">
        <v>101</v>
      </c>
      <c r="D80" s="1" t="s">
        <v>19</v>
      </c>
      <c r="E80" s="1" t="s">
        <v>23</v>
      </c>
      <c r="F80" s="1">
        <v>4</v>
      </c>
      <c r="G80" s="1">
        <v>4</v>
      </c>
      <c r="H80" s="1">
        <v>4</v>
      </c>
      <c r="I80" s="1">
        <v>5</v>
      </c>
      <c r="J80" s="1">
        <v>5</v>
      </c>
      <c r="K80" s="1">
        <v>5</v>
      </c>
      <c r="L80" s="1">
        <v>3</v>
      </c>
      <c r="M80" s="1">
        <v>3</v>
      </c>
      <c r="N80" s="1">
        <v>3</v>
      </c>
      <c r="O80" s="1">
        <v>4</v>
      </c>
      <c r="P80" s="1">
        <v>3</v>
      </c>
      <c r="Q80" s="1">
        <v>4</v>
      </c>
      <c r="R80" s="1">
        <v>4</v>
      </c>
    </row>
    <row r="81" spans="1:18" x14ac:dyDescent="0.2">
      <c r="A81" s="2">
        <v>45056.233757141206</v>
      </c>
      <c r="B81" s="1">
        <v>0</v>
      </c>
      <c r="C81" s="1" t="s">
        <v>102</v>
      </c>
      <c r="D81" s="1" t="s">
        <v>19</v>
      </c>
      <c r="E81" s="1" t="s">
        <v>23</v>
      </c>
      <c r="F81" s="1">
        <v>5</v>
      </c>
      <c r="G81" s="1">
        <v>5</v>
      </c>
      <c r="H81" s="1">
        <v>5</v>
      </c>
      <c r="I81" s="1">
        <v>5</v>
      </c>
      <c r="J81" s="1">
        <v>5</v>
      </c>
      <c r="K81" s="1">
        <v>5</v>
      </c>
      <c r="L81" s="1">
        <v>1</v>
      </c>
      <c r="M81" s="1">
        <v>1</v>
      </c>
      <c r="N81" s="1">
        <v>1</v>
      </c>
      <c r="O81" s="1">
        <v>5</v>
      </c>
      <c r="P81" s="1">
        <v>5</v>
      </c>
      <c r="Q81" s="1">
        <v>5</v>
      </c>
      <c r="R81" s="1">
        <v>5</v>
      </c>
    </row>
    <row r="82" spans="1:18" x14ac:dyDescent="0.2">
      <c r="A82" s="2">
        <v>45056.23558768518</v>
      </c>
      <c r="B82" s="1">
        <v>0</v>
      </c>
      <c r="C82" s="1" t="s">
        <v>103</v>
      </c>
      <c r="D82" s="1" t="s">
        <v>19</v>
      </c>
      <c r="E82" s="1" t="s">
        <v>23</v>
      </c>
      <c r="F82" s="1">
        <v>4</v>
      </c>
      <c r="G82" s="1">
        <v>5</v>
      </c>
      <c r="H82" s="1">
        <v>4</v>
      </c>
      <c r="I82" s="1">
        <v>5</v>
      </c>
      <c r="J82" s="1">
        <v>5</v>
      </c>
      <c r="K82" s="1">
        <v>5</v>
      </c>
      <c r="L82" s="1">
        <v>5</v>
      </c>
      <c r="M82" s="1">
        <v>5</v>
      </c>
      <c r="N82" s="1">
        <v>5</v>
      </c>
      <c r="O82" s="1">
        <v>5</v>
      </c>
      <c r="P82" s="1">
        <v>5</v>
      </c>
      <c r="Q82" s="1">
        <v>5</v>
      </c>
      <c r="R82" s="1">
        <v>5</v>
      </c>
    </row>
    <row r="83" spans="1:18" x14ac:dyDescent="0.2">
      <c r="A83" s="2">
        <v>45056.238050902779</v>
      </c>
      <c r="B83" s="1">
        <v>0</v>
      </c>
      <c r="C83" s="1" t="s">
        <v>104</v>
      </c>
      <c r="D83" s="1" t="s">
        <v>19</v>
      </c>
      <c r="E83" s="1" t="s">
        <v>23</v>
      </c>
      <c r="F83" s="1">
        <v>3</v>
      </c>
      <c r="G83" s="1">
        <v>4</v>
      </c>
      <c r="H83" s="1">
        <v>4</v>
      </c>
      <c r="I83" s="1">
        <v>4</v>
      </c>
      <c r="J83" s="1">
        <v>4</v>
      </c>
      <c r="K83" s="1">
        <v>4</v>
      </c>
      <c r="L83" s="1">
        <v>4</v>
      </c>
      <c r="M83" s="1">
        <v>3</v>
      </c>
      <c r="N83" s="1">
        <v>4</v>
      </c>
      <c r="O83" s="1">
        <v>3</v>
      </c>
      <c r="P83" s="1">
        <v>3</v>
      </c>
      <c r="Q83" s="1">
        <v>3</v>
      </c>
      <c r="R83" s="1">
        <v>4</v>
      </c>
    </row>
    <row r="84" spans="1:18" x14ac:dyDescent="0.2">
      <c r="A84" s="2">
        <v>45056.245450127317</v>
      </c>
      <c r="B84" s="1">
        <v>0</v>
      </c>
      <c r="C84" s="1" t="s">
        <v>105</v>
      </c>
      <c r="D84" s="1" t="s">
        <v>19</v>
      </c>
      <c r="E84" s="1" t="s">
        <v>23</v>
      </c>
      <c r="F84" s="1">
        <v>4</v>
      </c>
      <c r="G84" s="1">
        <v>5</v>
      </c>
      <c r="H84" s="1">
        <v>5</v>
      </c>
      <c r="I84" s="1">
        <v>5</v>
      </c>
      <c r="J84" s="1">
        <v>5</v>
      </c>
      <c r="K84" s="1">
        <v>5</v>
      </c>
      <c r="L84" s="1">
        <v>5</v>
      </c>
      <c r="M84" s="1">
        <v>5</v>
      </c>
      <c r="N84" s="1">
        <v>5</v>
      </c>
      <c r="O84" s="1">
        <v>5</v>
      </c>
      <c r="P84" s="1">
        <v>5</v>
      </c>
      <c r="Q84" s="1">
        <v>5</v>
      </c>
      <c r="R84" s="1">
        <v>5</v>
      </c>
    </row>
    <row r="85" spans="1:18" x14ac:dyDescent="0.2">
      <c r="A85" s="2">
        <v>45056.250035902776</v>
      </c>
      <c r="B85" s="1">
        <v>0</v>
      </c>
      <c r="C85" s="1" t="s">
        <v>106</v>
      </c>
      <c r="D85" s="1" t="s">
        <v>19</v>
      </c>
      <c r="E85" s="1" t="s">
        <v>23</v>
      </c>
      <c r="F85" s="1">
        <v>5</v>
      </c>
      <c r="G85" s="1">
        <v>5</v>
      </c>
      <c r="H85" s="1">
        <v>5</v>
      </c>
      <c r="I85" s="1">
        <v>5</v>
      </c>
      <c r="J85" s="1">
        <v>5</v>
      </c>
      <c r="K85" s="1">
        <v>5</v>
      </c>
      <c r="L85" s="1">
        <v>2</v>
      </c>
      <c r="M85" s="1">
        <v>3</v>
      </c>
      <c r="N85" s="1">
        <v>3</v>
      </c>
      <c r="O85" s="1">
        <v>5</v>
      </c>
      <c r="P85" s="1">
        <v>5</v>
      </c>
      <c r="Q85" s="1">
        <v>5</v>
      </c>
      <c r="R85" s="1">
        <v>5</v>
      </c>
    </row>
    <row r="86" spans="1:18" x14ac:dyDescent="0.2">
      <c r="A86" s="2">
        <v>45056.251384039351</v>
      </c>
      <c r="B86" s="1">
        <v>0</v>
      </c>
      <c r="C86" s="1" t="s">
        <v>107</v>
      </c>
      <c r="D86" s="1" t="s">
        <v>19</v>
      </c>
      <c r="E86" s="1" t="s">
        <v>23</v>
      </c>
      <c r="F86" s="1">
        <v>3</v>
      </c>
      <c r="G86" s="1">
        <v>3</v>
      </c>
      <c r="H86" s="1">
        <v>4</v>
      </c>
      <c r="I86" s="1">
        <v>4</v>
      </c>
      <c r="J86" s="1">
        <v>3</v>
      </c>
      <c r="K86" s="1">
        <v>3</v>
      </c>
      <c r="L86" s="1">
        <v>1</v>
      </c>
      <c r="M86" s="1">
        <v>4</v>
      </c>
      <c r="N86" s="1">
        <v>2</v>
      </c>
      <c r="O86" s="1">
        <v>3</v>
      </c>
      <c r="P86" s="1">
        <v>4</v>
      </c>
      <c r="Q86" s="1">
        <v>3</v>
      </c>
      <c r="R86" s="1">
        <v>3</v>
      </c>
    </row>
    <row r="87" spans="1:18" x14ac:dyDescent="0.2">
      <c r="A87" s="2">
        <v>45056.252694872688</v>
      </c>
      <c r="B87" s="1">
        <v>0</v>
      </c>
      <c r="C87" s="1" t="s">
        <v>108</v>
      </c>
      <c r="D87" s="1" t="s">
        <v>19</v>
      </c>
      <c r="E87" s="1" t="s">
        <v>23</v>
      </c>
      <c r="F87" s="1">
        <v>5</v>
      </c>
      <c r="G87" s="1">
        <v>5</v>
      </c>
      <c r="H87" s="1">
        <v>5</v>
      </c>
      <c r="I87" s="1">
        <v>5</v>
      </c>
      <c r="J87" s="1">
        <v>5</v>
      </c>
      <c r="K87" s="1">
        <v>5</v>
      </c>
      <c r="L87" s="1">
        <v>1</v>
      </c>
      <c r="M87" s="1">
        <v>1</v>
      </c>
      <c r="N87" s="1">
        <v>5</v>
      </c>
      <c r="O87" s="1">
        <v>5</v>
      </c>
      <c r="P87" s="1">
        <v>5</v>
      </c>
      <c r="Q87" s="1">
        <v>5</v>
      </c>
      <c r="R87" s="1">
        <v>5</v>
      </c>
    </row>
    <row r="88" spans="1:18" x14ac:dyDescent="0.2">
      <c r="A88" s="2">
        <v>45056.25919866898</v>
      </c>
      <c r="B88" s="1">
        <v>0</v>
      </c>
      <c r="C88" s="1" t="s">
        <v>109</v>
      </c>
      <c r="D88" s="1" t="s">
        <v>19</v>
      </c>
      <c r="E88" s="1" t="s">
        <v>23</v>
      </c>
      <c r="F88" s="1">
        <v>4</v>
      </c>
      <c r="G88" s="1">
        <v>4</v>
      </c>
      <c r="H88" s="1">
        <v>4</v>
      </c>
      <c r="I88" s="1">
        <v>5</v>
      </c>
      <c r="J88" s="1">
        <v>5</v>
      </c>
      <c r="K88" s="1">
        <v>5</v>
      </c>
      <c r="L88" s="1">
        <v>2</v>
      </c>
      <c r="M88" s="1">
        <v>2</v>
      </c>
      <c r="N88" s="1">
        <v>3</v>
      </c>
      <c r="O88" s="1">
        <v>4</v>
      </c>
      <c r="P88" s="1">
        <v>4</v>
      </c>
      <c r="Q88" s="1">
        <v>3</v>
      </c>
      <c r="R88" s="1">
        <v>3</v>
      </c>
    </row>
    <row r="89" spans="1:18" x14ac:dyDescent="0.2">
      <c r="A89" s="2">
        <v>45056.259862997686</v>
      </c>
      <c r="B89" s="1">
        <v>0</v>
      </c>
      <c r="C89" s="1" t="s">
        <v>110</v>
      </c>
      <c r="D89" s="1" t="s">
        <v>19</v>
      </c>
      <c r="E89" s="1" t="s">
        <v>23</v>
      </c>
      <c r="F89" s="1">
        <v>4</v>
      </c>
      <c r="G89" s="1">
        <v>4</v>
      </c>
      <c r="H89" s="1">
        <v>4</v>
      </c>
      <c r="I89" s="1">
        <v>4</v>
      </c>
      <c r="J89" s="1">
        <v>1</v>
      </c>
      <c r="K89" s="1">
        <v>4</v>
      </c>
      <c r="L89" s="1">
        <v>3</v>
      </c>
      <c r="M89" s="1">
        <v>3</v>
      </c>
      <c r="N89" s="1">
        <v>3</v>
      </c>
      <c r="O89" s="1">
        <v>4</v>
      </c>
      <c r="P89" s="1">
        <v>4</v>
      </c>
      <c r="Q89" s="1">
        <v>4</v>
      </c>
      <c r="R89" s="1">
        <v>4</v>
      </c>
    </row>
    <row r="90" spans="1:18" x14ac:dyDescent="0.2">
      <c r="A90" s="2">
        <v>45056.26805712963</v>
      </c>
      <c r="B90" s="1">
        <v>0</v>
      </c>
      <c r="C90" s="1" t="s">
        <v>111</v>
      </c>
      <c r="D90" s="1" t="s">
        <v>19</v>
      </c>
      <c r="E90" s="1" t="s">
        <v>23</v>
      </c>
      <c r="F90" s="1">
        <v>5</v>
      </c>
      <c r="G90" s="1">
        <v>5</v>
      </c>
      <c r="H90" s="1">
        <v>5</v>
      </c>
      <c r="I90" s="1">
        <v>5</v>
      </c>
      <c r="J90" s="1">
        <v>5</v>
      </c>
      <c r="K90" s="1">
        <v>5</v>
      </c>
      <c r="L90" s="1">
        <v>2</v>
      </c>
      <c r="M90" s="1">
        <v>2</v>
      </c>
      <c r="N90" s="1">
        <v>2</v>
      </c>
      <c r="O90" s="1">
        <v>5</v>
      </c>
      <c r="P90" s="1">
        <v>5</v>
      </c>
      <c r="Q90" s="1">
        <v>5</v>
      </c>
      <c r="R90" s="1">
        <v>5</v>
      </c>
    </row>
    <row r="91" spans="1:18" x14ac:dyDescent="0.2">
      <c r="A91" s="2">
        <v>45056.315229016203</v>
      </c>
      <c r="B91" s="1">
        <v>0</v>
      </c>
      <c r="C91" s="1" t="s">
        <v>112</v>
      </c>
      <c r="D91" s="1" t="s">
        <v>19</v>
      </c>
      <c r="E91" s="1" t="s">
        <v>23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3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</row>
    <row r="92" spans="1:18" x14ac:dyDescent="0.2">
      <c r="A92" s="2">
        <v>45056.351387291666</v>
      </c>
      <c r="B92" s="1">
        <v>0</v>
      </c>
      <c r="C92" s="1" t="s">
        <v>113</v>
      </c>
      <c r="D92" s="1" t="s">
        <v>19</v>
      </c>
      <c r="E92" s="1" t="s">
        <v>23</v>
      </c>
      <c r="F92" s="1">
        <v>5</v>
      </c>
      <c r="G92" s="1">
        <v>5</v>
      </c>
      <c r="H92" s="1">
        <v>5</v>
      </c>
      <c r="I92" s="1">
        <v>5</v>
      </c>
      <c r="J92" s="1">
        <v>5</v>
      </c>
      <c r="K92" s="1">
        <v>5</v>
      </c>
      <c r="L92" s="1">
        <v>1</v>
      </c>
      <c r="M92" s="1">
        <v>5</v>
      </c>
      <c r="N92" s="1">
        <v>5</v>
      </c>
      <c r="O92" s="1">
        <v>5</v>
      </c>
      <c r="P92" s="1">
        <v>5</v>
      </c>
      <c r="Q92" s="1">
        <v>5</v>
      </c>
      <c r="R92" s="1">
        <v>5</v>
      </c>
    </row>
    <row r="93" spans="1:18" x14ac:dyDescent="0.2">
      <c r="A93" s="2">
        <v>45057.436825914352</v>
      </c>
      <c r="B93" s="1">
        <v>0</v>
      </c>
      <c r="C93" s="1" t="s">
        <v>114</v>
      </c>
      <c r="D93" s="1" t="s">
        <v>19</v>
      </c>
      <c r="E93" s="1" t="s">
        <v>23</v>
      </c>
      <c r="F93" s="1">
        <v>4</v>
      </c>
      <c r="G93" s="1">
        <v>4</v>
      </c>
      <c r="H93" s="1">
        <v>4</v>
      </c>
      <c r="I93" s="1">
        <v>4</v>
      </c>
      <c r="J93" s="1">
        <v>4</v>
      </c>
      <c r="K93" s="1">
        <v>4</v>
      </c>
      <c r="L93" s="1">
        <v>4</v>
      </c>
      <c r="M93" s="1">
        <v>4</v>
      </c>
      <c r="N93" s="1">
        <v>4</v>
      </c>
      <c r="O93" s="1">
        <v>4</v>
      </c>
      <c r="P93" s="1">
        <v>4</v>
      </c>
      <c r="Q93" s="1">
        <v>4</v>
      </c>
      <c r="R93" s="1">
        <v>4</v>
      </c>
    </row>
    <row r="94" spans="1:18" x14ac:dyDescent="0.2">
      <c r="A94" s="2">
        <v>45068.433940474541</v>
      </c>
      <c r="B94" s="1">
        <v>0</v>
      </c>
      <c r="C94" s="1" t="s">
        <v>115</v>
      </c>
      <c r="D94" s="1" t="s">
        <v>25</v>
      </c>
      <c r="E94" s="1" t="s">
        <v>26</v>
      </c>
      <c r="F94" s="1">
        <v>4</v>
      </c>
      <c r="G94" s="1">
        <v>3</v>
      </c>
      <c r="H94" s="1">
        <v>4</v>
      </c>
      <c r="I94" s="1">
        <v>3</v>
      </c>
      <c r="J94" s="1">
        <v>2</v>
      </c>
      <c r="K94" s="1">
        <v>2</v>
      </c>
      <c r="L94" s="1">
        <v>4</v>
      </c>
      <c r="M94" s="1">
        <v>4</v>
      </c>
      <c r="N94" s="1">
        <v>5</v>
      </c>
      <c r="O94" s="1">
        <v>3</v>
      </c>
      <c r="P94" s="1">
        <v>2</v>
      </c>
      <c r="Q94" s="1">
        <v>3</v>
      </c>
      <c r="R94" s="1">
        <v>2</v>
      </c>
    </row>
    <row r="95" spans="1:18" x14ac:dyDescent="0.2">
      <c r="A95" s="2">
        <v>45068.505157673615</v>
      </c>
      <c r="B95" s="1">
        <v>0</v>
      </c>
      <c r="C95" s="1" t="s">
        <v>116</v>
      </c>
      <c r="D95" s="1" t="s">
        <v>25</v>
      </c>
      <c r="E95" s="1" t="s">
        <v>23</v>
      </c>
      <c r="F95" s="1">
        <v>4</v>
      </c>
      <c r="G95" s="1">
        <v>5</v>
      </c>
      <c r="H95" s="1">
        <v>4</v>
      </c>
      <c r="I95" s="1">
        <v>4</v>
      </c>
      <c r="J95" s="1">
        <v>3</v>
      </c>
      <c r="K95" s="1">
        <v>5</v>
      </c>
      <c r="L95" s="1">
        <v>3</v>
      </c>
      <c r="M95" s="1">
        <v>5</v>
      </c>
      <c r="N95" s="1">
        <v>5</v>
      </c>
      <c r="O95" s="1">
        <v>4</v>
      </c>
      <c r="P95" s="1">
        <v>3</v>
      </c>
      <c r="Q95" s="1">
        <v>4</v>
      </c>
      <c r="R95" s="1">
        <v>2</v>
      </c>
    </row>
    <row r="96" spans="1:18" x14ac:dyDescent="0.2">
      <c r="A96" s="2">
        <v>45068.530179317131</v>
      </c>
      <c r="B96" s="1">
        <v>0</v>
      </c>
      <c r="C96" s="1" t="s">
        <v>117</v>
      </c>
      <c r="D96" s="1" t="s">
        <v>19</v>
      </c>
      <c r="E96" s="1" t="s">
        <v>26</v>
      </c>
      <c r="F96" s="1">
        <v>3</v>
      </c>
      <c r="G96" s="1">
        <v>4</v>
      </c>
      <c r="H96" s="1">
        <v>3</v>
      </c>
      <c r="I96" s="1">
        <v>2</v>
      </c>
      <c r="J96" s="1">
        <v>3</v>
      </c>
      <c r="K96" s="1">
        <v>2</v>
      </c>
      <c r="L96" s="1">
        <v>5</v>
      </c>
      <c r="M96" s="1">
        <v>5</v>
      </c>
      <c r="N96" s="1">
        <v>4</v>
      </c>
      <c r="O96" s="1">
        <v>3</v>
      </c>
      <c r="P96" s="1">
        <v>3</v>
      </c>
      <c r="Q96" s="1">
        <v>3</v>
      </c>
      <c r="R96" s="1">
        <v>3</v>
      </c>
    </row>
    <row r="97" spans="1:18" x14ac:dyDescent="0.2">
      <c r="A97" s="2">
        <v>45068.538168275467</v>
      </c>
      <c r="B97" s="1">
        <v>0</v>
      </c>
      <c r="C97" s="1" t="s">
        <v>118</v>
      </c>
      <c r="D97" s="1" t="s">
        <v>25</v>
      </c>
      <c r="E97" s="1" t="s">
        <v>23</v>
      </c>
      <c r="F97" s="1">
        <v>4</v>
      </c>
      <c r="G97" s="1">
        <v>4</v>
      </c>
      <c r="H97" s="1">
        <v>5</v>
      </c>
      <c r="I97" s="1">
        <v>5</v>
      </c>
      <c r="J97" s="1">
        <v>5</v>
      </c>
      <c r="K97" s="1">
        <v>4</v>
      </c>
      <c r="L97" s="1">
        <v>2</v>
      </c>
      <c r="M97" s="1">
        <v>3</v>
      </c>
      <c r="N97" s="1">
        <v>3</v>
      </c>
      <c r="O97" s="1">
        <v>4</v>
      </c>
      <c r="P97" s="1">
        <v>3</v>
      </c>
      <c r="Q97" s="1">
        <v>4</v>
      </c>
      <c r="R97" s="1">
        <v>4</v>
      </c>
    </row>
    <row r="98" spans="1:18" x14ac:dyDescent="0.2">
      <c r="A98" s="2">
        <v>45068.538757349539</v>
      </c>
      <c r="B98" s="1">
        <v>0</v>
      </c>
      <c r="C98" s="1" t="s">
        <v>119</v>
      </c>
      <c r="D98" s="1" t="s">
        <v>19</v>
      </c>
      <c r="E98" s="1" t="s">
        <v>23</v>
      </c>
      <c r="F98" s="1">
        <v>5</v>
      </c>
      <c r="G98" s="1">
        <v>5</v>
      </c>
      <c r="H98" s="1">
        <v>5</v>
      </c>
      <c r="I98" s="1">
        <v>5</v>
      </c>
      <c r="J98" s="1">
        <v>5</v>
      </c>
      <c r="K98" s="1">
        <v>5</v>
      </c>
      <c r="L98" s="1">
        <v>1</v>
      </c>
      <c r="M98" s="1">
        <v>2</v>
      </c>
      <c r="N98" s="1">
        <v>4</v>
      </c>
      <c r="O98" s="1">
        <v>5</v>
      </c>
      <c r="P98" s="1">
        <v>5</v>
      </c>
      <c r="Q98" s="1">
        <v>3</v>
      </c>
      <c r="R98" s="1">
        <v>4</v>
      </c>
    </row>
    <row r="99" spans="1:18" x14ac:dyDescent="0.2">
      <c r="A99" s="2">
        <v>45068.564187384254</v>
      </c>
      <c r="B99" s="1">
        <v>0</v>
      </c>
      <c r="C99" s="1" t="s">
        <v>120</v>
      </c>
      <c r="D99" s="1" t="s">
        <v>19</v>
      </c>
      <c r="E99" s="1" t="s">
        <v>23</v>
      </c>
      <c r="F99" s="1">
        <v>4</v>
      </c>
      <c r="G99" s="1">
        <v>4</v>
      </c>
      <c r="H99" s="1">
        <v>4</v>
      </c>
      <c r="I99" s="1">
        <v>4</v>
      </c>
      <c r="J99" s="1">
        <v>3</v>
      </c>
      <c r="K99" s="1">
        <v>4</v>
      </c>
      <c r="L99" s="1">
        <v>2</v>
      </c>
      <c r="M99" s="1">
        <v>2</v>
      </c>
      <c r="N99" s="1">
        <v>3</v>
      </c>
      <c r="O99" s="1">
        <v>4</v>
      </c>
      <c r="P99" s="1">
        <v>3</v>
      </c>
      <c r="Q99" s="1">
        <v>3</v>
      </c>
      <c r="R99" s="1">
        <v>4</v>
      </c>
    </row>
    <row r="100" spans="1:18" x14ac:dyDescent="0.2">
      <c r="A100" s="2">
        <v>45068.567062905087</v>
      </c>
      <c r="B100" s="1">
        <v>0</v>
      </c>
      <c r="C100" s="1" t="s">
        <v>121</v>
      </c>
      <c r="D100" s="1" t="s">
        <v>19</v>
      </c>
      <c r="E100" s="1" t="s">
        <v>23</v>
      </c>
      <c r="F100" s="1">
        <v>5</v>
      </c>
      <c r="G100" s="1">
        <v>5</v>
      </c>
      <c r="H100" s="1">
        <v>5</v>
      </c>
      <c r="I100" s="1">
        <v>4</v>
      </c>
      <c r="J100" s="1">
        <v>4</v>
      </c>
      <c r="K100" s="1">
        <v>4</v>
      </c>
      <c r="L100" s="1">
        <v>1</v>
      </c>
      <c r="M100" s="1">
        <v>2</v>
      </c>
      <c r="N100" s="1">
        <v>3</v>
      </c>
      <c r="O100" s="1">
        <v>5</v>
      </c>
      <c r="P100" s="1">
        <v>5</v>
      </c>
      <c r="Q100" s="1">
        <v>5</v>
      </c>
      <c r="R100" s="1">
        <v>5</v>
      </c>
    </row>
    <row r="101" spans="1:18" x14ac:dyDescent="0.2">
      <c r="A101" s="2">
        <v>45068.56891224537</v>
      </c>
      <c r="B101" s="1">
        <v>0</v>
      </c>
      <c r="C101" s="1" t="s">
        <v>122</v>
      </c>
      <c r="D101" s="1" t="s">
        <v>19</v>
      </c>
      <c r="E101" s="1" t="s">
        <v>23</v>
      </c>
      <c r="F101" s="1">
        <v>3</v>
      </c>
      <c r="G101" s="1">
        <v>4</v>
      </c>
      <c r="H101" s="1">
        <v>4</v>
      </c>
      <c r="I101" s="1">
        <v>4</v>
      </c>
      <c r="J101" s="1">
        <v>4</v>
      </c>
      <c r="K101" s="1">
        <v>4</v>
      </c>
      <c r="L101" s="1">
        <v>2</v>
      </c>
      <c r="M101" s="1">
        <v>2</v>
      </c>
      <c r="N101" s="1">
        <v>2</v>
      </c>
      <c r="O101" s="1">
        <v>4</v>
      </c>
      <c r="P101" s="1">
        <v>4</v>
      </c>
      <c r="Q101" s="1">
        <v>4</v>
      </c>
      <c r="R101" s="1">
        <v>4</v>
      </c>
    </row>
    <row r="102" spans="1:18" x14ac:dyDescent="0.2">
      <c r="A102" s="2">
        <v>45068.573756585647</v>
      </c>
      <c r="B102" s="1">
        <v>0</v>
      </c>
      <c r="C102" s="1" t="s">
        <v>123</v>
      </c>
      <c r="D102" s="1" t="s">
        <v>19</v>
      </c>
      <c r="E102" s="1" t="s">
        <v>23</v>
      </c>
      <c r="F102" s="1">
        <v>5</v>
      </c>
      <c r="G102" s="1">
        <v>5</v>
      </c>
      <c r="H102" s="1">
        <v>5</v>
      </c>
      <c r="I102" s="1">
        <v>3</v>
      </c>
      <c r="J102" s="1">
        <v>3</v>
      </c>
      <c r="K102" s="1">
        <v>3</v>
      </c>
      <c r="L102" s="1">
        <v>1</v>
      </c>
      <c r="M102" s="1">
        <v>3</v>
      </c>
      <c r="N102" s="1">
        <v>1</v>
      </c>
      <c r="O102" s="1">
        <v>3</v>
      </c>
      <c r="P102" s="1">
        <v>4</v>
      </c>
      <c r="Q102" s="1">
        <v>4</v>
      </c>
      <c r="R102" s="1">
        <v>4</v>
      </c>
    </row>
    <row r="103" spans="1:18" x14ac:dyDescent="0.2">
      <c r="A103" s="2">
        <v>45068.605977118059</v>
      </c>
      <c r="B103" s="1">
        <v>0</v>
      </c>
      <c r="C103" s="1" t="s">
        <v>124</v>
      </c>
      <c r="D103" s="1" t="s">
        <v>19</v>
      </c>
      <c r="E103" s="1" t="s">
        <v>23</v>
      </c>
      <c r="F103" s="1">
        <v>3</v>
      </c>
      <c r="G103" s="1">
        <v>3</v>
      </c>
      <c r="H103" s="1">
        <v>3</v>
      </c>
      <c r="I103" s="1">
        <v>3</v>
      </c>
      <c r="J103" s="1">
        <v>3</v>
      </c>
      <c r="K103" s="1">
        <v>3</v>
      </c>
      <c r="L103" s="1">
        <v>3</v>
      </c>
      <c r="M103" s="1">
        <v>3</v>
      </c>
      <c r="N103" s="1">
        <v>3</v>
      </c>
      <c r="O103" s="1">
        <v>3</v>
      </c>
      <c r="P103" s="1">
        <v>3</v>
      </c>
      <c r="Q103" s="1">
        <v>3</v>
      </c>
      <c r="R103" s="1">
        <v>3</v>
      </c>
    </row>
    <row r="104" spans="1:18" x14ac:dyDescent="0.2">
      <c r="A104" s="2">
        <v>45068.930560034722</v>
      </c>
      <c r="B104" s="1">
        <v>0</v>
      </c>
      <c r="C104" s="1" t="s">
        <v>125</v>
      </c>
      <c r="D104" s="1" t="s">
        <v>19</v>
      </c>
      <c r="E104" s="1" t="s">
        <v>23</v>
      </c>
      <c r="F104" s="1">
        <v>4</v>
      </c>
      <c r="G104" s="1">
        <v>5</v>
      </c>
      <c r="H104" s="1">
        <v>4</v>
      </c>
      <c r="I104" s="1">
        <v>4</v>
      </c>
      <c r="J104" s="1">
        <v>4</v>
      </c>
      <c r="K104" s="1">
        <v>4</v>
      </c>
      <c r="L104" s="1">
        <v>2</v>
      </c>
      <c r="M104" s="1">
        <v>3</v>
      </c>
      <c r="N104" s="1">
        <v>3</v>
      </c>
      <c r="O104" s="1">
        <v>4</v>
      </c>
      <c r="P104" s="1">
        <v>4</v>
      </c>
      <c r="Q104" s="1">
        <v>4</v>
      </c>
      <c r="R104" s="1">
        <v>4</v>
      </c>
    </row>
    <row r="105" spans="1:18" x14ac:dyDescent="0.2">
      <c r="A105" s="2">
        <v>45071.460847361115</v>
      </c>
      <c r="B105" s="1">
        <v>0</v>
      </c>
      <c r="C105" s="1" t="s">
        <v>126</v>
      </c>
      <c r="D105" s="1" t="s">
        <v>19</v>
      </c>
      <c r="E105" s="1" t="s">
        <v>23</v>
      </c>
      <c r="F105" s="1">
        <v>5</v>
      </c>
      <c r="G105" s="1">
        <v>4</v>
      </c>
      <c r="H105" s="1">
        <v>5</v>
      </c>
      <c r="I105" s="1">
        <v>4</v>
      </c>
      <c r="J105" s="1">
        <v>4</v>
      </c>
      <c r="K105" s="1">
        <v>4</v>
      </c>
      <c r="L105" s="1">
        <v>2</v>
      </c>
      <c r="M105" s="1">
        <v>3</v>
      </c>
      <c r="N105" s="1">
        <v>3</v>
      </c>
      <c r="O105" s="1">
        <v>2</v>
      </c>
      <c r="P105" s="1">
        <v>4</v>
      </c>
      <c r="Q105" s="1">
        <v>4</v>
      </c>
      <c r="R105" s="1">
        <v>4</v>
      </c>
    </row>
    <row r="106" spans="1:18" x14ac:dyDescent="0.2">
      <c r="A106" s="2">
        <v>45072.170097662034</v>
      </c>
      <c r="B106" s="1">
        <v>0</v>
      </c>
      <c r="C106" s="1" t="s">
        <v>127</v>
      </c>
      <c r="D106" s="1" t="s">
        <v>25</v>
      </c>
      <c r="E106" s="1" t="s">
        <v>20</v>
      </c>
      <c r="F106" s="1">
        <v>4</v>
      </c>
      <c r="G106" s="1">
        <v>3</v>
      </c>
      <c r="H106" s="1">
        <v>4</v>
      </c>
      <c r="I106" s="1">
        <v>2</v>
      </c>
      <c r="J106" s="1">
        <v>2</v>
      </c>
      <c r="K106" s="1">
        <v>3</v>
      </c>
      <c r="L106" s="1">
        <v>4</v>
      </c>
      <c r="M106" s="1">
        <v>4</v>
      </c>
      <c r="N106" s="1">
        <v>5</v>
      </c>
      <c r="O106" s="1">
        <v>2</v>
      </c>
      <c r="P106" s="1">
        <v>3</v>
      </c>
      <c r="Q106" s="1">
        <v>4</v>
      </c>
      <c r="R106" s="1">
        <v>2</v>
      </c>
    </row>
    <row r="107" spans="1:18" x14ac:dyDescent="0.2">
      <c r="A107" s="2">
        <v>45072.173937025465</v>
      </c>
      <c r="B107" s="1">
        <v>0</v>
      </c>
      <c r="C107" s="1" t="s">
        <v>128</v>
      </c>
      <c r="D107" s="1" t="s">
        <v>25</v>
      </c>
      <c r="E107" s="1" t="s">
        <v>20</v>
      </c>
      <c r="F107" s="1">
        <v>4</v>
      </c>
      <c r="G107" s="1">
        <v>3</v>
      </c>
      <c r="H107" s="1">
        <v>3</v>
      </c>
      <c r="I107" s="1">
        <v>2</v>
      </c>
      <c r="J107" s="1">
        <v>3</v>
      </c>
      <c r="K107" s="1">
        <v>2</v>
      </c>
      <c r="L107" s="1">
        <v>5</v>
      </c>
      <c r="M107" s="1">
        <v>4</v>
      </c>
      <c r="N107" s="1">
        <v>4</v>
      </c>
      <c r="O107" s="1">
        <v>2</v>
      </c>
      <c r="P107" s="1">
        <v>2</v>
      </c>
      <c r="Q107" s="1">
        <v>2</v>
      </c>
      <c r="R107" s="1">
        <v>3</v>
      </c>
    </row>
    <row r="108" spans="1:18" x14ac:dyDescent="0.2">
      <c r="A108" s="2">
        <v>45072.176476990746</v>
      </c>
      <c r="B108" s="1">
        <v>0</v>
      </c>
      <c r="C108" s="1" t="s">
        <v>129</v>
      </c>
      <c r="D108" s="1" t="s">
        <v>25</v>
      </c>
      <c r="E108" s="1" t="s">
        <v>20</v>
      </c>
      <c r="F108" s="1">
        <v>4</v>
      </c>
      <c r="G108" s="1">
        <v>3</v>
      </c>
      <c r="H108" s="1">
        <v>3</v>
      </c>
      <c r="I108" s="1">
        <v>2</v>
      </c>
      <c r="J108" s="1">
        <v>2</v>
      </c>
      <c r="K108" s="1">
        <v>2</v>
      </c>
      <c r="L108" s="1">
        <v>4</v>
      </c>
      <c r="M108" s="1">
        <v>4</v>
      </c>
      <c r="N108" s="1">
        <v>4</v>
      </c>
      <c r="O108" s="1">
        <v>2</v>
      </c>
      <c r="P108" s="1">
        <v>3</v>
      </c>
      <c r="Q108" s="1">
        <v>3</v>
      </c>
      <c r="R108" s="1">
        <v>2</v>
      </c>
    </row>
    <row r="109" spans="1:18" x14ac:dyDescent="0.2">
      <c r="A109" s="2">
        <v>45072.180822534719</v>
      </c>
      <c r="B109" s="1">
        <v>0</v>
      </c>
      <c r="C109" s="1" t="s">
        <v>130</v>
      </c>
      <c r="D109" s="1" t="s">
        <v>25</v>
      </c>
      <c r="E109" s="1" t="s">
        <v>20</v>
      </c>
      <c r="F109" s="1">
        <v>4</v>
      </c>
      <c r="G109" s="1">
        <v>3</v>
      </c>
      <c r="H109" s="1">
        <v>2</v>
      </c>
      <c r="I109" s="1">
        <v>2</v>
      </c>
      <c r="J109" s="1">
        <v>2</v>
      </c>
      <c r="K109" s="1">
        <v>2</v>
      </c>
      <c r="L109" s="1">
        <v>4</v>
      </c>
      <c r="M109" s="1">
        <v>4</v>
      </c>
      <c r="N109" s="1">
        <v>4</v>
      </c>
      <c r="O109" s="1">
        <v>4</v>
      </c>
      <c r="P109" s="1">
        <v>2</v>
      </c>
      <c r="Q109" s="1">
        <v>3</v>
      </c>
      <c r="R109" s="1">
        <v>3</v>
      </c>
    </row>
    <row r="110" spans="1:18" x14ac:dyDescent="0.2">
      <c r="A110" s="2">
        <v>45072.183803125001</v>
      </c>
      <c r="B110" s="1">
        <v>0</v>
      </c>
      <c r="C110" s="1" t="s">
        <v>131</v>
      </c>
      <c r="D110" s="1" t="s">
        <v>25</v>
      </c>
      <c r="E110" s="1" t="s">
        <v>20</v>
      </c>
      <c r="F110" s="1">
        <v>5</v>
      </c>
      <c r="G110" s="1">
        <v>3</v>
      </c>
      <c r="H110" s="1">
        <v>3</v>
      </c>
      <c r="I110" s="1">
        <v>4</v>
      </c>
      <c r="J110" s="1">
        <v>3</v>
      </c>
      <c r="K110" s="1">
        <v>2</v>
      </c>
      <c r="L110" s="1">
        <v>4</v>
      </c>
      <c r="M110" s="1">
        <v>4</v>
      </c>
      <c r="N110" s="1">
        <v>4</v>
      </c>
      <c r="O110" s="1">
        <v>2</v>
      </c>
      <c r="P110" s="1">
        <v>3</v>
      </c>
      <c r="Q110" s="1">
        <v>3</v>
      </c>
      <c r="R110" s="1">
        <v>2</v>
      </c>
    </row>
    <row r="111" spans="1:18" x14ac:dyDescent="0.2">
      <c r="A111" s="2">
        <v>45072.400146979169</v>
      </c>
      <c r="B111" s="1">
        <v>0</v>
      </c>
      <c r="C111" s="1" t="s">
        <v>132</v>
      </c>
      <c r="D111" s="1" t="s">
        <v>19</v>
      </c>
      <c r="E111" s="1" t="s">
        <v>23</v>
      </c>
      <c r="F111" s="1">
        <v>4</v>
      </c>
      <c r="G111" s="1">
        <v>4</v>
      </c>
      <c r="H111" s="1">
        <v>4</v>
      </c>
      <c r="I111" s="1">
        <v>1</v>
      </c>
      <c r="J111" s="1">
        <v>1</v>
      </c>
      <c r="K111" s="1">
        <v>2</v>
      </c>
      <c r="L111" s="1">
        <v>3</v>
      </c>
      <c r="M111" s="1">
        <v>3</v>
      </c>
      <c r="N111" s="1">
        <v>4</v>
      </c>
      <c r="O111" s="1">
        <v>1</v>
      </c>
      <c r="P111" s="1">
        <v>3</v>
      </c>
      <c r="Q111" s="1">
        <v>3</v>
      </c>
      <c r="R111" s="1">
        <v>3</v>
      </c>
    </row>
    <row r="112" spans="1:18" x14ac:dyDescent="0.2">
      <c r="A112" s="2">
        <v>45072.699087847221</v>
      </c>
      <c r="B112" s="1">
        <v>0</v>
      </c>
      <c r="C112" s="1" t="s">
        <v>133</v>
      </c>
      <c r="D112" s="1" t="s">
        <v>19</v>
      </c>
      <c r="E112" s="1" t="s">
        <v>23</v>
      </c>
      <c r="F112" s="1">
        <v>4</v>
      </c>
      <c r="G112" s="1">
        <v>4</v>
      </c>
      <c r="H112" s="1">
        <v>4</v>
      </c>
      <c r="I112" s="1">
        <v>5</v>
      </c>
      <c r="J112" s="1">
        <v>4</v>
      </c>
      <c r="K112" s="1">
        <v>4</v>
      </c>
      <c r="L112" s="1">
        <v>2</v>
      </c>
      <c r="M112" s="1">
        <v>2</v>
      </c>
      <c r="N112" s="1">
        <v>2</v>
      </c>
      <c r="O112" s="1">
        <v>3</v>
      </c>
      <c r="P112" s="1">
        <v>4</v>
      </c>
      <c r="Q112" s="1">
        <v>4</v>
      </c>
      <c r="R112" s="1">
        <v>4</v>
      </c>
    </row>
    <row r="113" spans="1:18" x14ac:dyDescent="0.2">
      <c r="A113" s="2">
        <v>45072.813865381948</v>
      </c>
      <c r="B113" s="1">
        <v>0</v>
      </c>
      <c r="C113" s="1" t="s">
        <v>134</v>
      </c>
      <c r="D113" s="1" t="s">
        <v>19</v>
      </c>
      <c r="E113" s="1" t="s">
        <v>23</v>
      </c>
      <c r="F113" s="1">
        <v>4</v>
      </c>
      <c r="G113" s="1">
        <v>4</v>
      </c>
      <c r="H113" s="1">
        <v>5</v>
      </c>
      <c r="I113" s="1">
        <v>4</v>
      </c>
      <c r="J113" s="1">
        <v>4</v>
      </c>
      <c r="K113" s="1">
        <v>4</v>
      </c>
      <c r="L113" s="1">
        <v>1</v>
      </c>
      <c r="M113" s="1">
        <v>2</v>
      </c>
      <c r="N113" s="1">
        <v>2</v>
      </c>
      <c r="O113" s="1">
        <v>4</v>
      </c>
      <c r="P113" s="1">
        <v>5</v>
      </c>
      <c r="Q113" s="1">
        <v>4</v>
      </c>
      <c r="R113" s="1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540A8-E8E6-4F81-A4EA-C32EA5D86B08}">
  <sheetPr>
    <outlinePr summaryBelow="0" summaryRight="0"/>
  </sheetPr>
  <dimension ref="A1:R121"/>
  <sheetViews>
    <sheetView topLeftCell="I1" workbookViewId="0">
      <pane ySplit="1" topLeftCell="A110" activePane="bottomLeft" state="frozen"/>
      <selection pane="bottomLeft" activeCell="O117" sqref="O117:R121"/>
    </sheetView>
  </sheetViews>
  <sheetFormatPr defaultColWidth="12.5703125" defaultRowHeight="15.75" customHeight="1" x14ac:dyDescent="0.2"/>
  <cols>
    <col min="1" max="10" width="18.85546875" customWidth="1"/>
    <col min="11" max="11" width="20.28515625" customWidth="1"/>
    <col min="12" max="22" width="18.85546875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135</v>
      </c>
      <c r="G1" s="1" t="s">
        <v>136</v>
      </c>
      <c r="H1" s="1" t="s">
        <v>137</v>
      </c>
      <c r="I1" s="1" t="s">
        <v>138</v>
      </c>
      <c r="J1" s="1" t="s">
        <v>139</v>
      </c>
      <c r="K1" s="1" t="s">
        <v>140</v>
      </c>
      <c r="L1" s="1" t="s">
        <v>144</v>
      </c>
      <c r="M1" s="1" t="s">
        <v>145</v>
      </c>
      <c r="N1" s="1" t="s">
        <v>146</v>
      </c>
      <c r="O1" s="1" t="s">
        <v>141</v>
      </c>
      <c r="P1" s="1" t="s">
        <v>142</v>
      </c>
      <c r="Q1" s="1" t="s">
        <v>143</v>
      </c>
      <c r="R1" s="1" t="s">
        <v>147</v>
      </c>
    </row>
    <row r="2" spans="1:18" x14ac:dyDescent="0.2">
      <c r="A2" s="2">
        <v>44996.209196087962</v>
      </c>
      <c r="B2" s="1">
        <v>0</v>
      </c>
      <c r="C2" s="1" t="s">
        <v>18</v>
      </c>
      <c r="D2" s="1" t="s">
        <v>19</v>
      </c>
      <c r="E2" s="1" t="s">
        <v>20</v>
      </c>
      <c r="F2" s="1">
        <v>4</v>
      </c>
      <c r="G2" s="1">
        <v>4</v>
      </c>
      <c r="H2" s="1">
        <v>4</v>
      </c>
      <c r="I2" s="1">
        <v>4</v>
      </c>
      <c r="J2" s="1">
        <v>4</v>
      </c>
      <c r="K2" s="1">
        <v>4</v>
      </c>
      <c r="L2" s="1">
        <v>4</v>
      </c>
      <c r="M2" s="1">
        <v>4</v>
      </c>
      <c r="N2" s="1">
        <v>4</v>
      </c>
      <c r="O2" s="1">
        <v>3</v>
      </c>
      <c r="P2" s="1">
        <v>4</v>
      </c>
      <c r="Q2" s="1">
        <v>4</v>
      </c>
      <c r="R2" s="1">
        <v>4</v>
      </c>
    </row>
    <row r="3" spans="1:18" x14ac:dyDescent="0.2">
      <c r="A3" s="2">
        <v>44996.21693289352</v>
      </c>
      <c r="B3" s="1">
        <v>0</v>
      </c>
      <c r="C3" s="1" t="s">
        <v>21</v>
      </c>
      <c r="D3" s="1" t="s">
        <v>19</v>
      </c>
      <c r="E3" s="1" t="s">
        <v>20</v>
      </c>
      <c r="F3" s="1">
        <v>5</v>
      </c>
      <c r="G3" s="1">
        <v>5</v>
      </c>
      <c r="H3" s="1">
        <v>5</v>
      </c>
      <c r="I3" s="1">
        <v>5</v>
      </c>
      <c r="J3" s="1">
        <v>5</v>
      </c>
      <c r="K3" s="1">
        <v>5</v>
      </c>
      <c r="L3" s="1">
        <v>5</v>
      </c>
      <c r="M3" s="1">
        <v>5</v>
      </c>
      <c r="N3" s="1">
        <v>5</v>
      </c>
      <c r="O3" s="1">
        <v>5</v>
      </c>
      <c r="P3" s="1">
        <v>5</v>
      </c>
      <c r="Q3" s="1">
        <v>5</v>
      </c>
      <c r="R3" s="1">
        <v>5</v>
      </c>
    </row>
    <row r="4" spans="1:18" x14ac:dyDescent="0.2">
      <c r="A4" s="2">
        <v>44996.239319791668</v>
      </c>
      <c r="B4" s="1">
        <v>0</v>
      </c>
      <c r="C4" s="1" t="s">
        <v>22</v>
      </c>
      <c r="D4" s="1" t="s">
        <v>19</v>
      </c>
      <c r="E4" s="1" t="s">
        <v>23</v>
      </c>
      <c r="F4" s="1">
        <v>2</v>
      </c>
      <c r="G4" s="1">
        <v>2</v>
      </c>
      <c r="H4" s="1">
        <v>2</v>
      </c>
      <c r="I4" s="1">
        <v>4</v>
      </c>
      <c r="J4" s="1">
        <v>4</v>
      </c>
      <c r="K4" s="1">
        <v>5</v>
      </c>
      <c r="L4" s="1">
        <v>3</v>
      </c>
      <c r="M4" s="1">
        <v>2</v>
      </c>
      <c r="N4" s="1">
        <v>3</v>
      </c>
      <c r="O4" s="1">
        <v>5</v>
      </c>
      <c r="P4" s="1">
        <v>5</v>
      </c>
      <c r="Q4" s="1">
        <v>5</v>
      </c>
      <c r="R4" s="1">
        <v>5</v>
      </c>
    </row>
    <row r="5" spans="1:18" x14ac:dyDescent="0.2">
      <c r="A5" s="2">
        <v>44996.247428414354</v>
      </c>
      <c r="B5" s="1">
        <v>0</v>
      </c>
      <c r="C5" s="1" t="s">
        <v>24</v>
      </c>
      <c r="D5" s="1" t="s">
        <v>25</v>
      </c>
      <c r="E5" s="1" t="s">
        <v>26</v>
      </c>
      <c r="F5" s="1">
        <v>5</v>
      </c>
      <c r="G5" s="1">
        <v>5</v>
      </c>
      <c r="H5" s="1">
        <v>5</v>
      </c>
      <c r="I5" s="1">
        <v>5</v>
      </c>
      <c r="J5" s="1">
        <v>5</v>
      </c>
      <c r="K5" s="1">
        <v>5</v>
      </c>
      <c r="L5" s="1">
        <v>4</v>
      </c>
      <c r="M5" s="1">
        <v>4</v>
      </c>
      <c r="N5" s="1">
        <v>3</v>
      </c>
      <c r="O5" s="1">
        <v>4</v>
      </c>
      <c r="P5" s="1">
        <v>4</v>
      </c>
      <c r="Q5" s="1">
        <v>4</v>
      </c>
      <c r="R5" s="1">
        <v>4</v>
      </c>
    </row>
    <row r="6" spans="1:18" x14ac:dyDescent="0.2">
      <c r="A6" s="2">
        <v>44996.249371145837</v>
      </c>
      <c r="B6" s="1">
        <v>0</v>
      </c>
      <c r="C6" s="1" t="s">
        <v>27</v>
      </c>
      <c r="D6" s="1" t="s">
        <v>25</v>
      </c>
      <c r="E6" s="1" t="s">
        <v>20</v>
      </c>
      <c r="F6" s="1">
        <v>5</v>
      </c>
      <c r="G6" s="1">
        <v>5</v>
      </c>
      <c r="H6" s="1">
        <v>4</v>
      </c>
      <c r="I6" s="1">
        <v>4</v>
      </c>
      <c r="J6" s="1">
        <v>4</v>
      </c>
      <c r="K6" s="1">
        <v>5</v>
      </c>
      <c r="L6" s="1">
        <v>5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</row>
    <row r="7" spans="1:18" x14ac:dyDescent="0.2">
      <c r="A7" s="2">
        <v>44996.249698981483</v>
      </c>
      <c r="B7" s="1">
        <v>0</v>
      </c>
      <c r="C7" s="1" t="s">
        <v>28</v>
      </c>
      <c r="D7" s="1" t="s">
        <v>19</v>
      </c>
      <c r="E7" s="1" t="s">
        <v>20</v>
      </c>
      <c r="F7" s="1">
        <v>3</v>
      </c>
      <c r="G7" s="1">
        <v>3</v>
      </c>
      <c r="H7" s="1">
        <v>3</v>
      </c>
      <c r="I7" s="1">
        <v>3</v>
      </c>
      <c r="J7" s="1">
        <v>3</v>
      </c>
      <c r="K7" s="1">
        <v>3</v>
      </c>
      <c r="L7" s="1">
        <v>5</v>
      </c>
      <c r="M7" s="1">
        <v>5</v>
      </c>
      <c r="N7" s="1">
        <v>4</v>
      </c>
      <c r="O7" s="1">
        <v>4</v>
      </c>
      <c r="P7" s="1">
        <v>5</v>
      </c>
      <c r="Q7" s="1">
        <v>4</v>
      </c>
      <c r="R7" s="1">
        <v>5</v>
      </c>
    </row>
    <row r="8" spans="1:18" x14ac:dyDescent="0.2">
      <c r="A8" s="2">
        <v>44996.251396203705</v>
      </c>
      <c r="B8" s="1">
        <v>0</v>
      </c>
      <c r="C8" s="1" t="s">
        <v>29</v>
      </c>
      <c r="D8" s="1" t="s">
        <v>19</v>
      </c>
      <c r="E8" s="1" t="s">
        <v>26</v>
      </c>
      <c r="F8" s="1">
        <v>5</v>
      </c>
      <c r="G8" s="1">
        <v>5</v>
      </c>
      <c r="H8" s="1">
        <v>5</v>
      </c>
      <c r="I8" s="1">
        <v>5</v>
      </c>
      <c r="J8" s="1">
        <v>5</v>
      </c>
      <c r="K8" s="1">
        <v>5</v>
      </c>
      <c r="L8" s="1">
        <v>5</v>
      </c>
      <c r="M8" s="1">
        <v>5</v>
      </c>
      <c r="N8" s="1">
        <v>5</v>
      </c>
      <c r="O8" s="1">
        <v>2</v>
      </c>
      <c r="P8" s="1">
        <v>2</v>
      </c>
      <c r="Q8" s="1">
        <v>2</v>
      </c>
      <c r="R8" s="1">
        <v>3</v>
      </c>
    </row>
    <row r="9" spans="1:18" x14ac:dyDescent="0.2">
      <c r="A9" s="2">
        <v>44996.2537443287</v>
      </c>
      <c r="B9" s="1">
        <v>0</v>
      </c>
      <c r="C9" s="1" t="s">
        <v>30</v>
      </c>
      <c r="D9" s="1" t="s">
        <v>25</v>
      </c>
      <c r="E9" s="1" t="s">
        <v>20</v>
      </c>
      <c r="F9" s="1">
        <v>5</v>
      </c>
      <c r="G9" s="1">
        <v>5</v>
      </c>
      <c r="H9" s="1">
        <v>5</v>
      </c>
      <c r="I9" s="1">
        <v>5</v>
      </c>
      <c r="J9" s="1">
        <v>5</v>
      </c>
      <c r="K9" s="1">
        <v>5</v>
      </c>
      <c r="L9" s="1">
        <v>5</v>
      </c>
      <c r="M9" s="1">
        <v>5</v>
      </c>
      <c r="N9" s="1">
        <v>5</v>
      </c>
      <c r="O9" s="1">
        <v>5</v>
      </c>
      <c r="P9" s="1">
        <v>5</v>
      </c>
      <c r="Q9" s="1">
        <v>5</v>
      </c>
      <c r="R9" s="1">
        <v>5</v>
      </c>
    </row>
    <row r="10" spans="1:18" x14ac:dyDescent="0.2">
      <c r="A10" s="2">
        <v>44996.293908032407</v>
      </c>
      <c r="B10" s="1">
        <v>0</v>
      </c>
      <c r="C10" s="1" t="s">
        <v>31</v>
      </c>
      <c r="D10" s="1" t="s">
        <v>25</v>
      </c>
      <c r="E10" s="1" t="s">
        <v>20</v>
      </c>
      <c r="F10" s="1">
        <v>4</v>
      </c>
      <c r="G10" s="1">
        <v>5</v>
      </c>
      <c r="H10" s="1">
        <v>5</v>
      </c>
      <c r="I10" s="1">
        <v>3</v>
      </c>
      <c r="J10" s="1">
        <v>3</v>
      </c>
      <c r="K10" s="1">
        <v>3</v>
      </c>
      <c r="L10" s="1">
        <v>3</v>
      </c>
      <c r="M10" s="1">
        <v>2</v>
      </c>
      <c r="N10" s="1">
        <v>3</v>
      </c>
      <c r="O10" s="1">
        <v>5</v>
      </c>
      <c r="P10" s="1">
        <v>5</v>
      </c>
      <c r="Q10" s="1">
        <v>4</v>
      </c>
      <c r="R10" s="1">
        <v>4</v>
      </c>
    </row>
    <row r="11" spans="1:18" x14ac:dyDescent="0.2">
      <c r="A11" s="2">
        <v>44996.324865393515</v>
      </c>
      <c r="B11" s="1">
        <v>0</v>
      </c>
      <c r="C11" s="1" t="s">
        <v>32</v>
      </c>
      <c r="D11" s="1" t="s">
        <v>19</v>
      </c>
      <c r="E11" s="1" t="s">
        <v>23</v>
      </c>
      <c r="F11" s="1">
        <v>2</v>
      </c>
      <c r="G11" s="1">
        <v>2</v>
      </c>
      <c r="H11" s="1">
        <v>2</v>
      </c>
      <c r="I11" s="1">
        <v>4</v>
      </c>
      <c r="J11" s="1">
        <v>4</v>
      </c>
      <c r="K11" s="1">
        <v>4</v>
      </c>
      <c r="L11" s="1">
        <v>2</v>
      </c>
      <c r="M11" s="1">
        <v>1</v>
      </c>
      <c r="N11" s="1">
        <v>2</v>
      </c>
      <c r="O11" s="1">
        <v>1</v>
      </c>
      <c r="P11" s="1">
        <v>4</v>
      </c>
      <c r="Q11" s="1">
        <v>4</v>
      </c>
      <c r="R11" s="1">
        <v>1</v>
      </c>
    </row>
    <row r="12" spans="1:18" x14ac:dyDescent="0.2">
      <c r="A12" s="2">
        <v>44996.496933946764</v>
      </c>
      <c r="B12" s="1">
        <v>0</v>
      </c>
      <c r="C12" s="1" t="s">
        <v>33</v>
      </c>
      <c r="D12" s="1" t="s">
        <v>25</v>
      </c>
      <c r="E12" s="1" t="s">
        <v>26</v>
      </c>
      <c r="F12" s="1">
        <v>5</v>
      </c>
      <c r="G12" s="1">
        <v>5</v>
      </c>
      <c r="H12" s="1">
        <v>5</v>
      </c>
      <c r="I12" s="1">
        <v>4</v>
      </c>
      <c r="J12" s="1">
        <v>4</v>
      </c>
      <c r="K12" s="1">
        <v>4</v>
      </c>
      <c r="L12" s="1">
        <v>3</v>
      </c>
      <c r="M12" s="1">
        <v>3</v>
      </c>
      <c r="N12" s="1">
        <v>3</v>
      </c>
      <c r="O12" s="1">
        <v>3</v>
      </c>
      <c r="P12" s="1">
        <v>5</v>
      </c>
      <c r="Q12" s="1">
        <v>3</v>
      </c>
      <c r="R12" s="1">
        <v>4</v>
      </c>
    </row>
    <row r="13" spans="1:18" x14ac:dyDescent="0.2">
      <c r="A13" s="2">
        <v>44997.446357210647</v>
      </c>
      <c r="B13" s="1">
        <v>0</v>
      </c>
      <c r="C13" s="1" t="s">
        <v>34</v>
      </c>
      <c r="D13" s="1" t="s">
        <v>25</v>
      </c>
      <c r="E13" s="1" t="s">
        <v>23</v>
      </c>
      <c r="F13" s="1">
        <v>4</v>
      </c>
      <c r="G13" s="1">
        <v>3</v>
      </c>
      <c r="H13" s="1">
        <v>3</v>
      </c>
      <c r="I13" s="1">
        <v>3</v>
      </c>
      <c r="J13" s="1">
        <v>3</v>
      </c>
      <c r="K13" s="1">
        <v>4</v>
      </c>
      <c r="L13" s="1">
        <v>3</v>
      </c>
      <c r="M13" s="1">
        <v>3</v>
      </c>
      <c r="N13" s="1">
        <v>3</v>
      </c>
      <c r="O13" s="1">
        <v>3</v>
      </c>
      <c r="P13" s="1">
        <v>4</v>
      </c>
      <c r="Q13" s="1">
        <v>3</v>
      </c>
      <c r="R13" s="1">
        <v>3</v>
      </c>
    </row>
    <row r="14" spans="1:18" x14ac:dyDescent="0.2">
      <c r="A14" s="2">
        <v>44998.254936504629</v>
      </c>
      <c r="B14" s="1">
        <v>0</v>
      </c>
      <c r="C14" s="1" t="s">
        <v>35</v>
      </c>
      <c r="D14" s="1" t="s">
        <v>19</v>
      </c>
      <c r="E14" s="1" t="s">
        <v>23</v>
      </c>
      <c r="F14" s="1">
        <v>4</v>
      </c>
      <c r="G14" s="1">
        <v>3</v>
      </c>
      <c r="H14" s="1">
        <v>4</v>
      </c>
      <c r="I14" s="1">
        <v>4</v>
      </c>
      <c r="J14" s="1">
        <v>4</v>
      </c>
      <c r="K14" s="1">
        <v>3</v>
      </c>
      <c r="L14" s="1">
        <v>2</v>
      </c>
      <c r="M14" s="1">
        <v>3</v>
      </c>
      <c r="N14" s="1">
        <v>3</v>
      </c>
      <c r="O14" s="1">
        <v>4</v>
      </c>
      <c r="P14" s="1">
        <v>4</v>
      </c>
      <c r="Q14" s="1">
        <v>3</v>
      </c>
      <c r="R14" s="1">
        <v>3</v>
      </c>
    </row>
    <row r="15" spans="1:18" x14ac:dyDescent="0.2">
      <c r="A15" s="2">
        <v>45000.35705475694</v>
      </c>
      <c r="B15" s="1">
        <v>0</v>
      </c>
      <c r="C15" s="1" t="s">
        <v>36</v>
      </c>
      <c r="D15" s="1" t="s">
        <v>19</v>
      </c>
      <c r="E15" s="1" t="s">
        <v>20</v>
      </c>
      <c r="F15" s="1">
        <v>5</v>
      </c>
      <c r="G15" s="1">
        <v>5</v>
      </c>
      <c r="H15" s="1">
        <v>5</v>
      </c>
      <c r="I15" s="1">
        <v>5</v>
      </c>
      <c r="J15" s="1">
        <v>5</v>
      </c>
      <c r="K15" s="1">
        <v>4</v>
      </c>
      <c r="L15" s="1">
        <v>5</v>
      </c>
      <c r="M15" s="1">
        <v>5</v>
      </c>
      <c r="N15" s="1">
        <v>5</v>
      </c>
      <c r="O15" s="1">
        <v>5</v>
      </c>
      <c r="P15" s="1">
        <v>5</v>
      </c>
      <c r="Q15" s="1">
        <v>5</v>
      </c>
      <c r="R15" s="1">
        <v>5</v>
      </c>
    </row>
    <row r="16" spans="1:18" x14ac:dyDescent="0.2">
      <c r="A16" s="2">
        <v>45028.588968356482</v>
      </c>
      <c r="B16" s="1">
        <v>0</v>
      </c>
      <c r="C16" s="1" t="s">
        <v>37</v>
      </c>
      <c r="D16" s="1" t="s">
        <v>19</v>
      </c>
      <c r="E16" s="1" t="s">
        <v>23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1</v>
      </c>
    </row>
    <row r="17" spans="1:18" x14ac:dyDescent="0.2">
      <c r="A17" s="2">
        <v>45028.597411134258</v>
      </c>
      <c r="B17" s="1">
        <v>0</v>
      </c>
      <c r="C17" s="1" t="s">
        <v>38</v>
      </c>
      <c r="D17" s="1" t="s">
        <v>19</v>
      </c>
      <c r="E17" s="1" t="s">
        <v>23</v>
      </c>
      <c r="F17" s="1">
        <v>3</v>
      </c>
      <c r="G17" s="1">
        <v>3</v>
      </c>
      <c r="H17" s="1">
        <v>2</v>
      </c>
      <c r="I17" s="1">
        <v>4</v>
      </c>
      <c r="J17" s="1">
        <v>4</v>
      </c>
      <c r="K17" s="1">
        <v>2</v>
      </c>
      <c r="L17" s="1">
        <v>4</v>
      </c>
      <c r="M17" s="1">
        <v>4</v>
      </c>
      <c r="N17" s="1">
        <v>2</v>
      </c>
      <c r="O17" s="1">
        <v>4</v>
      </c>
      <c r="P17" s="1">
        <v>4</v>
      </c>
      <c r="Q17" s="1">
        <v>4</v>
      </c>
      <c r="R17" s="1">
        <v>4</v>
      </c>
    </row>
    <row r="18" spans="1:18" x14ac:dyDescent="0.2">
      <c r="A18" s="2">
        <v>45028.619937777781</v>
      </c>
      <c r="B18" s="1">
        <v>0</v>
      </c>
      <c r="C18" s="1" t="s">
        <v>39</v>
      </c>
      <c r="D18" s="1" t="s">
        <v>19</v>
      </c>
      <c r="E18" s="1" t="s">
        <v>23</v>
      </c>
      <c r="F18" s="1">
        <v>2</v>
      </c>
      <c r="G18" s="1">
        <v>2</v>
      </c>
      <c r="H18" s="1">
        <v>2</v>
      </c>
      <c r="I18" s="1">
        <v>2</v>
      </c>
      <c r="J18" s="1">
        <v>2</v>
      </c>
      <c r="K18" s="1">
        <v>2</v>
      </c>
      <c r="L18" s="1">
        <v>2</v>
      </c>
      <c r="M18" s="1">
        <v>2</v>
      </c>
      <c r="N18" s="1">
        <v>1</v>
      </c>
      <c r="O18" s="1">
        <v>2</v>
      </c>
      <c r="P18" s="1">
        <v>2</v>
      </c>
      <c r="Q18" s="1">
        <v>3</v>
      </c>
      <c r="R18" s="1">
        <v>2</v>
      </c>
    </row>
    <row r="19" spans="1:18" x14ac:dyDescent="0.2">
      <c r="A19" s="2">
        <v>45030.294840335649</v>
      </c>
      <c r="B19" s="1">
        <v>0</v>
      </c>
      <c r="C19" s="1" t="s">
        <v>40</v>
      </c>
      <c r="D19" s="1" t="s">
        <v>25</v>
      </c>
      <c r="E19" s="1" t="s">
        <v>26</v>
      </c>
      <c r="F19" s="1">
        <v>4</v>
      </c>
      <c r="G19" s="1">
        <v>3</v>
      </c>
      <c r="H19" s="1">
        <v>3</v>
      </c>
      <c r="I19" s="1">
        <v>2</v>
      </c>
      <c r="J19" s="1">
        <v>2</v>
      </c>
      <c r="K19" s="1">
        <v>3</v>
      </c>
      <c r="L19" s="1">
        <v>2</v>
      </c>
      <c r="M19" s="1">
        <v>2</v>
      </c>
      <c r="N19" s="1">
        <v>2</v>
      </c>
      <c r="O19" s="1">
        <v>2</v>
      </c>
      <c r="P19" s="1">
        <v>3</v>
      </c>
      <c r="Q19" s="1">
        <v>3</v>
      </c>
      <c r="R19" s="1">
        <v>2</v>
      </c>
    </row>
    <row r="20" spans="1:18" x14ac:dyDescent="0.2">
      <c r="A20" s="2">
        <v>45030.302135891208</v>
      </c>
      <c r="B20" s="1">
        <v>0</v>
      </c>
      <c r="C20" s="1" t="s">
        <v>41</v>
      </c>
      <c r="D20" s="1" t="s">
        <v>19</v>
      </c>
      <c r="E20" s="1" t="s">
        <v>23</v>
      </c>
      <c r="F20" s="1">
        <v>5</v>
      </c>
      <c r="G20" s="1">
        <v>4</v>
      </c>
      <c r="H20" s="1">
        <v>3</v>
      </c>
      <c r="I20" s="1">
        <v>4</v>
      </c>
      <c r="J20" s="1">
        <v>3</v>
      </c>
      <c r="K20" s="1">
        <v>3</v>
      </c>
      <c r="L20" s="1">
        <v>3</v>
      </c>
      <c r="M20" s="1">
        <v>2</v>
      </c>
      <c r="N20" s="1">
        <v>3</v>
      </c>
      <c r="O20" s="1">
        <v>4</v>
      </c>
      <c r="P20" s="1">
        <v>4</v>
      </c>
      <c r="Q20" s="1">
        <v>4</v>
      </c>
      <c r="R20" s="1">
        <v>5</v>
      </c>
    </row>
    <row r="21" spans="1:18" x14ac:dyDescent="0.2">
      <c r="A21" s="2">
        <v>45030.41041679398</v>
      </c>
      <c r="B21" s="1">
        <v>0</v>
      </c>
      <c r="C21" s="1" t="s">
        <v>42</v>
      </c>
      <c r="D21" s="1" t="s">
        <v>19</v>
      </c>
      <c r="E21" s="1" t="s">
        <v>23</v>
      </c>
      <c r="F21" s="1">
        <v>2</v>
      </c>
      <c r="G21" s="1">
        <v>2</v>
      </c>
      <c r="H21" s="1">
        <v>2</v>
      </c>
      <c r="I21" s="1">
        <v>2</v>
      </c>
      <c r="J21" s="1">
        <v>2</v>
      </c>
      <c r="K21" s="1">
        <v>2</v>
      </c>
      <c r="L21" s="1">
        <v>1</v>
      </c>
      <c r="M21" s="1">
        <v>2</v>
      </c>
      <c r="N21" s="1">
        <v>2</v>
      </c>
      <c r="O21" s="1">
        <v>2</v>
      </c>
      <c r="P21" s="1">
        <v>2</v>
      </c>
      <c r="Q21" s="1">
        <v>2</v>
      </c>
      <c r="R21" s="1">
        <v>2</v>
      </c>
    </row>
    <row r="22" spans="1:18" x14ac:dyDescent="0.2">
      <c r="A22" s="2">
        <v>45030.436452916663</v>
      </c>
      <c r="B22" s="1">
        <v>0</v>
      </c>
      <c r="C22" s="1" t="s">
        <v>43</v>
      </c>
      <c r="D22" s="1" t="s">
        <v>19</v>
      </c>
      <c r="E22" s="1" t="s">
        <v>23</v>
      </c>
      <c r="F22" s="1">
        <v>2</v>
      </c>
      <c r="G22" s="1">
        <v>2</v>
      </c>
      <c r="H22" s="1">
        <v>2</v>
      </c>
      <c r="I22" s="1">
        <v>2</v>
      </c>
      <c r="J22" s="1">
        <v>2</v>
      </c>
      <c r="K22" s="1">
        <v>2</v>
      </c>
      <c r="L22" s="1">
        <v>2</v>
      </c>
      <c r="M22" s="1">
        <v>2</v>
      </c>
      <c r="N22" s="1">
        <v>2</v>
      </c>
      <c r="O22" s="1">
        <v>2</v>
      </c>
      <c r="P22" s="1">
        <v>2</v>
      </c>
      <c r="Q22" s="1">
        <v>2</v>
      </c>
      <c r="R22" s="1">
        <v>2</v>
      </c>
    </row>
    <row r="23" spans="1:18" x14ac:dyDescent="0.2">
      <c r="A23" s="2">
        <v>45030.449488622689</v>
      </c>
      <c r="B23" s="1">
        <v>0</v>
      </c>
      <c r="C23" s="1" t="s">
        <v>44</v>
      </c>
      <c r="D23" s="1" t="s">
        <v>19</v>
      </c>
      <c r="E23" s="1" t="s">
        <v>23</v>
      </c>
      <c r="F23" s="1">
        <v>4</v>
      </c>
      <c r="G23" s="1">
        <v>4</v>
      </c>
      <c r="H23" s="1">
        <v>3</v>
      </c>
      <c r="I23" s="1">
        <v>4</v>
      </c>
      <c r="J23" s="1">
        <v>3</v>
      </c>
      <c r="K23" s="1">
        <v>4</v>
      </c>
      <c r="L23" s="1">
        <v>4</v>
      </c>
      <c r="M23" s="1">
        <v>4</v>
      </c>
      <c r="N23" s="1">
        <v>4</v>
      </c>
      <c r="O23" s="1">
        <v>4</v>
      </c>
      <c r="P23" s="1">
        <v>4</v>
      </c>
      <c r="Q23" s="1">
        <v>4</v>
      </c>
      <c r="R23" s="1">
        <v>4</v>
      </c>
    </row>
    <row r="24" spans="1:18" x14ac:dyDescent="0.2">
      <c r="A24" s="2">
        <v>45030.450827824076</v>
      </c>
      <c r="B24" s="1">
        <v>0</v>
      </c>
      <c r="C24" s="1" t="s">
        <v>45</v>
      </c>
      <c r="D24" s="1" t="s">
        <v>19</v>
      </c>
      <c r="E24" s="1" t="s">
        <v>26</v>
      </c>
      <c r="F24" s="1">
        <v>4</v>
      </c>
      <c r="G24" s="1">
        <v>4</v>
      </c>
      <c r="H24" s="1">
        <v>4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5</v>
      </c>
      <c r="O24" s="1">
        <v>4</v>
      </c>
      <c r="P24" s="1">
        <v>4</v>
      </c>
      <c r="Q24" s="1">
        <v>4</v>
      </c>
      <c r="R24" s="1">
        <v>4</v>
      </c>
    </row>
    <row r="25" spans="1:18" x14ac:dyDescent="0.2">
      <c r="A25" s="2">
        <v>45030.465135995371</v>
      </c>
      <c r="B25" s="1">
        <v>0</v>
      </c>
      <c r="C25" s="1" t="s">
        <v>46</v>
      </c>
      <c r="D25" s="1" t="s">
        <v>19</v>
      </c>
      <c r="E25" s="1" t="s">
        <v>23</v>
      </c>
      <c r="F25" s="1">
        <v>2</v>
      </c>
      <c r="G25" s="1">
        <v>2</v>
      </c>
      <c r="H25" s="1">
        <v>2</v>
      </c>
      <c r="I25" s="1">
        <v>4</v>
      </c>
      <c r="J25" s="1">
        <v>4</v>
      </c>
      <c r="K25" s="1">
        <v>4</v>
      </c>
      <c r="L25" s="1">
        <v>2</v>
      </c>
      <c r="M25" s="1">
        <v>2</v>
      </c>
      <c r="N25" s="1">
        <v>2</v>
      </c>
      <c r="O25" s="1">
        <v>2</v>
      </c>
      <c r="P25" s="1">
        <v>2</v>
      </c>
      <c r="Q25" s="1">
        <v>2</v>
      </c>
      <c r="R25" s="1">
        <v>2</v>
      </c>
    </row>
    <row r="26" spans="1:18" x14ac:dyDescent="0.2">
      <c r="A26" s="2">
        <v>45030.871219131943</v>
      </c>
      <c r="B26" s="1">
        <v>0</v>
      </c>
      <c r="C26" s="1" t="s">
        <v>47</v>
      </c>
      <c r="D26" s="1" t="s">
        <v>19</v>
      </c>
      <c r="E26" s="1" t="s">
        <v>23</v>
      </c>
      <c r="F26" s="1">
        <v>4</v>
      </c>
      <c r="G26" s="1">
        <v>4</v>
      </c>
      <c r="H26" s="1">
        <v>4</v>
      </c>
      <c r="I26" s="1">
        <v>3</v>
      </c>
      <c r="J26" s="1">
        <v>3</v>
      </c>
      <c r="K26" s="1">
        <v>3</v>
      </c>
      <c r="L26" s="1">
        <v>4</v>
      </c>
      <c r="M26" s="1">
        <v>4</v>
      </c>
      <c r="N26" s="1">
        <v>3</v>
      </c>
      <c r="O26" s="1">
        <v>4</v>
      </c>
      <c r="P26" s="1">
        <v>4</v>
      </c>
      <c r="Q26" s="1">
        <v>4</v>
      </c>
      <c r="R26" s="1">
        <v>4</v>
      </c>
    </row>
    <row r="27" spans="1:18" x14ac:dyDescent="0.2">
      <c r="A27" s="2">
        <v>45030.881107696754</v>
      </c>
      <c r="B27" s="1">
        <v>0</v>
      </c>
      <c r="C27" s="1" t="s">
        <v>48</v>
      </c>
      <c r="D27" s="1" t="s">
        <v>19</v>
      </c>
      <c r="E27" s="1" t="s">
        <v>23</v>
      </c>
      <c r="F27" s="1">
        <v>4</v>
      </c>
      <c r="G27" s="1">
        <v>4</v>
      </c>
      <c r="H27" s="1">
        <v>4</v>
      </c>
      <c r="I27" s="1">
        <v>4</v>
      </c>
      <c r="J27" s="1">
        <v>4</v>
      </c>
      <c r="K27" s="1">
        <v>4</v>
      </c>
      <c r="L27" s="1">
        <v>4</v>
      </c>
      <c r="M27" s="1">
        <v>4</v>
      </c>
      <c r="N27" s="1">
        <v>2</v>
      </c>
      <c r="O27" s="1">
        <v>4</v>
      </c>
      <c r="P27" s="1">
        <v>3</v>
      </c>
      <c r="Q27" s="1">
        <v>4</v>
      </c>
      <c r="R27" s="1">
        <v>4</v>
      </c>
    </row>
    <row r="28" spans="1:18" x14ac:dyDescent="0.2">
      <c r="A28" s="2">
        <v>45030.8816587037</v>
      </c>
      <c r="B28" s="1">
        <v>0</v>
      </c>
      <c r="C28" s="1" t="s">
        <v>49</v>
      </c>
      <c r="D28" s="1" t="s">
        <v>25</v>
      </c>
      <c r="E28" s="1" t="s">
        <v>20</v>
      </c>
      <c r="F28" s="1">
        <v>3</v>
      </c>
      <c r="G28" s="1">
        <v>4</v>
      </c>
      <c r="H28" s="1">
        <v>3</v>
      </c>
      <c r="I28" s="1">
        <v>2</v>
      </c>
      <c r="J28" s="1">
        <v>2</v>
      </c>
      <c r="K28" s="1">
        <v>3</v>
      </c>
      <c r="L28" s="1">
        <v>2</v>
      </c>
      <c r="M28" s="1">
        <v>1</v>
      </c>
      <c r="N28" s="1">
        <v>2</v>
      </c>
      <c r="O28" s="1">
        <v>2</v>
      </c>
      <c r="P28" s="1">
        <v>2</v>
      </c>
      <c r="Q28" s="1">
        <v>2</v>
      </c>
      <c r="R28" s="1">
        <v>2</v>
      </c>
    </row>
    <row r="29" spans="1:18" x14ac:dyDescent="0.2">
      <c r="A29" s="2">
        <v>45030.884040567129</v>
      </c>
      <c r="B29" s="1">
        <v>0</v>
      </c>
      <c r="C29" s="1" t="s">
        <v>50</v>
      </c>
      <c r="D29" s="1" t="s">
        <v>25</v>
      </c>
      <c r="E29" s="1" t="s">
        <v>20</v>
      </c>
      <c r="F29" s="1">
        <v>2</v>
      </c>
      <c r="G29" s="1">
        <v>2</v>
      </c>
      <c r="H29" s="1">
        <v>2</v>
      </c>
      <c r="I29" s="1">
        <v>2</v>
      </c>
      <c r="J29" s="1">
        <v>3</v>
      </c>
      <c r="K29" s="1">
        <v>2</v>
      </c>
      <c r="L29" s="1">
        <v>1</v>
      </c>
      <c r="M29" s="1">
        <v>1</v>
      </c>
      <c r="N29" s="1">
        <v>2</v>
      </c>
      <c r="O29" s="1">
        <v>2</v>
      </c>
      <c r="P29" s="1">
        <v>2</v>
      </c>
      <c r="Q29" s="1">
        <v>3</v>
      </c>
      <c r="R29" s="1">
        <v>2</v>
      </c>
    </row>
    <row r="30" spans="1:18" x14ac:dyDescent="0.2">
      <c r="A30" s="2">
        <v>45030.885648993055</v>
      </c>
      <c r="B30" s="1">
        <v>0</v>
      </c>
      <c r="C30" s="1" t="s">
        <v>51</v>
      </c>
      <c r="D30" s="1" t="s">
        <v>19</v>
      </c>
      <c r="E30" s="1" t="s">
        <v>23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</row>
    <row r="31" spans="1:18" x14ac:dyDescent="0.2">
      <c r="A31" s="2">
        <v>45031.077353182875</v>
      </c>
      <c r="B31" s="1">
        <v>0</v>
      </c>
      <c r="C31" s="1" t="s">
        <v>52</v>
      </c>
      <c r="D31" s="1" t="s">
        <v>25</v>
      </c>
      <c r="E31" s="1" t="s">
        <v>23</v>
      </c>
      <c r="F31" s="1">
        <v>5</v>
      </c>
      <c r="G31" s="1">
        <v>5</v>
      </c>
      <c r="H31" s="1">
        <v>5</v>
      </c>
      <c r="I31" s="1">
        <v>2</v>
      </c>
      <c r="J31" s="1">
        <v>2</v>
      </c>
      <c r="K31" s="1">
        <v>2</v>
      </c>
      <c r="L31" s="1">
        <v>2</v>
      </c>
      <c r="M31" s="1">
        <v>1</v>
      </c>
      <c r="N31" s="1">
        <v>2</v>
      </c>
      <c r="O31" s="1">
        <v>2</v>
      </c>
      <c r="P31" s="1">
        <v>2</v>
      </c>
      <c r="Q31" s="1">
        <v>3</v>
      </c>
      <c r="R31" s="1">
        <v>3</v>
      </c>
    </row>
    <row r="32" spans="1:18" x14ac:dyDescent="0.2">
      <c r="A32" s="2">
        <v>45031.156393043981</v>
      </c>
      <c r="B32" s="1">
        <v>0</v>
      </c>
      <c r="C32" s="1" t="s">
        <v>53</v>
      </c>
      <c r="D32" s="1" t="s">
        <v>19</v>
      </c>
      <c r="E32" s="1" t="s">
        <v>23</v>
      </c>
      <c r="F32" s="1">
        <v>4</v>
      </c>
      <c r="G32" s="1">
        <v>4</v>
      </c>
      <c r="H32" s="1">
        <v>3</v>
      </c>
      <c r="I32" s="1">
        <v>4</v>
      </c>
      <c r="J32" s="1">
        <v>4</v>
      </c>
      <c r="K32" s="1">
        <v>3</v>
      </c>
      <c r="L32" s="1">
        <v>2</v>
      </c>
      <c r="M32" s="1">
        <v>2</v>
      </c>
      <c r="N32" s="1">
        <v>2</v>
      </c>
      <c r="O32" s="1">
        <v>2</v>
      </c>
      <c r="P32" s="1">
        <v>2</v>
      </c>
      <c r="Q32" s="1">
        <v>2</v>
      </c>
      <c r="R32" s="1">
        <v>2</v>
      </c>
    </row>
    <row r="33" spans="1:18" x14ac:dyDescent="0.2">
      <c r="A33" s="2">
        <v>45031.301541249995</v>
      </c>
      <c r="B33" s="1">
        <v>0</v>
      </c>
      <c r="C33" s="1" t="s">
        <v>54</v>
      </c>
      <c r="D33" s="1" t="s">
        <v>25</v>
      </c>
      <c r="E33" s="1" t="s">
        <v>20</v>
      </c>
      <c r="F33" s="1">
        <v>2</v>
      </c>
      <c r="G33" s="1">
        <v>2</v>
      </c>
      <c r="H33" s="1">
        <v>2</v>
      </c>
      <c r="I33" s="1">
        <v>2</v>
      </c>
      <c r="J33" s="1">
        <v>2</v>
      </c>
      <c r="K33" s="1">
        <v>3</v>
      </c>
      <c r="L33" s="1">
        <v>2</v>
      </c>
      <c r="M33" s="1">
        <v>2</v>
      </c>
      <c r="N33" s="1">
        <v>2</v>
      </c>
      <c r="O33" s="1">
        <v>2</v>
      </c>
      <c r="P33" s="1">
        <v>3</v>
      </c>
      <c r="Q33" s="1">
        <v>3</v>
      </c>
      <c r="R33" s="1">
        <v>2</v>
      </c>
    </row>
    <row r="34" spans="1:18" x14ac:dyDescent="0.2">
      <c r="A34" s="2">
        <v>45031.306924386576</v>
      </c>
      <c r="B34" s="1">
        <v>0</v>
      </c>
      <c r="C34" s="1" t="s">
        <v>55</v>
      </c>
      <c r="D34" s="1" t="s">
        <v>25</v>
      </c>
      <c r="E34" s="1" t="s">
        <v>26</v>
      </c>
      <c r="F34" s="1">
        <v>4</v>
      </c>
      <c r="G34" s="1">
        <v>4</v>
      </c>
      <c r="H34" s="1">
        <v>2</v>
      </c>
      <c r="I34" s="1">
        <v>2</v>
      </c>
      <c r="J34" s="1">
        <v>2</v>
      </c>
      <c r="K34" s="1">
        <v>3</v>
      </c>
      <c r="L34" s="1">
        <v>2</v>
      </c>
      <c r="M34" s="1">
        <v>2</v>
      </c>
      <c r="N34" s="1">
        <v>2</v>
      </c>
      <c r="O34" s="1">
        <v>2</v>
      </c>
      <c r="P34" s="1">
        <v>2</v>
      </c>
      <c r="Q34" s="1">
        <v>3</v>
      </c>
      <c r="R34" s="1">
        <v>2</v>
      </c>
    </row>
    <row r="35" spans="1:18" x14ac:dyDescent="0.2">
      <c r="A35" s="2">
        <v>45031.310354814814</v>
      </c>
      <c r="B35" s="1">
        <v>0</v>
      </c>
      <c r="C35" s="1" t="s">
        <v>56</v>
      </c>
      <c r="D35" s="1" t="s">
        <v>25</v>
      </c>
      <c r="E35" s="1" t="s">
        <v>20</v>
      </c>
      <c r="F35" s="1">
        <v>3</v>
      </c>
      <c r="G35" s="1">
        <v>2</v>
      </c>
      <c r="H35" s="1">
        <v>3</v>
      </c>
      <c r="I35" s="1">
        <v>2</v>
      </c>
      <c r="J35" s="1">
        <v>2</v>
      </c>
      <c r="K35" s="1">
        <v>2</v>
      </c>
      <c r="L35" s="1">
        <v>1</v>
      </c>
      <c r="M35" s="1">
        <v>1</v>
      </c>
      <c r="N35" s="1">
        <v>1</v>
      </c>
      <c r="O35" s="1">
        <v>1</v>
      </c>
      <c r="P35" s="1">
        <v>3</v>
      </c>
      <c r="Q35" s="1">
        <v>3</v>
      </c>
      <c r="R35" s="1">
        <v>2</v>
      </c>
    </row>
    <row r="36" spans="1:18" x14ac:dyDescent="0.2">
      <c r="A36" s="2">
        <v>45031.314001481485</v>
      </c>
      <c r="B36" s="1">
        <v>0</v>
      </c>
      <c r="C36" s="1" t="s">
        <v>57</v>
      </c>
      <c r="D36" s="1" t="s">
        <v>25</v>
      </c>
      <c r="E36" s="1" t="s">
        <v>20</v>
      </c>
      <c r="F36" s="1">
        <v>1</v>
      </c>
      <c r="G36" s="1">
        <v>1</v>
      </c>
      <c r="H36" s="1">
        <v>1</v>
      </c>
      <c r="I36" s="1">
        <v>2</v>
      </c>
      <c r="J36" s="1">
        <v>2</v>
      </c>
      <c r="K36" s="1">
        <v>2</v>
      </c>
      <c r="L36" s="1">
        <v>1</v>
      </c>
      <c r="M36" s="1">
        <v>1</v>
      </c>
      <c r="N36" s="1">
        <v>1</v>
      </c>
      <c r="O36" s="1">
        <v>1</v>
      </c>
      <c r="P36" s="1">
        <v>2</v>
      </c>
      <c r="Q36" s="1">
        <v>3</v>
      </c>
      <c r="R36" s="1">
        <v>2</v>
      </c>
    </row>
    <row r="37" spans="1:18" x14ac:dyDescent="0.2">
      <c r="A37" s="2">
        <v>45031.318404965277</v>
      </c>
      <c r="B37" s="1">
        <v>0</v>
      </c>
      <c r="C37" s="1" t="s">
        <v>58</v>
      </c>
      <c r="D37" s="1" t="s">
        <v>25</v>
      </c>
      <c r="E37" s="1" t="s">
        <v>20</v>
      </c>
      <c r="F37" s="1">
        <v>4</v>
      </c>
      <c r="G37" s="1">
        <v>4</v>
      </c>
      <c r="H37" s="1">
        <v>3</v>
      </c>
      <c r="I37" s="1">
        <v>3</v>
      </c>
      <c r="J37" s="1">
        <v>3</v>
      </c>
      <c r="K37" s="1">
        <v>2</v>
      </c>
      <c r="L37" s="1">
        <v>3</v>
      </c>
      <c r="M37" s="1">
        <v>2</v>
      </c>
      <c r="N37" s="1">
        <v>1</v>
      </c>
      <c r="O37" s="1">
        <v>3</v>
      </c>
      <c r="P37" s="1">
        <v>3</v>
      </c>
      <c r="Q37" s="1">
        <v>2</v>
      </c>
      <c r="R37" s="1">
        <v>3</v>
      </c>
    </row>
    <row r="38" spans="1:18" x14ac:dyDescent="0.2">
      <c r="A38" s="2">
        <v>45031.323581539356</v>
      </c>
      <c r="B38" s="1">
        <v>0</v>
      </c>
      <c r="C38" s="1" t="s">
        <v>59</v>
      </c>
      <c r="D38" s="1" t="s">
        <v>25</v>
      </c>
      <c r="E38" s="1" t="s">
        <v>26</v>
      </c>
      <c r="F38" s="1">
        <v>4</v>
      </c>
      <c r="G38" s="1">
        <v>4</v>
      </c>
      <c r="H38" s="1">
        <v>2</v>
      </c>
      <c r="I38" s="1">
        <v>2</v>
      </c>
      <c r="J38" s="1">
        <v>2</v>
      </c>
      <c r="K38" s="1">
        <v>2</v>
      </c>
      <c r="L38" s="1">
        <v>1</v>
      </c>
      <c r="M38" s="1">
        <v>2</v>
      </c>
      <c r="N38" s="1">
        <v>2</v>
      </c>
      <c r="O38" s="1">
        <v>1</v>
      </c>
      <c r="P38" s="1">
        <v>3</v>
      </c>
      <c r="Q38" s="1">
        <v>3</v>
      </c>
      <c r="R38" s="1">
        <v>2</v>
      </c>
    </row>
    <row r="39" spans="1:18" x14ac:dyDescent="0.2">
      <c r="A39" s="2">
        <v>45031.397408888894</v>
      </c>
      <c r="B39" s="1">
        <v>0</v>
      </c>
      <c r="C39" s="1" t="s">
        <v>60</v>
      </c>
      <c r="D39" s="1" t="s">
        <v>25</v>
      </c>
      <c r="E39" s="1" t="s">
        <v>23</v>
      </c>
      <c r="F39" s="1">
        <v>2</v>
      </c>
      <c r="G39" s="1">
        <v>2</v>
      </c>
      <c r="H39" s="1">
        <v>2</v>
      </c>
      <c r="I39" s="1">
        <v>1</v>
      </c>
      <c r="J39" s="1">
        <v>1</v>
      </c>
      <c r="K39" s="1">
        <v>1</v>
      </c>
      <c r="L39" s="1">
        <v>1</v>
      </c>
      <c r="M39" s="1">
        <v>1</v>
      </c>
      <c r="N39" s="1">
        <v>2</v>
      </c>
      <c r="O39" s="1">
        <v>2</v>
      </c>
      <c r="P39" s="1">
        <v>2</v>
      </c>
      <c r="Q39" s="1">
        <v>2</v>
      </c>
      <c r="R39" s="1">
        <v>2</v>
      </c>
    </row>
    <row r="40" spans="1:18" x14ac:dyDescent="0.2">
      <c r="A40" s="2">
        <v>45032.891489351852</v>
      </c>
      <c r="B40" s="1">
        <v>0</v>
      </c>
      <c r="C40" s="1" t="s">
        <v>61</v>
      </c>
      <c r="D40" s="1" t="s">
        <v>25</v>
      </c>
      <c r="E40" s="1" t="s">
        <v>23</v>
      </c>
      <c r="F40" s="1">
        <v>4</v>
      </c>
      <c r="G40" s="1">
        <v>4</v>
      </c>
      <c r="H40" s="1">
        <v>4</v>
      </c>
      <c r="I40" s="1">
        <v>4</v>
      </c>
      <c r="J40" s="1">
        <v>3</v>
      </c>
      <c r="K40" s="1">
        <v>3</v>
      </c>
      <c r="L40" s="1">
        <v>4</v>
      </c>
      <c r="M40" s="1">
        <v>4</v>
      </c>
      <c r="N40" s="1">
        <v>3</v>
      </c>
      <c r="O40" s="1">
        <v>3</v>
      </c>
      <c r="P40" s="1">
        <v>4</v>
      </c>
      <c r="Q40" s="1">
        <v>4</v>
      </c>
      <c r="R40" s="1">
        <v>4</v>
      </c>
    </row>
    <row r="41" spans="1:18" x14ac:dyDescent="0.2">
      <c r="A41" s="2">
        <v>45033.48858798611</v>
      </c>
      <c r="B41" s="1">
        <v>0</v>
      </c>
      <c r="C41" s="1" t="s">
        <v>62</v>
      </c>
      <c r="D41" s="1" t="s">
        <v>19</v>
      </c>
      <c r="E41" s="1" t="s">
        <v>23</v>
      </c>
      <c r="F41" s="1">
        <v>4</v>
      </c>
      <c r="G41" s="1">
        <v>4</v>
      </c>
      <c r="H41" s="1">
        <v>4</v>
      </c>
      <c r="I41" s="1">
        <v>4</v>
      </c>
      <c r="J41" s="1">
        <v>4</v>
      </c>
      <c r="K41" s="1">
        <v>4</v>
      </c>
      <c r="L41" s="1">
        <v>4</v>
      </c>
      <c r="M41" s="1">
        <v>4</v>
      </c>
      <c r="N41" s="1">
        <v>4</v>
      </c>
      <c r="O41" s="1">
        <v>3</v>
      </c>
      <c r="P41" s="1">
        <v>4</v>
      </c>
      <c r="Q41" s="1">
        <v>4</v>
      </c>
      <c r="R41" s="1">
        <v>4</v>
      </c>
    </row>
    <row r="42" spans="1:18" x14ac:dyDescent="0.2">
      <c r="A42" s="2">
        <v>45033.510115162033</v>
      </c>
      <c r="B42" s="1">
        <v>0</v>
      </c>
      <c r="C42" s="1" t="s">
        <v>63</v>
      </c>
      <c r="D42" s="1" t="s">
        <v>25</v>
      </c>
      <c r="E42" s="1" t="s">
        <v>23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1</v>
      </c>
      <c r="N42" s="1">
        <v>1</v>
      </c>
      <c r="O42" s="1">
        <v>1</v>
      </c>
      <c r="P42" s="1">
        <v>1</v>
      </c>
      <c r="Q42" s="1">
        <v>1</v>
      </c>
      <c r="R42" s="1">
        <v>1</v>
      </c>
    </row>
    <row r="43" spans="1:18" x14ac:dyDescent="0.2">
      <c r="A43" s="2">
        <v>45033.532655925927</v>
      </c>
      <c r="B43" s="1">
        <v>0</v>
      </c>
      <c r="C43" s="1" t="s">
        <v>64</v>
      </c>
      <c r="D43" s="1" t="s">
        <v>19</v>
      </c>
      <c r="E43" s="1" t="s">
        <v>23</v>
      </c>
      <c r="F43" s="1">
        <v>1</v>
      </c>
      <c r="G43" s="1">
        <v>1</v>
      </c>
      <c r="H43" s="1">
        <v>2</v>
      </c>
      <c r="I43" s="1">
        <v>1</v>
      </c>
      <c r="J43" s="1">
        <v>2</v>
      </c>
      <c r="K43" s="1">
        <v>2</v>
      </c>
      <c r="L43" s="1">
        <v>1</v>
      </c>
      <c r="M43" s="1">
        <v>2</v>
      </c>
      <c r="N43" s="1">
        <v>2</v>
      </c>
      <c r="O43" s="1">
        <v>2</v>
      </c>
      <c r="P43" s="1">
        <v>2</v>
      </c>
      <c r="Q43" s="1">
        <v>2</v>
      </c>
      <c r="R43" s="1">
        <v>2</v>
      </c>
    </row>
    <row r="44" spans="1:18" x14ac:dyDescent="0.2">
      <c r="A44" s="2">
        <v>45033.532682337958</v>
      </c>
      <c r="B44" s="1">
        <v>0</v>
      </c>
      <c r="C44" s="1" t="s">
        <v>65</v>
      </c>
      <c r="D44" s="1" t="s">
        <v>25</v>
      </c>
      <c r="E44" s="1" t="s">
        <v>20</v>
      </c>
      <c r="F44" s="1">
        <v>4</v>
      </c>
      <c r="G44" s="1">
        <v>4</v>
      </c>
      <c r="H44" s="1">
        <v>3</v>
      </c>
      <c r="I44" s="1">
        <v>2</v>
      </c>
      <c r="J44" s="1">
        <v>2</v>
      </c>
      <c r="K44" s="1">
        <v>3</v>
      </c>
      <c r="L44" s="1">
        <v>2</v>
      </c>
      <c r="M44" s="1">
        <v>2</v>
      </c>
      <c r="N44" s="1">
        <v>2</v>
      </c>
      <c r="O44" s="1">
        <v>2</v>
      </c>
      <c r="P44" s="1">
        <v>3</v>
      </c>
      <c r="Q44" s="1">
        <v>3</v>
      </c>
      <c r="R44" s="1">
        <v>2</v>
      </c>
    </row>
    <row r="45" spans="1:18" x14ac:dyDescent="0.2">
      <c r="A45" s="2">
        <v>45033.543370520834</v>
      </c>
      <c r="B45" s="1">
        <v>0</v>
      </c>
      <c r="C45" s="1" t="s">
        <v>66</v>
      </c>
      <c r="D45" s="1" t="s">
        <v>19</v>
      </c>
      <c r="E45" s="1" t="s">
        <v>23</v>
      </c>
      <c r="F45" s="1">
        <v>2</v>
      </c>
      <c r="G45" s="1">
        <v>2</v>
      </c>
      <c r="H45" s="1">
        <v>2</v>
      </c>
      <c r="I45" s="1">
        <v>2</v>
      </c>
      <c r="J45" s="1">
        <v>2</v>
      </c>
      <c r="K45" s="1">
        <v>2</v>
      </c>
      <c r="L45" s="1">
        <v>2</v>
      </c>
      <c r="M45" s="1">
        <v>2</v>
      </c>
      <c r="N45" s="1">
        <v>2</v>
      </c>
      <c r="O45" s="1">
        <v>2</v>
      </c>
      <c r="P45" s="1">
        <v>2</v>
      </c>
      <c r="Q45" s="1">
        <v>2</v>
      </c>
      <c r="R45" s="1">
        <v>2</v>
      </c>
    </row>
    <row r="46" spans="1:18" x14ac:dyDescent="0.2">
      <c r="A46" s="2">
        <v>45033.563600729161</v>
      </c>
      <c r="B46" s="1">
        <v>0</v>
      </c>
      <c r="C46" s="1" t="s">
        <v>67</v>
      </c>
      <c r="D46" s="1" t="s">
        <v>19</v>
      </c>
      <c r="E46" s="1" t="s">
        <v>23</v>
      </c>
      <c r="F46" s="1">
        <v>4</v>
      </c>
      <c r="G46" s="1">
        <v>4</v>
      </c>
      <c r="H46" s="1">
        <v>4</v>
      </c>
      <c r="I46" s="1">
        <v>2</v>
      </c>
      <c r="J46" s="1">
        <v>2</v>
      </c>
      <c r="K46" s="1">
        <v>2</v>
      </c>
      <c r="L46" s="1">
        <v>2</v>
      </c>
      <c r="M46" s="1">
        <v>1</v>
      </c>
      <c r="N46" s="1">
        <v>3</v>
      </c>
      <c r="O46" s="1">
        <v>2</v>
      </c>
      <c r="P46" s="1">
        <v>2</v>
      </c>
      <c r="Q46" s="1">
        <v>2</v>
      </c>
      <c r="R46" s="1">
        <v>2</v>
      </c>
    </row>
    <row r="47" spans="1:18" x14ac:dyDescent="0.2">
      <c r="A47" s="2">
        <v>45034.373914004631</v>
      </c>
      <c r="B47" s="1">
        <v>0</v>
      </c>
      <c r="C47" s="1" t="s">
        <v>68</v>
      </c>
      <c r="D47" s="1" t="s">
        <v>19</v>
      </c>
      <c r="E47" s="1" t="s">
        <v>23</v>
      </c>
      <c r="F47" s="1">
        <v>4</v>
      </c>
      <c r="G47" s="1">
        <v>4</v>
      </c>
      <c r="H47" s="1">
        <v>4</v>
      </c>
      <c r="I47" s="1">
        <v>2</v>
      </c>
      <c r="J47" s="1">
        <v>2</v>
      </c>
      <c r="K47" s="1">
        <v>2</v>
      </c>
      <c r="L47" s="1">
        <v>3</v>
      </c>
      <c r="M47" s="1">
        <v>3</v>
      </c>
      <c r="N47" s="1">
        <v>2</v>
      </c>
      <c r="O47" s="1">
        <v>3</v>
      </c>
      <c r="P47" s="1">
        <v>2</v>
      </c>
      <c r="Q47" s="1">
        <v>3</v>
      </c>
      <c r="R47" s="1">
        <v>2</v>
      </c>
    </row>
    <row r="48" spans="1:18" x14ac:dyDescent="0.2">
      <c r="A48" s="2">
        <v>45034.378242997685</v>
      </c>
      <c r="B48" s="1">
        <v>0</v>
      </c>
      <c r="C48" s="1" t="s">
        <v>69</v>
      </c>
      <c r="D48" s="1" t="s">
        <v>25</v>
      </c>
      <c r="E48" s="1" t="s">
        <v>23</v>
      </c>
      <c r="F48" s="1">
        <v>5</v>
      </c>
      <c r="G48" s="1">
        <v>5</v>
      </c>
      <c r="H48" s="1">
        <v>5</v>
      </c>
      <c r="I48" s="1">
        <v>3</v>
      </c>
      <c r="J48" s="1">
        <v>3</v>
      </c>
      <c r="K48" s="1">
        <v>3</v>
      </c>
      <c r="L48" s="1">
        <v>5</v>
      </c>
      <c r="M48" s="1">
        <v>4</v>
      </c>
      <c r="N48" s="1">
        <v>5</v>
      </c>
      <c r="O48" s="1">
        <v>3</v>
      </c>
      <c r="P48" s="1">
        <v>3</v>
      </c>
      <c r="Q48" s="1">
        <v>3</v>
      </c>
      <c r="R48" s="1">
        <v>4</v>
      </c>
    </row>
    <row r="49" spans="1:18" x14ac:dyDescent="0.2">
      <c r="A49" s="2">
        <v>45034.380966342593</v>
      </c>
      <c r="B49" s="1">
        <v>0</v>
      </c>
      <c r="C49" s="1" t="s">
        <v>70</v>
      </c>
      <c r="D49" s="1" t="s">
        <v>19</v>
      </c>
      <c r="E49" s="1" t="s">
        <v>23</v>
      </c>
      <c r="F49" s="1">
        <v>4</v>
      </c>
      <c r="G49" s="1">
        <v>5</v>
      </c>
      <c r="H49" s="1">
        <v>4</v>
      </c>
      <c r="I49" s="1">
        <v>5</v>
      </c>
      <c r="J49" s="1">
        <v>5</v>
      </c>
      <c r="K49" s="1">
        <v>4</v>
      </c>
      <c r="L49" s="1">
        <v>4</v>
      </c>
      <c r="M49" s="1">
        <v>4</v>
      </c>
      <c r="N49" s="1">
        <v>4</v>
      </c>
      <c r="O49" s="1">
        <v>3</v>
      </c>
      <c r="P49" s="1">
        <v>5</v>
      </c>
      <c r="Q49" s="1">
        <v>4</v>
      </c>
      <c r="R49" s="1">
        <v>4</v>
      </c>
    </row>
    <row r="50" spans="1:18" x14ac:dyDescent="0.2">
      <c r="A50" s="2">
        <v>45034.408797280092</v>
      </c>
      <c r="B50" s="1">
        <v>0</v>
      </c>
      <c r="C50" s="1" t="s">
        <v>71</v>
      </c>
      <c r="D50" s="1" t="s">
        <v>25</v>
      </c>
      <c r="E50" s="1" t="s">
        <v>23</v>
      </c>
      <c r="F50" s="1">
        <v>5</v>
      </c>
      <c r="G50" s="1">
        <v>5</v>
      </c>
      <c r="H50" s="1">
        <v>5</v>
      </c>
      <c r="I50" s="1">
        <v>5</v>
      </c>
      <c r="J50" s="1">
        <v>5</v>
      </c>
      <c r="K50" s="1">
        <v>5</v>
      </c>
      <c r="L50" s="1">
        <v>5</v>
      </c>
      <c r="M50" s="1">
        <v>5</v>
      </c>
      <c r="N50" s="1">
        <v>5</v>
      </c>
      <c r="O50" s="1">
        <v>5</v>
      </c>
      <c r="P50" s="1">
        <v>5</v>
      </c>
      <c r="Q50" s="1">
        <v>3</v>
      </c>
      <c r="R50" s="1">
        <v>4</v>
      </c>
    </row>
    <row r="51" spans="1:18" x14ac:dyDescent="0.2">
      <c r="A51" s="2">
        <v>45034.427068703706</v>
      </c>
      <c r="B51" s="1">
        <v>0</v>
      </c>
      <c r="C51" s="1" t="s">
        <v>72</v>
      </c>
      <c r="D51" s="1" t="s">
        <v>25</v>
      </c>
      <c r="E51" s="1" t="s">
        <v>23</v>
      </c>
      <c r="F51" s="1">
        <v>4</v>
      </c>
      <c r="G51" s="1">
        <v>3</v>
      </c>
      <c r="H51" s="1">
        <v>4</v>
      </c>
      <c r="I51" s="1">
        <v>5</v>
      </c>
      <c r="J51" s="1">
        <v>5</v>
      </c>
      <c r="K51" s="1">
        <v>3</v>
      </c>
      <c r="L51" s="1">
        <v>3</v>
      </c>
      <c r="M51" s="1">
        <v>2</v>
      </c>
      <c r="N51" s="1">
        <v>2</v>
      </c>
      <c r="O51" s="1">
        <v>2</v>
      </c>
      <c r="P51" s="1">
        <v>2</v>
      </c>
      <c r="Q51" s="1">
        <v>2</v>
      </c>
      <c r="R51" s="1">
        <v>2</v>
      </c>
    </row>
    <row r="52" spans="1:18" x14ac:dyDescent="0.2">
      <c r="A52" s="2">
        <v>45034.430753518522</v>
      </c>
      <c r="B52" s="1">
        <v>0</v>
      </c>
      <c r="C52" s="1" t="s">
        <v>73</v>
      </c>
      <c r="D52" s="1" t="s">
        <v>19</v>
      </c>
      <c r="E52" s="1" t="s">
        <v>23</v>
      </c>
      <c r="F52" s="1">
        <v>4</v>
      </c>
      <c r="G52" s="1">
        <v>5</v>
      </c>
      <c r="H52" s="1">
        <v>4</v>
      </c>
      <c r="I52" s="1">
        <v>5</v>
      </c>
      <c r="J52" s="1">
        <v>4</v>
      </c>
      <c r="K52" s="1">
        <v>5</v>
      </c>
      <c r="L52" s="1">
        <v>3</v>
      </c>
      <c r="M52" s="1">
        <v>2</v>
      </c>
      <c r="N52" s="1">
        <v>2</v>
      </c>
      <c r="O52" s="1">
        <v>2</v>
      </c>
      <c r="P52" s="1">
        <v>2</v>
      </c>
      <c r="Q52" s="1">
        <v>2</v>
      </c>
      <c r="R52" s="1">
        <v>2</v>
      </c>
    </row>
    <row r="53" spans="1:18" x14ac:dyDescent="0.2">
      <c r="A53" s="2">
        <v>45034.453656296297</v>
      </c>
      <c r="B53" s="1">
        <v>0</v>
      </c>
      <c r="C53" s="1" t="s">
        <v>74</v>
      </c>
      <c r="D53" s="1" t="s">
        <v>19</v>
      </c>
      <c r="E53" s="1" t="s">
        <v>23</v>
      </c>
      <c r="F53" s="1">
        <v>1</v>
      </c>
      <c r="G53" s="1">
        <v>1</v>
      </c>
      <c r="H53" s="1">
        <v>1</v>
      </c>
      <c r="I53" s="1">
        <v>4</v>
      </c>
      <c r="J53" s="1">
        <v>4</v>
      </c>
      <c r="K53" s="1">
        <v>5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</row>
    <row r="54" spans="1:18" x14ac:dyDescent="0.2">
      <c r="A54" s="2">
        <v>45034.559772546301</v>
      </c>
      <c r="B54" s="1">
        <v>0</v>
      </c>
      <c r="C54" s="1" t="s">
        <v>75</v>
      </c>
      <c r="D54" s="1" t="s">
        <v>19</v>
      </c>
      <c r="E54" s="1" t="s">
        <v>23</v>
      </c>
      <c r="F54" s="1">
        <v>4</v>
      </c>
      <c r="G54" s="1">
        <v>4</v>
      </c>
      <c r="H54" s="1">
        <v>4</v>
      </c>
      <c r="I54" s="1">
        <v>4</v>
      </c>
      <c r="J54" s="1">
        <v>4</v>
      </c>
      <c r="K54" s="1">
        <v>4</v>
      </c>
      <c r="L54" s="1">
        <v>2</v>
      </c>
      <c r="M54" s="1">
        <v>2</v>
      </c>
      <c r="N54" s="1">
        <v>2</v>
      </c>
      <c r="O54" s="1">
        <v>4</v>
      </c>
      <c r="P54" s="1">
        <v>4</v>
      </c>
      <c r="Q54" s="1">
        <v>4</v>
      </c>
      <c r="R54" s="1">
        <v>2</v>
      </c>
    </row>
    <row r="55" spans="1:18" x14ac:dyDescent="0.2">
      <c r="A55" s="2">
        <v>45034.577878101853</v>
      </c>
      <c r="B55" s="1">
        <v>0</v>
      </c>
      <c r="C55" s="1" t="s">
        <v>76</v>
      </c>
      <c r="D55" s="1" t="s">
        <v>19</v>
      </c>
      <c r="E55" s="1" t="s">
        <v>23</v>
      </c>
      <c r="F55" s="1">
        <v>4</v>
      </c>
      <c r="G55" s="1">
        <v>4</v>
      </c>
      <c r="H55" s="1">
        <v>3</v>
      </c>
      <c r="I55" s="1">
        <v>4</v>
      </c>
      <c r="J55" s="1">
        <v>4</v>
      </c>
      <c r="K55" s="1">
        <v>4</v>
      </c>
      <c r="L55" s="1">
        <v>4</v>
      </c>
      <c r="M55" s="1">
        <v>3</v>
      </c>
      <c r="N55" s="1">
        <v>3</v>
      </c>
      <c r="O55" s="1">
        <v>4</v>
      </c>
      <c r="P55" s="1">
        <v>3</v>
      </c>
      <c r="Q55" s="1">
        <v>3</v>
      </c>
      <c r="R55" s="1">
        <v>3</v>
      </c>
    </row>
    <row r="56" spans="1:18" x14ac:dyDescent="0.2">
      <c r="A56" s="2">
        <v>45034.595914178237</v>
      </c>
      <c r="B56" s="1">
        <v>0</v>
      </c>
      <c r="C56" s="1" t="s">
        <v>77</v>
      </c>
      <c r="D56" s="1" t="s">
        <v>19</v>
      </c>
      <c r="E56" s="1" t="s">
        <v>23</v>
      </c>
      <c r="F56" s="1">
        <v>5</v>
      </c>
      <c r="G56" s="1">
        <v>5</v>
      </c>
      <c r="H56" s="1">
        <v>5</v>
      </c>
      <c r="I56" s="1">
        <v>4</v>
      </c>
      <c r="J56" s="1">
        <v>4</v>
      </c>
      <c r="K56" s="1">
        <v>3</v>
      </c>
      <c r="L56" s="1">
        <v>4</v>
      </c>
      <c r="M56" s="1">
        <v>4</v>
      </c>
      <c r="N56" s="1">
        <v>2</v>
      </c>
      <c r="O56" s="1">
        <v>5</v>
      </c>
      <c r="P56" s="1">
        <v>5</v>
      </c>
      <c r="Q56" s="1">
        <v>5</v>
      </c>
      <c r="R56" s="1">
        <v>5</v>
      </c>
    </row>
    <row r="57" spans="1:18" x14ac:dyDescent="0.2">
      <c r="A57" s="2">
        <v>45034.597076921295</v>
      </c>
      <c r="B57" s="1">
        <v>0</v>
      </c>
      <c r="C57" s="1" t="s">
        <v>78</v>
      </c>
      <c r="D57" s="1" t="s">
        <v>19</v>
      </c>
      <c r="E57" s="1" t="s">
        <v>23</v>
      </c>
      <c r="F57" s="1">
        <v>5</v>
      </c>
      <c r="G57" s="1">
        <v>4</v>
      </c>
      <c r="H57" s="1">
        <v>3</v>
      </c>
      <c r="I57" s="1">
        <v>5</v>
      </c>
      <c r="J57" s="1">
        <v>5</v>
      </c>
      <c r="K57" s="1">
        <v>5</v>
      </c>
      <c r="L57" s="1">
        <v>5</v>
      </c>
      <c r="M57" s="1">
        <v>3</v>
      </c>
      <c r="N57" s="1">
        <v>3</v>
      </c>
      <c r="O57" s="1">
        <v>2</v>
      </c>
      <c r="P57" s="1">
        <v>3</v>
      </c>
      <c r="Q57" s="1">
        <v>4</v>
      </c>
      <c r="R57" s="1">
        <v>5</v>
      </c>
    </row>
    <row r="58" spans="1:18" x14ac:dyDescent="0.2">
      <c r="A58" s="2">
        <v>45034.607661041664</v>
      </c>
      <c r="B58" s="1">
        <v>0</v>
      </c>
      <c r="C58" s="1" t="s">
        <v>79</v>
      </c>
      <c r="D58" s="1" t="s">
        <v>25</v>
      </c>
      <c r="E58" s="1" t="s">
        <v>23</v>
      </c>
      <c r="F58" s="1">
        <v>2</v>
      </c>
      <c r="G58" s="1">
        <v>5</v>
      </c>
      <c r="H58" s="1">
        <v>4</v>
      </c>
      <c r="I58" s="1">
        <v>5</v>
      </c>
      <c r="J58" s="1">
        <v>4</v>
      </c>
      <c r="K58" s="1">
        <v>5</v>
      </c>
      <c r="L58" s="1">
        <v>2</v>
      </c>
      <c r="M58" s="1">
        <v>2</v>
      </c>
      <c r="N58" s="1">
        <v>2</v>
      </c>
      <c r="O58" s="1">
        <v>4</v>
      </c>
      <c r="P58" s="1">
        <v>4</v>
      </c>
      <c r="Q58" s="1">
        <v>4</v>
      </c>
      <c r="R58" s="1">
        <v>4</v>
      </c>
    </row>
    <row r="59" spans="1:18" x14ac:dyDescent="0.2">
      <c r="A59" s="2">
        <v>45034.886186840275</v>
      </c>
      <c r="B59" s="1">
        <v>0</v>
      </c>
      <c r="C59" s="1" t="s">
        <v>80</v>
      </c>
      <c r="D59" s="1" t="s">
        <v>19</v>
      </c>
      <c r="E59" s="1" t="s">
        <v>23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1</v>
      </c>
      <c r="N59" s="1">
        <v>1</v>
      </c>
      <c r="O59" s="1">
        <v>1</v>
      </c>
      <c r="P59" s="1">
        <v>1</v>
      </c>
      <c r="Q59" s="1">
        <v>1</v>
      </c>
      <c r="R59" s="1">
        <v>1</v>
      </c>
    </row>
    <row r="60" spans="1:18" x14ac:dyDescent="0.2">
      <c r="A60" s="2">
        <v>45043.228395555554</v>
      </c>
      <c r="B60" s="1">
        <v>0</v>
      </c>
      <c r="C60" s="1" t="s">
        <v>81</v>
      </c>
      <c r="D60" s="1" t="s">
        <v>19</v>
      </c>
      <c r="E60" s="1" t="s">
        <v>23</v>
      </c>
      <c r="F60" s="1">
        <v>4</v>
      </c>
      <c r="G60" s="1">
        <v>3</v>
      </c>
      <c r="H60" s="1">
        <v>3</v>
      </c>
      <c r="I60" s="1">
        <v>3</v>
      </c>
      <c r="J60" s="1">
        <v>3</v>
      </c>
      <c r="K60" s="1">
        <v>3</v>
      </c>
      <c r="L60" s="1">
        <v>4</v>
      </c>
      <c r="M60" s="1">
        <v>3</v>
      </c>
      <c r="N60" s="1">
        <v>3</v>
      </c>
      <c r="O60" s="1">
        <v>2</v>
      </c>
      <c r="P60" s="1">
        <v>3</v>
      </c>
      <c r="Q60" s="1">
        <v>3</v>
      </c>
      <c r="R60" s="1">
        <v>3</v>
      </c>
    </row>
    <row r="61" spans="1:18" x14ac:dyDescent="0.2">
      <c r="A61" s="2">
        <v>45044.525312488426</v>
      </c>
      <c r="B61" s="1">
        <v>0</v>
      </c>
      <c r="C61" s="1" t="s">
        <v>82</v>
      </c>
      <c r="D61" s="1" t="s">
        <v>19</v>
      </c>
      <c r="E61" s="1" t="s">
        <v>23</v>
      </c>
      <c r="F61" s="1">
        <v>5</v>
      </c>
      <c r="G61" s="1">
        <v>5</v>
      </c>
      <c r="H61" s="1">
        <v>5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1">
        <v>3</v>
      </c>
      <c r="O61" s="1">
        <v>5</v>
      </c>
      <c r="P61" s="1">
        <v>5</v>
      </c>
      <c r="Q61" s="1">
        <v>5</v>
      </c>
      <c r="R61" s="1">
        <v>5</v>
      </c>
    </row>
    <row r="62" spans="1:18" x14ac:dyDescent="0.2">
      <c r="A62" s="2">
        <v>45045.009802349537</v>
      </c>
      <c r="B62" s="1">
        <v>0</v>
      </c>
      <c r="C62" s="1" t="s">
        <v>83</v>
      </c>
      <c r="D62" s="1" t="s">
        <v>19</v>
      </c>
      <c r="E62" s="1" t="s">
        <v>23</v>
      </c>
      <c r="F62" s="1">
        <v>5</v>
      </c>
      <c r="G62" s="1">
        <v>5</v>
      </c>
      <c r="H62" s="1">
        <v>5</v>
      </c>
      <c r="I62" s="1">
        <v>5</v>
      </c>
      <c r="J62" s="1">
        <v>5</v>
      </c>
      <c r="K62" s="1">
        <v>5</v>
      </c>
      <c r="L62" s="1">
        <v>5</v>
      </c>
      <c r="M62" s="1">
        <v>5</v>
      </c>
      <c r="N62" s="1">
        <v>2</v>
      </c>
      <c r="O62" s="1">
        <v>5</v>
      </c>
      <c r="P62" s="1">
        <v>5</v>
      </c>
      <c r="Q62" s="1">
        <v>5</v>
      </c>
      <c r="R62" s="1">
        <v>5</v>
      </c>
    </row>
    <row r="63" spans="1:18" x14ac:dyDescent="0.2">
      <c r="A63" s="2">
        <v>45045.42125579861</v>
      </c>
      <c r="B63" s="1">
        <v>0</v>
      </c>
      <c r="C63" s="1" t="s">
        <v>84</v>
      </c>
      <c r="D63" s="1" t="s">
        <v>19</v>
      </c>
      <c r="E63" s="1" t="s">
        <v>23</v>
      </c>
      <c r="F63" s="1">
        <v>5</v>
      </c>
      <c r="G63" s="1">
        <v>5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3</v>
      </c>
      <c r="N63" s="1">
        <v>3</v>
      </c>
      <c r="O63" s="1">
        <v>4</v>
      </c>
      <c r="P63" s="1">
        <v>4</v>
      </c>
      <c r="Q63" s="1">
        <v>4</v>
      </c>
      <c r="R63" s="1">
        <v>4</v>
      </c>
    </row>
    <row r="64" spans="1:18" x14ac:dyDescent="0.2">
      <c r="A64" s="2">
        <v>45045.428703518519</v>
      </c>
      <c r="B64" s="1">
        <v>0</v>
      </c>
      <c r="C64" s="1" t="s">
        <v>85</v>
      </c>
      <c r="D64" s="1" t="s">
        <v>19</v>
      </c>
      <c r="E64" s="1" t="s">
        <v>23</v>
      </c>
      <c r="F64" s="1">
        <v>4</v>
      </c>
      <c r="G64" s="1">
        <v>4</v>
      </c>
      <c r="H64" s="1">
        <v>4</v>
      </c>
      <c r="I64" s="1">
        <v>4</v>
      </c>
      <c r="J64" s="1">
        <v>4</v>
      </c>
      <c r="K64" s="1">
        <v>4</v>
      </c>
      <c r="L64" s="1">
        <v>2</v>
      </c>
      <c r="M64" s="1">
        <v>2</v>
      </c>
      <c r="N64" s="1">
        <v>2</v>
      </c>
      <c r="O64" s="1">
        <v>2</v>
      </c>
      <c r="P64" s="1">
        <v>2</v>
      </c>
      <c r="Q64" s="1">
        <v>2</v>
      </c>
      <c r="R64" s="1">
        <v>2</v>
      </c>
    </row>
    <row r="65" spans="1:18" x14ac:dyDescent="0.2">
      <c r="A65" s="2">
        <v>45045.435991168983</v>
      </c>
      <c r="B65" s="1">
        <v>0</v>
      </c>
      <c r="C65" s="1" t="s">
        <v>86</v>
      </c>
      <c r="D65" s="1" t="s">
        <v>25</v>
      </c>
      <c r="E65" s="1" t="s">
        <v>23</v>
      </c>
      <c r="F65" s="1">
        <v>5</v>
      </c>
      <c r="G65" s="1">
        <v>5</v>
      </c>
      <c r="H65" s="1">
        <v>5</v>
      </c>
      <c r="I65" s="1">
        <v>5</v>
      </c>
      <c r="J65" s="1">
        <v>5</v>
      </c>
      <c r="K65" s="1">
        <v>5</v>
      </c>
      <c r="L65" s="1">
        <v>4</v>
      </c>
      <c r="M65" s="1">
        <v>3</v>
      </c>
      <c r="N65" s="1">
        <v>3</v>
      </c>
      <c r="O65" s="1">
        <v>3</v>
      </c>
      <c r="P65" s="1">
        <v>5</v>
      </c>
      <c r="Q65" s="1">
        <v>4</v>
      </c>
      <c r="R65" s="1">
        <v>5</v>
      </c>
    </row>
    <row r="66" spans="1:18" x14ac:dyDescent="0.2">
      <c r="A66" s="2">
        <v>45045.743725011576</v>
      </c>
      <c r="B66" s="1">
        <v>0</v>
      </c>
      <c r="C66" s="1" t="s">
        <v>87</v>
      </c>
      <c r="D66" s="1" t="s">
        <v>19</v>
      </c>
      <c r="E66" s="1" t="s">
        <v>23</v>
      </c>
      <c r="F66" s="1">
        <v>5</v>
      </c>
      <c r="G66" s="1">
        <v>5</v>
      </c>
      <c r="H66" s="1">
        <v>5</v>
      </c>
      <c r="I66" s="1">
        <v>5</v>
      </c>
      <c r="J66" s="1">
        <v>5</v>
      </c>
      <c r="K66" s="1">
        <v>4</v>
      </c>
      <c r="L66" s="1">
        <v>4</v>
      </c>
      <c r="M66" s="1">
        <v>4</v>
      </c>
      <c r="N66" s="1">
        <v>3</v>
      </c>
      <c r="O66" s="1">
        <v>4</v>
      </c>
      <c r="P66" s="1">
        <v>4</v>
      </c>
      <c r="Q66" s="1">
        <v>4</v>
      </c>
      <c r="R66" s="1">
        <v>4</v>
      </c>
    </row>
    <row r="67" spans="1:18" x14ac:dyDescent="0.2">
      <c r="A67" s="2">
        <v>45046.319996284721</v>
      </c>
      <c r="B67" s="1">
        <v>0</v>
      </c>
      <c r="C67" s="1" t="s">
        <v>88</v>
      </c>
      <c r="D67" s="1" t="s">
        <v>19</v>
      </c>
      <c r="E67" s="1" t="s">
        <v>23</v>
      </c>
      <c r="F67" s="1">
        <v>1</v>
      </c>
      <c r="G67" s="1">
        <v>1</v>
      </c>
      <c r="H67" s="1">
        <v>1</v>
      </c>
      <c r="I67" s="1">
        <v>4</v>
      </c>
      <c r="J67" s="1">
        <v>4</v>
      </c>
      <c r="K67" s="1">
        <v>5</v>
      </c>
      <c r="L67" s="1">
        <v>1</v>
      </c>
      <c r="M67" s="1">
        <v>2</v>
      </c>
      <c r="N67" s="1">
        <v>1</v>
      </c>
      <c r="O67" s="1">
        <v>1</v>
      </c>
      <c r="P67" s="1">
        <v>2</v>
      </c>
      <c r="Q67" s="1">
        <v>2</v>
      </c>
      <c r="R67" s="1">
        <v>1</v>
      </c>
    </row>
    <row r="68" spans="1:18" x14ac:dyDescent="0.2">
      <c r="A68" s="2">
        <v>45046.513622118058</v>
      </c>
      <c r="B68" s="1">
        <v>0</v>
      </c>
      <c r="C68" s="1" t="s">
        <v>89</v>
      </c>
      <c r="D68" s="1" t="s">
        <v>19</v>
      </c>
      <c r="E68" s="1" t="s">
        <v>23</v>
      </c>
      <c r="F68" s="1">
        <v>1</v>
      </c>
      <c r="G68" s="1">
        <v>1</v>
      </c>
      <c r="H68" s="1">
        <v>1</v>
      </c>
      <c r="I68" s="1">
        <v>4</v>
      </c>
      <c r="J68" s="1">
        <v>4</v>
      </c>
      <c r="K68" s="1">
        <v>4</v>
      </c>
      <c r="L68" s="1">
        <v>2</v>
      </c>
      <c r="M68" s="1">
        <v>2</v>
      </c>
      <c r="N68" s="1">
        <v>2</v>
      </c>
      <c r="O68" s="1">
        <v>2</v>
      </c>
      <c r="P68" s="1">
        <v>2</v>
      </c>
      <c r="Q68" s="1">
        <v>2</v>
      </c>
      <c r="R68" s="1">
        <v>2</v>
      </c>
    </row>
    <row r="69" spans="1:18" x14ac:dyDescent="0.2">
      <c r="A69" s="2">
        <v>45047.005340347227</v>
      </c>
      <c r="B69" s="1">
        <v>0</v>
      </c>
      <c r="C69" s="1" t="s">
        <v>90</v>
      </c>
      <c r="D69" s="1" t="s">
        <v>19</v>
      </c>
      <c r="E69" s="1" t="s">
        <v>23</v>
      </c>
      <c r="F69" s="1">
        <v>4</v>
      </c>
      <c r="G69" s="1">
        <v>5</v>
      </c>
      <c r="H69" s="1">
        <v>5</v>
      </c>
      <c r="I69" s="1">
        <v>4</v>
      </c>
      <c r="J69" s="1">
        <v>4</v>
      </c>
      <c r="K69" s="1">
        <v>5</v>
      </c>
      <c r="L69" s="1">
        <v>2</v>
      </c>
      <c r="M69" s="1">
        <v>4</v>
      </c>
      <c r="N69" s="1">
        <v>4</v>
      </c>
      <c r="O69" s="1">
        <v>4</v>
      </c>
      <c r="P69" s="1">
        <v>4</v>
      </c>
      <c r="Q69" s="1">
        <v>4</v>
      </c>
      <c r="R69" s="1">
        <v>5</v>
      </c>
    </row>
    <row r="70" spans="1:18" x14ac:dyDescent="0.2">
      <c r="A70" s="2">
        <v>45047.526454583334</v>
      </c>
      <c r="B70" s="1">
        <v>0</v>
      </c>
      <c r="C70" s="1" t="s">
        <v>91</v>
      </c>
      <c r="D70" s="1" t="s">
        <v>19</v>
      </c>
      <c r="E70" s="1" t="s">
        <v>23</v>
      </c>
      <c r="F70" s="1">
        <v>1</v>
      </c>
      <c r="G70" s="1">
        <v>1</v>
      </c>
      <c r="H70" s="1">
        <v>1</v>
      </c>
      <c r="I70" s="1">
        <v>3</v>
      </c>
      <c r="J70" s="1">
        <v>2</v>
      </c>
      <c r="K70" s="1">
        <v>3</v>
      </c>
      <c r="L70" s="1">
        <v>1</v>
      </c>
      <c r="M70" s="1">
        <v>1</v>
      </c>
      <c r="N70" s="1">
        <v>2</v>
      </c>
      <c r="O70" s="1">
        <v>3</v>
      </c>
      <c r="P70" s="1">
        <v>2</v>
      </c>
      <c r="Q70" s="1">
        <v>3</v>
      </c>
      <c r="R70" s="1">
        <v>2</v>
      </c>
    </row>
    <row r="71" spans="1:18" x14ac:dyDescent="0.2">
      <c r="A71" s="2">
        <v>45048.161393460643</v>
      </c>
      <c r="B71" s="1">
        <v>0</v>
      </c>
      <c r="C71" s="1" t="s">
        <v>92</v>
      </c>
      <c r="D71" s="1" t="s">
        <v>19</v>
      </c>
      <c r="E71" s="1" t="s">
        <v>23</v>
      </c>
      <c r="F71" s="1">
        <v>4</v>
      </c>
      <c r="G71" s="1">
        <v>2</v>
      </c>
      <c r="H71" s="1">
        <v>4</v>
      </c>
      <c r="I71" s="1">
        <v>4</v>
      </c>
      <c r="J71" s="1">
        <v>5</v>
      </c>
      <c r="K71" s="1">
        <v>3</v>
      </c>
      <c r="L71" s="1">
        <v>2</v>
      </c>
      <c r="M71" s="1">
        <v>3</v>
      </c>
      <c r="N71" s="1">
        <v>3</v>
      </c>
      <c r="O71" s="1">
        <v>4</v>
      </c>
      <c r="P71" s="1">
        <v>3</v>
      </c>
      <c r="Q71" s="1">
        <v>3</v>
      </c>
      <c r="R71" s="1">
        <v>3</v>
      </c>
    </row>
    <row r="72" spans="1:18" x14ac:dyDescent="0.2">
      <c r="A72" s="2">
        <v>45049.65497231482</v>
      </c>
      <c r="B72" s="1">
        <v>0</v>
      </c>
      <c r="C72" s="1" t="s">
        <v>93</v>
      </c>
      <c r="D72" s="1" t="s">
        <v>19</v>
      </c>
      <c r="E72" s="1" t="s">
        <v>23</v>
      </c>
      <c r="F72" s="1">
        <v>4</v>
      </c>
      <c r="G72" s="1">
        <v>3</v>
      </c>
      <c r="H72" s="1">
        <v>4</v>
      </c>
      <c r="I72" s="1">
        <v>4</v>
      </c>
      <c r="J72" s="1">
        <v>4</v>
      </c>
      <c r="K72" s="1">
        <v>4</v>
      </c>
      <c r="L72" s="1">
        <v>3</v>
      </c>
      <c r="M72" s="1">
        <v>3</v>
      </c>
      <c r="N72" s="1">
        <v>3</v>
      </c>
      <c r="O72" s="1">
        <v>3</v>
      </c>
      <c r="P72" s="1">
        <v>3</v>
      </c>
      <c r="Q72" s="1">
        <v>3</v>
      </c>
      <c r="R72" s="1">
        <v>3</v>
      </c>
    </row>
    <row r="73" spans="1:18" x14ac:dyDescent="0.2">
      <c r="A73" s="2">
        <v>45051.302646631942</v>
      </c>
      <c r="B73" s="1">
        <v>0</v>
      </c>
      <c r="C73" s="1" t="s">
        <v>94</v>
      </c>
      <c r="D73" s="1" t="s">
        <v>19</v>
      </c>
      <c r="E73" s="1" t="s">
        <v>23</v>
      </c>
      <c r="F73" s="1">
        <v>5</v>
      </c>
      <c r="G73" s="1">
        <v>4</v>
      </c>
      <c r="H73" s="1">
        <v>4</v>
      </c>
      <c r="I73" s="1">
        <v>4</v>
      </c>
      <c r="J73" s="1">
        <v>4</v>
      </c>
      <c r="K73" s="1">
        <v>4</v>
      </c>
      <c r="L73" s="1">
        <v>3</v>
      </c>
      <c r="M73" s="1">
        <v>2</v>
      </c>
      <c r="N73" s="1">
        <v>3</v>
      </c>
      <c r="O73" s="1">
        <v>3</v>
      </c>
      <c r="P73" s="1">
        <v>3</v>
      </c>
      <c r="Q73" s="1">
        <v>3</v>
      </c>
      <c r="R73" s="1">
        <v>3</v>
      </c>
    </row>
    <row r="74" spans="1:18" x14ac:dyDescent="0.2">
      <c r="A74" s="2">
        <v>45051.526084548612</v>
      </c>
      <c r="B74" s="1">
        <v>0</v>
      </c>
      <c r="C74" s="1" t="s">
        <v>95</v>
      </c>
      <c r="D74" s="1" t="s">
        <v>19</v>
      </c>
      <c r="E74" s="1" t="s">
        <v>23</v>
      </c>
      <c r="F74" s="1">
        <v>4</v>
      </c>
      <c r="G74" s="1">
        <v>4</v>
      </c>
      <c r="H74" s="1">
        <v>5</v>
      </c>
      <c r="I74" s="1">
        <v>5</v>
      </c>
      <c r="J74" s="1">
        <v>4</v>
      </c>
      <c r="K74" s="1">
        <v>5</v>
      </c>
      <c r="L74" s="1">
        <v>3</v>
      </c>
      <c r="M74" s="1">
        <v>3</v>
      </c>
      <c r="N74" s="1">
        <v>4</v>
      </c>
      <c r="O74" s="1">
        <v>3</v>
      </c>
      <c r="P74" s="1">
        <v>3</v>
      </c>
      <c r="Q74" s="1">
        <v>3</v>
      </c>
      <c r="R74" s="1">
        <v>3</v>
      </c>
    </row>
    <row r="75" spans="1:18" x14ac:dyDescent="0.2">
      <c r="A75" s="2">
        <v>45056.100346226856</v>
      </c>
      <c r="B75" s="1">
        <v>0</v>
      </c>
      <c r="C75" s="1" t="s">
        <v>96</v>
      </c>
      <c r="D75" s="1" t="s">
        <v>19</v>
      </c>
      <c r="E75" s="1" t="s">
        <v>23</v>
      </c>
      <c r="F75" s="1">
        <v>4</v>
      </c>
      <c r="G75" s="1">
        <v>4</v>
      </c>
      <c r="H75" s="1">
        <v>3</v>
      </c>
      <c r="I75" s="1">
        <v>4</v>
      </c>
      <c r="J75" s="1">
        <v>3</v>
      </c>
      <c r="K75" s="1">
        <v>5</v>
      </c>
      <c r="L75" s="1">
        <v>2</v>
      </c>
      <c r="M75" s="1">
        <v>2</v>
      </c>
      <c r="N75" s="1">
        <v>2</v>
      </c>
      <c r="O75" s="1">
        <v>4</v>
      </c>
      <c r="P75" s="1">
        <v>4</v>
      </c>
      <c r="Q75" s="1">
        <v>3</v>
      </c>
      <c r="R75" s="1">
        <v>3</v>
      </c>
    </row>
    <row r="76" spans="1:18" x14ac:dyDescent="0.2">
      <c r="A76" s="2">
        <v>45056.201155370371</v>
      </c>
      <c r="B76" s="1">
        <v>0</v>
      </c>
      <c r="C76" s="1" t="s">
        <v>97</v>
      </c>
      <c r="D76" s="1" t="s">
        <v>19</v>
      </c>
      <c r="E76" s="1" t="s">
        <v>23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  <c r="K76" s="1">
        <v>1</v>
      </c>
      <c r="L76" s="1">
        <v>1</v>
      </c>
      <c r="M76" s="1">
        <v>1</v>
      </c>
      <c r="N76" s="1">
        <v>1</v>
      </c>
      <c r="O76" s="1">
        <v>1</v>
      </c>
      <c r="P76" s="1">
        <v>1</v>
      </c>
      <c r="Q76" s="1">
        <v>1</v>
      </c>
      <c r="R76" s="1">
        <v>1</v>
      </c>
    </row>
    <row r="77" spans="1:18" x14ac:dyDescent="0.2">
      <c r="A77" s="2">
        <v>45056.201383553242</v>
      </c>
      <c r="B77" s="1">
        <v>0</v>
      </c>
      <c r="C77" s="1" t="s">
        <v>98</v>
      </c>
      <c r="D77" s="1" t="s">
        <v>19</v>
      </c>
      <c r="E77" s="1" t="s">
        <v>23</v>
      </c>
      <c r="F77" s="1">
        <v>5</v>
      </c>
      <c r="G77" s="1">
        <v>5</v>
      </c>
      <c r="H77" s="1">
        <v>5</v>
      </c>
      <c r="I77" s="1">
        <v>4</v>
      </c>
      <c r="J77" s="1">
        <v>4</v>
      </c>
      <c r="K77" s="1">
        <v>4</v>
      </c>
      <c r="L77" s="1">
        <v>5</v>
      </c>
      <c r="M77" s="1">
        <v>4</v>
      </c>
      <c r="N77" s="1">
        <v>2</v>
      </c>
      <c r="O77" s="1">
        <v>4</v>
      </c>
      <c r="P77" s="1">
        <v>4</v>
      </c>
      <c r="Q77" s="1">
        <v>5</v>
      </c>
      <c r="R77" s="1">
        <v>4</v>
      </c>
    </row>
    <row r="78" spans="1:18" x14ac:dyDescent="0.2">
      <c r="A78" s="2">
        <v>45056.206413715277</v>
      </c>
      <c r="B78" s="1">
        <v>0</v>
      </c>
      <c r="C78" s="1" t="s">
        <v>99</v>
      </c>
      <c r="D78" s="1" t="s">
        <v>19</v>
      </c>
      <c r="E78" s="1" t="s">
        <v>23</v>
      </c>
      <c r="F78" s="1">
        <v>4</v>
      </c>
      <c r="G78" s="1">
        <v>4</v>
      </c>
      <c r="H78" s="1">
        <v>4</v>
      </c>
      <c r="I78" s="1">
        <v>4</v>
      </c>
      <c r="J78" s="1">
        <v>4</v>
      </c>
      <c r="K78" s="1">
        <v>4</v>
      </c>
      <c r="L78" s="1">
        <v>4</v>
      </c>
      <c r="M78" s="1">
        <v>4</v>
      </c>
      <c r="N78" s="1">
        <v>4</v>
      </c>
      <c r="O78" s="1">
        <v>4</v>
      </c>
      <c r="P78" s="1">
        <v>4</v>
      </c>
      <c r="Q78" s="1">
        <v>4</v>
      </c>
      <c r="R78" s="1">
        <v>4</v>
      </c>
    </row>
    <row r="79" spans="1:18" x14ac:dyDescent="0.2">
      <c r="A79" s="2">
        <v>45056.218025428243</v>
      </c>
      <c r="B79" s="1">
        <v>0</v>
      </c>
      <c r="C79" s="1" t="s">
        <v>100</v>
      </c>
      <c r="D79" s="1" t="s">
        <v>19</v>
      </c>
      <c r="E79" s="1" t="s">
        <v>23</v>
      </c>
      <c r="F79" s="1">
        <v>5</v>
      </c>
      <c r="G79" s="1">
        <v>5</v>
      </c>
      <c r="H79" s="1">
        <v>4</v>
      </c>
      <c r="I79" s="1">
        <v>3</v>
      </c>
      <c r="J79" s="1">
        <v>4</v>
      </c>
      <c r="K79" s="1">
        <v>3</v>
      </c>
      <c r="L79" s="1">
        <v>4</v>
      </c>
      <c r="M79" s="1">
        <v>5</v>
      </c>
      <c r="N79" s="1">
        <v>3</v>
      </c>
      <c r="O79" s="1">
        <v>5</v>
      </c>
      <c r="P79" s="1">
        <v>5</v>
      </c>
      <c r="Q79" s="1">
        <v>5</v>
      </c>
      <c r="R79" s="1">
        <v>5</v>
      </c>
    </row>
    <row r="80" spans="1:18" x14ac:dyDescent="0.2">
      <c r="A80" s="2">
        <v>45056.219559259262</v>
      </c>
      <c r="B80" s="1">
        <v>0</v>
      </c>
      <c r="C80" s="1" t="s">
        <v>101</v>
      </c>
      <c r="D80" s="1" t="s">
        <v>19</v>
      </c>
      <c r="E80" s="1" t="s">
        <v>23</v>
      </c>
      <c r="F80" s="1">
        <v>4</v>
      </c>
      <c r="G80" s="1">
        <v>4</v>
      </c>
      <c r="H80" s="1">
        <v>4</v>
      </c>
      <c r="I80" s="1">
        <v>5</v>
      </c>
      <c r="J80" s="1">
        <v>5</v>
      </c>
      <c r="K80" s="1">
        <v>5</v>
      </c>
      <c r="L80" s="1">
        <v>3</v>
      </c>
      <c r="M80" s="1">
        <v>3</v>
      </c>
      <c r="N80" s="1">
        <v>3</v>
      </c>
      <c r="O80" s="1">
        <v>4</v>
      </c>
      <c r="P80" s="1">
        <v>3</v>
      </c>
      <c r="Q80" s="1">
        <v>4</v>
      </c>
      <c r="R80" s="1">
        <v>4</v>
      </c>
    </row>
    <row r="81" spans="1:18" x14ac:dyDescent="0.2">
      <c r="A81" s="2">
        <v>45056.233757141206</v>
      </c>
      <c r="B81" s="1">
        <v>0</v>
      </c>
      <c r="C81" s="1" t="s">
        <v>102</v>
      </c>
      <c r="D81" s="1" t="s">
        <v>19</v>
      </c>
      <c r="E81" s="1" t="s">
        <v>23</v>
      </c>
      <c r="F81" s="1">
        <v>5</v>
      </c>
      <c r="G81" s="1">
        <v>5</v>
      </c>
      <c r="H81" s="1">
        <v>5</v>
      </c>
      <c r="I81" s="1">
        <v>5</v>
      </c>
      <c r="J81" s="1">
        <v>5</v>
      </c>
      <c r="K81" s="1">
        <v>5</v>
      </c>
      <c r="L81" s="1">
        <v>5</v>
      </c>
      <c r="M81" s="1">
        <v>5</v>
      </c>
      <c r="N81" s="1">
        <v>5</v>
      </c>
      <c r="O81" s="1">
        <v>5</v>
      </c>
      <c r="P81" s="1">
        <v>5</v>
      </c>
      <c r="Q81" s="1">
        <v>5</v>
      </c>
      <c r="R81" s="1">
        <v>5</v>
      </c>
    </row>
    <row r="82" spans="1:18" x14ac:dyDescent="0.2">
      <c r="A82" s="2">
        <v>45056.23558768518</v>
      </c>
      <c r="B82" s="1">
        <v>0</v>
      </c>
      <c r="C82" s="1" t="s">
        <v>103</v>
      </c>
      <c r="D82" s="1" t="s">
        <v>19</v>
      </c>
      <c r="E82" s="1" t="s">
        <v>23</v>
      </c>
      <c r="F82" s="1">
        <v>1</v>
      </c>
      <c r="G82" s="1">
        <v>1</v>
      </c>
      <c r="H82" s="1">
        <v>2</v>
      </c>
      <c r="I82" s="1">
        <v>1</v>
      </c>
      <c r="J82" s="1">
        <v>1</v>
      </c>
      <c r="K82" s="1">
        <v>1</v>
      </c>
      <c r="L82" s="1">
        <v>1</v>
      </c>
      <c r="M82" s="1">
        <v>1</v>
      </c>
      <c r="N82" s="1">
        <v>1</v>
      </c>
      <c r="O82" s="1">
        <v>1</v>
      </c>
      <c r="P82" s="1">
        <v>1</v>
      </c>
      <c r="Q82" s="1">
        <v>1</v>
      </c>
      <c r="R82" s="1">
        <v>1</v>
      </c>
    </row>
    <row r="83" spans="1:18" x14ac:dyDescent="0.2">
      <c r="A83" s="2">
        <v>45056.238050902779</v>
      </c>
      <c r="B83" s="1">
        <v>0</v>
      </c>
      <c r="C83" s="1" t="s">
        <v>104</v>
      </c>
      <c r="D83" s="1" t="s">
        <v>19</v>
      </c>
      <c r="E83" s="1" t="s">
        <v>23</v>
      </c>
      <c r="F83" s="1">
        <v>3</v>
      </c>
      <c r="G83" s="1">
        <v>4</v>
      </c>
      <c r="H83" s="1">
        <v>4</v>
      </c>
      <c r="I83" s="1">
        <v>4</v>
      </c>
      <c r="J83" s="1">
        <v>4</v>
      </c>
      <c r="K83" s="1">
        <v>4</v>
      </c>
      <c r="L83" s="1">
        <v>2</v>
      </c>
      <c r="M83" s="1">
        <v>3</v>
      </c>
      <c r="N83" s="1">
        <v>2</v>
      </c>
      <c r="O83" s="1">
        <v>3</v>
      </c>
      <c r="P83" s="1">
        <v>3</v>
      </c>
      <c r="Q83" s="1">
        <v>3</v>
      </c>
      <c r="R83" s="1">
        <v>4</v>
      </c>
    </row>
    <row r="84" spans="1:18" x14ac:dyDescent="0.2">
      <c r="A84" s="2">
        <v>45056.245450127317</v>
      </c>
      <c r="B84" s="1">
        <v>0</v>
      </c>
      <c r="C84" s="1" t="s">
        <v>105</v>
      </c>
      <c r="D84" s="1" t="s">
        <v>19</v>
      </c>
      <c r="E84" s="1" t="s">
        <v>23</v>
      </c>
      <c r="F84" s="1">
        <v>4</v>
      </c>
      <c r="G84" s="1">
        <v>5</v>
      </c>
      <c r="H84" s="1">
        <v>5</v>
      </c>
      <c r="I84" s="1">
        <v>1</v>
      </c>
      <c r="J84" s="1">
        <v>1</v>
      </c>
      <c r="K84" s="1">
        <v>1</v>
      </c>
      <c r="L84" s="1">
        <v>1</v>
      </c>
      <c r="M84" s="1">
        <v>1</v>
      </c>
      <c r="N84" s="1">
        <v>1</v>
      </c>
      <c r="O84" s="1">
        <v>1</v>
      </c>
      <c r="P84" s="1">
        <v>1</v>
      </c>
      <c r="Q84" s="1">
        <v>1</v>
      </c>
      <c r="R84" s="1">
        <v>1</v>
      </c>
    </row>
    <row r="85" spans="1:18" x14ac:dyDescent="0.2">
      <c r="A85" s="2">
        <v>45056.250035902776</v>
      </c>
      <c r="B85" s="1">
        <v>0</v>
      </c>
      <c r="C85" s="1" t="s">
        <v>106</v>
      </c>
      <c r="D85" s="1" t="s">
        <v>19</v>
      </c>
      <c r="E85" s="1" t="s">
        <v>23</v>
      </c>
      <c r="F85" s="1">
        <v>5</v>
      </c>
      <c r="G85" s="1">
        <v>5</v>
      </c>
      <c r="H85" s="1">
        <v>5</v>
      </c>
      <c r="I85" s="1">
        <v>5</v>
      </c>
      <c r="J85" s="1">
        <v>5</v>
      </c>
      <c r="K85" s="1">
        <v>5</v>
      </c>
      <c r="L85" s="1">
        <v>4</v>
      </c>
      <c r="M85" s="1">
        <v>3</v>
      </c>
      <c r="N85" s="1">
        <v>3</v>
      </c>
      <c r="O85" s="1">
        <v>5</v>
      </c>
      <c r="P85" s="1">
        <v>5</v>
      </c>
      <c r="Q85" s="1">
        <v>5</v>
      </c>
      <c r="R85" s="1">
        <v>5</v>
      </c>
    </row>
    <row r="86" spans="1:18" x14ac:dyDescent="0.2">
      <c r="A86" s="2">
        <v>45056.251384039351</v>
      </c>
      <c r="B86" s="1">
        <v>0</v>
      </c>
      <c r="C86" s="1" t="s">
        <v>107</v>
      </c>
      <c r="D86" s="1" t="s">
        <v>19</v>
      </c>
      <c r="E86" s="1" t="s">
        <v>23</v>
      </c>
      <c r="F86" s="1">
        <v>3</v>
      </c>
      <c r="G86" s="1">
        <v>3</v>
      </c>
      <c r="H86" s="1">
        <v>4</v>
      </c>
      <c r="I86" s="1">
        <v>4</v>
      </c>
      <c r="J86" s="1">
        <v>3</v>
      </c>
      <c r="K86" s="1">
        <v>3</v>
      </c>
      <c r="L86" s="1">
        <v>5</v>
      </c>
      <c r="M86" s="1">
        <v>2</v>
      </c>
      <c r="N86" s="1">
        <v>4</v>
      </c>
      <c r="O86" s="1">
        <v>3</v>
      </c>
      <c r="P86" s="1">
        <v>4</v>
      </c>
      <c r="Q86" s="1">
        <v>3</v>
      </c>
      <c r="R86" s="1">
        <v>3</v>
      </c>
    </row>
    <row r="87" spans="1:18" x14ac:dyDescent="0.2">
      <c r="A87" s="2">
        <v>45056.252694872688</v>
      </c>
      <c r="B87" s="1">
        <v>0</v>
      </c>
      <c r="C87" s="1" t="s">
        <v>108</v>
      </c>
      <c r="D87" s="1" t="s">
        <v>19</v>
      </c>
      <c r="E87" s="1" t="s">
        <v>23</v>
      </c>
      <c r="F87" s="1">
        <v>5</v>
      </c>
      <c r="G87" s="1">
        <v>5</v>
      </c>
      <c r="H87" s="1">
        <v>5</v>
      </c>
      <c r="I87" s="1">
        <v>5</v>
      </c>
      <c r="J87" s="1">
        <v>5</v>
      </c>
      <c r="K87" s="1">
        <v>5</v>
      </c>
      <c r="L87" s="1">
        <v>5</v>
      </c>
      <c r="M87" s="1">
        <v>5</v>
      </c>
      <c r="N87" s="1">
        <v>1</v>
      </c>
      <c r="O87" s="1">
        <v>5</v>
      </c>
      <c r="P87" s="1">
        <v>5</v>
      </c>
      <c r="Q87" s="1">
        <v>5</v>
      </c>
      <c r="R87" s="1">
        <v>5</v>
      </c>
    </row>
    <row r="88" spans="1:18" x14ac:dyDescent="0.2">
      <c r="A88" s="2">
        <v>45056.25919866898</v>
      </c>
      <c r="B88" s="1">
        <v>0</v>
      </c>
      <c r="C88" s="1" t="s">
        <v>109</v>
      </c>
      <c r="D88" s="1" t="s">
        <v>19</v>
      </c>
      <c r="E88" s="1" t="s">
        <v>23</v>
      </c>
      <c r="F88" s="1">
        <v>4</v>
      </c>
      <c r="G88" s="1">
        <v>4</v>
      </c>
      <c r="H88" s="1">
        <v>4</v>
      </c>
      <c r="I88" s="1">
        <v>5</v>
      </c>
      <c r="J88" s="1">
        <v>5</v>
      </c>
      <c r="K88" s="1">
        <v>5</v>
      </c>
      <c r="L88" s="1">
        <v>4</v>
      </c>
      <c r="M88" s="1">
        <v>4</v>
      </c>
      <c r="N88" s="1">
        <v>3</v>
      </c>
      <c r="O88" s="1">
        <v>4</v>
      </c>
      <c r="P88" s="1">
        <v>4</v>
      </c>
      <c r="Q88" s="1">
        <v>3</v>
      </c>
      <c r="R88" s="1">
        <v>3</v>
      </c>
    </row>
    <row r="89" spans="1:18" x14ac:dyDescent="0.2">
      <c r="A89" s="2">
        <v>45056.259862997686</v>
      </c>
      <c r="B89" s="1">
        <v>0</v>
      </c>
      <c r="C89" s="1" t="s">
        <v>110</v>
      </c>
      <c r="D89" s="1" t="s">
        <v>19</v>
      </c>
      <c r="E89" s="1" t="s">
        <v>23</v>
      </c>
      <c r="F89" s="1">
        <v>4</v>
      </c>
      <c r="G89" s="1">
        <v>4</v>
      </c>
      <c r="H89" s="1">
        <v>4</v>
      </c>
      <c r="I89" s="1">
        <v>4</v>
      </c>
      <c r="J89" s="1">
        <v>1</v>
      </c>
      <c r="K89" s="1">
        <v>4</v>
      </c>
      <c r="L89" s="1">
        <v>3</v>
      </c>
      <c r="M89" s="1">
        <v>3</v>
      </c>
      <c r="N89" s="1">
        <v>3</v>
      </c>
      <c r="O89" s="1">
        <v>4</v>
      </c>
      <c r="P89" s="1">
        <v>4</v>
      </c>
      <c r="Q89" s="1">
        <v>4</v>
      </c>
      <c r="R89" s="1">
        <v>4</v>
      </c>
    </row>
    <row r="90" spans="1:18" x14ac:dyDescent="0.2">
      <c r="A90" s="2">
        <v>45056.26805712963</v>
      </c>
      <c r="B90" s="1">
        <v>0</v>
      </c>
      <c r="C90" s="1" t="s">
        <v>111</v>
      </c>
      <c r="D90" s="1" t="s">
        <v>19</v>
      </c>
      <c r="E90" s="1" t="s">
        <v>23</v>
      </c>
      <c r="F90" s="1">
        <v>5</v>
      </c>
      <c r="G90" s="1">
        <v>5</v>
      </c>
      <c r="H90" s="1">
        <v>5</v>
      </c>
      <c r="I90" s="1">
        <v>5</v>
      </c>
      <c r="J90" s="1">
        <v>5</v>
      </c>
      <c r="K90" s="1">
        <v>5</v>
      </c>
      <c r="L90" s="1">
        <v>4</v>
      </c>
      <c r="M90" s="1">
        <v>4</v>
      </c>
      <c r="N90" s="1">
        <v>4</v>
      </c>
      <c r="O90" s="1">
        <v>5</v>
      </c>
      <c r="P90" s="1">
        <v>5</v>
      </c>
      <c r="Q90" s="1">
        <v>5</v>
      </c>
      <c r="R90" s="1">
        <v>5</v>
      </c>
    </row>
    <row r="91" spans="1:18" x14ac:dyDescent="0.2">
      <c r="A91" s="2">
        <v>45056.315229016203</v>
      </c>
      <c r="B91" s="1">
        <v>0</v>
      </c>
      <c r="C91" s="1" t="s">
        <v>112</v>
      </c>
      <c r="D91" s="1" t="s">
        <v>19</v>
      </c>
      <c r="E91" s="1" t="s">
        <v>23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3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</row>
    <row r="92" spans="1:18" x14ac:dyDescent="0.2">
      <c r="A92" s="2">
        <v>45056.351387291666</v>
      </c>
      <c r="B92" s="1">
        <v>0</v>
      </c>
      <c r="C92" s="1" t="s">
        <v>113</v>
      </c>
      <c r="D92" s="1" t="s">
        <v>19</v>
      </c>
      <c r="E92" s="1" t="s">
        <v>23</v>
      </c>
      <c r="F92" s="1">
        <v>5</v>
      </c>
      <c r="G92" s="1">
        <v>5</v>
      </c>
      <c r="H92" s="1">
        <v>5</v>
      </c>
      <c r="I92" s="1">
        <v>5</v>
      </c>
      <c r="J92" s="1">
        <v>5</v>
      </c>
      <c r="K92" s="1">
        <v>5</v>
      </c>
      <c r="L92" s="1">
        <v>5</v>
      </c>
      <c r="M92" s="1">
        <v>1</v>
      </c>
      <c r="N92" s="1">
        <v>1</v>
      </c>
      <c r="O92" s="1">
        <v>2</v>
      </c>
      <c r="P92" s="1">
        <v>2</v>
      </c>
      <c r="Q92" s="1">
        <v>3</v>
      </c>
      <c r="R92" s="1">
        <v>2</v>
      </c>
    </row>
    <row r="93" spans="1:18" x14ac:dyDescent="0.2">
      <c r="A93" s="2">
        <v>45057.436825914352</v>
      </c>
      <c r="B93" s="1">
        <v>0</v>
      </c>
      <c r="C93" s="1" t="s">
        <v>114</v>
      </c>
      <c r="D93" s="1" t="s">
        <v>19</v>
      </c>
      <c r="E93" s="1" t="s">
        <v>23</v>
      </c>
      <c r="F93" s="1">
        <v>4</v>
      </c>
      <c r="G93" s="1">
        <v>4</v>
      </c>
      <c r="H93" s="1">
        <v>4</v>
      </c>
      <c r="I93" s="1">
        <v>4</v>
      </c>
      <c r="J93" s="1">
        <v>4</v>
      </c>
      <c r="K93" s="1">
        <v>4</v>
      </c>
      <c r="L93" s="1">
        <v>2</v>
      </c>
      <c r="M93" s="1">
        <v>2</v>
      </c>
      <c r="N93" s="1">
        <v>2</v>
      </c>
      <c r="O93" s="1">
        <v>5</v>
      </c>
      <c r="P93" s="1">
        <v>5</v>
      </c>
      <c r="Q93" s="1">
        <v>5</v>
      </c>
      <c r="R93" s="1">
        <v>5</v>
      </c>
    </row>
    <row r="94" spans="1:18" x14ac:dyDescent="0.2">
      <c r="A94" s="2">
        <v>45068.433940474541</v>
      </c>
      <c r="B94" s="1">
        <v>0</v>
      </c>
      <c r="C94" s="1" t="s">
        <v>115</v>
      </c>
      <c r="D94" s="1" t="s">
        <v>25</v>
      </c>
      <c r="E94" s="1" t="s">
        <v>26</v>
      </c>
      <c r="F94" s="1">
        <v>4</v>
      </c>
      <c r="G94" s="1">
        <v>3</v>
      </c>
      <c r="H94" s="1">
        <v>4</v>
      </c>
      <c r="I94" s="1">
        <v>3</v>
      </c>
      <c r="J94" s="1">
        <v>2</v>
      </c>
      <c r="K94" s="1">
        <v>2</v>
      </c>
      <c r="L94" s="1">
        <v>2</v>
      </c>
      <c r="M94" s="1">
        <v>2</v>
      </c>
      <c r="N94" s="1">
        <v>1</v>
      </c>
      <c r="O94" s="1">
        <v>3</v>
      </c>
      <c r="P94" s="1">
        <v>2</v>
      </c>
      <c r="Q94" s="1">
        <v>3</v>
      </c>
      <c r="R94" s="1">
        <v>2</v>
      </c>
    </row>
    <row r="95" spans="1:18" x14ac:dyDescent="0.2">
      <c r="A95" s="2">
        <v>45068.505157673615</v>
      </c>
      <c r="B95" s="1">
        <v>0</v>
      </c>
      <c r="C95" s="1" t="s">
        <v>116</v>
      </c>
      <c r="D95" s="1" t="s">
        <v>25</v>
      </c>
      <c r="E95" s="1" t="s">
        <v>23</v>
      </c>
      <c r="F95" s="1">
        <v>4</v>
      </c>
      <c r="G95" s="1">
        <v>5</v>
      </c>
      <c r="H95" s="1">
        <v>4</v>
      </c>
      <c r="I95" s="1">
        <v>4</v>
      </c>
      <c r="J95" s="1">
        <v>3</v>
      </c>
      <c r="K95" s="1">
        <v>5</v>
      </c>
      <c r="L95" s="1">
        <v>3</v>
      </c>
      <c r="M95" s="1">
        <v>1</v>
      </c>
      <c r="N95" s="1">
        <v>1</v>
      </c>
      <c r="O95" s="1">
        <v>2</v>
      </c>
      <c r="P95" s="1">
        <v>2</v>
      </c>
      <c r="Q95" s="1">
        <v>2</v>
      </c>
      <c r="R95" s="1">
        <v>2</v>
      </c>
    </row>
    <row r="96" spans="1:18" x14ac:dyDescent="0.2">
      <c r="A96" s="2">
        <v>45068.530179317131</v>
      </c>
      <c r="B96" s="1">
        <v>0</v>
      </c>
      <c r="C96" s="1" t="s">
        <v>117</v>
      </c>
      <c r="D96" s="1" t="s">
        <v>19</v>
      </c>
      <c r="E96" s="1" t="s">
        <v>26</v>
      </c>
      <c r="F96" s="1">
        <v>3</v>
      </c>
      <c r="G96" s="1">
        <v>4</v>
      </c>
      <c r="H96" s="1">
        <v>3</v>
      </c>
      <c r="I96" s="1">
        <v>2</v>
      </c>
      <c r="J96" s="1">
        <v>3</v>
      </c>
      <c r="K96" s="1">
        <v>2</v>
      </c>
      <c r="L96" s="1">
        <v>1</v>
      </c>
      <c r="M96" s="1">
        <v>1</v>
      </c>
      <c r="N96" s="1">
        <v>2</v>
      </c>
      <c r="O96" s="1">
        <v>2</v>
      </c>
      <c r="P96" s="1">
        <v>2</v>
      </c>
      <c r="Q96" s="1">
        <v>2</v>
      </c>
      <c r="R96" s="1">
        <v>2</v>
      </c>
    </row>
    <row r="97" spans="1:18" x14ac:dyDescent="0.2">
      <c r="A97" s="2">
        <v>45068.538168275467</v>
      </c>
      <c r="B97" s="1">
        <v>0</v>
      </c>
      <c r="C97" s="1" t="s">
        <v>118</v>
      </c>
      <c r="D97" s="1" t="s">
        <v>25</v>
      </c>
      <c r="E97" s="1" t="s">
        <v>23</v>
      </c>
      <c r="F97" s="1">
        <v>4</v>
      </c>
      <c r="G97" s="1">
        <v>4</v>
      </c>
      <c r="H97" s="1">
        <v>5</v>
      </c>
      <c r="I97" s="1">
        <v>5</v>
      </c>
      <c r="J97" s="1">
        <v>5</v>
      </c>
      <c r="K97" s="1">
        <v>4</v>
      </c>
      <c r="L97" s="1">
        <v>4</v>
      </c>
      <c r="M97" s="1">
        <v>3</v>
      </c>
      <c r="N97" s="1">
        <v>3</v>
      </c>
      <c r="O97" s="1">
        <v>4</v>
      </c>
      <c r="P97" s="1">
        <v>3</v>
      </c>
      <c r="Q97" s="1">
        <v>4</v>
      </c>
      <c r="R97" s="1">
        <v>4</v>
      </c>
    </row>
    <row r="98" spans="1:18" x14ac:dyDescent="0.2">
      <c r="A98" s="2">
        <v>45068.538757349539</v>
      </c>
      <c r="B98" s="1">
        <v>0</v>
      </c>
      <c r="C98" s="1" t="s">
        <v>119</v>
      </c>
      <c r="D98" s="1" t="s">
        <v>19</v>
      </c>
      <c r="E98" s="1" t="s">
        <v>23</v>
      </c>
      <c r="F98" s="1">
        <v>5</v>
      </c>
      <c r="G98" s="1">
        <v>5</v>
      </c>
      <c r="H98" s="1">
        <v>5</v>
      </c>
      <c r="I98" s="1">
        <v>5</v>
      </c>
      <c r="J98" s="1">
        <v>5</v>
      </c>
      <c r="K98" s="1">
        <v>5</v>
      </c>
      <c r="L98" s="1">
        <v>5</v>
      </c>
      <c r="M98" s="1">
        <v>4</v>
      </c>
      <c r="N98" s="1">
        <v>2</v>
      </c>
      <c r="O98" s="1">
        <v>5</v>
      </c>
      <c r="P98" s="1">
        <v>5</v>
      </c>
      <c r="Q98" s="1">
        <v>3</v>
      </c>
      <c r="R98" s="1">
        <v>4</v>
      </c>
    </row>
    <row r="99" spans="1:18" x14ac:dyDescent="0.2">
      <c r="A99" s="2">
        <v>45068.564187384254</v>
      </c>
      <c r="B99" s="1">
        <v>0</v>
      </c>
      <c r="C99" s="1" t="s">
        <v>120</v>
      </c>
      <c r="D99" s="1" t="s">
        <v>19</v>
      </c>
      <c r="E99" s="1" t="s">
        <v>23</v>
      </c>
      <c r="F99" s="1">
        <v>4</v>
      </c>
      <c r="G99" s="1">
        <v>4</v>
      </c>
      <c r="H99" s="1">
        <v>4</v>
      </c>
      <c r="I99" s="1">
        <v>4</v>
      </c>
      <c r="J99" s="1">
        <v>3</v>
      </c>
      <c r="K99" s="1">
        <v>4</v>
      </c>
      <c r="L99" s="1">
        <v>4</v>
      </c>
      <c r="M99" s="1">
        <v>4</v>
      </c>
      <c r="N99" s="1">
        <v>3</v>
      </c>
      <c r="O99" s="1">
        <v>4</v>
      </c>
      <c r="P99" s="1">
        <v>3</v>
      </c>
      <c r="Q99" s="1">
        <v>3</v>
      </c>
      <c r="R99" s="1">
        <v>4</v>
      </c>
    </row>
    <row r="100" spans="1:18" x14ac:dyDescent="0.2">
      <c r="A100" s="2">
        <v>45068.567062905087</v>
      </c>
      <c r="B100" s="1">
        <v>0</v>
      </c>
      <c r="C100" s="1" t="s">
        <v>121</v>
      </c>
      <c r="D100" s="1" t="s">
        <v>19</v>
      </c>
      <c r="E100" s="1" t="s">
        <v>23</v>
      </c>
      <c r="F100" s="1">
        <v>5</v>
      </c>
      <c r="G100" s="1">
        <v>5</v>
      </c>
      <c r="H100" s="1">
        <v>5</v>
      </c>
      <c r="I100" s="1">
        <v>4</v>
      </c>
      <c r="J100" s="1">
        <v>4</v>
      </c>
      <c r="K100" s="1">
        <v>4</v>
      </c>
      <c r="L100" s="1">
        <v>5</v>
      </c>
      <c r="M100" s="1">
        <v>4</v>
      </c>
      <c r="N100" s="1">
        <v>3</v>
      </c>
      <c r="O100" s="1">
        <v>5</v>
      </c>
      <c r="P100" s="1">
        <v>5</v>
      </c>
      <c r="Q100" s="1">
        <v>5</v>
      </c>
      <c r="R100" s="1">
        <v>5</v>
      </c>
    </row>
    <row r="101" spans="1:18" x14ac:dyDescent="0.2">
      <c r="A101" s="2">
        <v>45068.56891224537</v>
      </c>
      <c r="B101" s="1">
        <v>0</v>
      </c>
      <c r="C101" s="1" t="s">
        <v>122</v>
      </c>
      <c r="D101" s="1" t="s">
        <v>19</v>
      </c>
      <c r="E101" s="1" t="s">
        <v>23</v>
      </c>
      <c r="F101" s="1">
        <v>3</v>
      </c>
      <c r="G101" s="1">
        <v>4</v>
      </c>
      <c r="H101" s="1">
        <v>4</v>
      </c>
      <c r="I101" s="1">
        <v>4</v>
      </c>
      <c r="J101" s="1">
        <v>4</v>
      </c>
      <c r="K101" s="1">
        <v>4</v>
      </c>
      <c r="L101" s="1">
        <v>4</v>
      </c>
      <c r="M101" s="1">
        <v>4</v>
      </c>
      <c r="N101" s="1">
        <v>4</v>
      </c>
      <c r="O101" s="1">
        <v>4</v>
      </c>
      <c r="P101" s="1">
        <v>4</v>
      </c>
      <c r="Q101" s="1">
        <v>4</v>
      </c>
      <c r="R101" s="1">
        <v>4</v>
      </c>
    </row>
    <row r="102" spans="1:18" x14ac:dyDescent="0.2">
      <c r="A102" s="2">
        <v>45068.573756585647</v>
      </c>
      <c r="B102" s="1">
        <v>0</v>
      </c>
      <c r="C102" s="1" t="s">
        <v>123</v>
      </c>
      <c r="D102" s="1" t="s">
        <v>19</v>
      </c>
      <c r="E102" s="1" t="s">
        <v>23</v>
      </c>
      <c r="F102" s="1">
        <v>5</v>
      </c>
      <c r="G102" s="1">
        <v>5</v>
      </c>
      <c r="H102" s="1">
        <v>5</v>
      </c>
      <c r="I102" s="1">
        <v>3</v>
      </c>
      <c r="J102" s="1">
        <v>3</v>
      </c>
      <c r="K102" s="1">
        <v>3</v>
      </c>
      <c r="L102" s="1">
        <v>5</v>
      </c>
      <c r="M102" s="1">
        <v>3</v>
      </c>
      <c r="N102" s="1">
        <v>5</v>
      </c>
      <c r="O102" s="1">
        <v>3</v>
      </c>
      <c r="P102" s="1">
        <v>4</v>
      </c>
      <c r="Q102" s="1">
        <v>4</v>
      </c>
      <c r="R102" s="1">
        <v>4</v>
      </c>
    </row>
    <row r="103" spans="1:18" x14ac:dyDescent="0.2">
      <c r="A103" s="2">
        <v>45068.605977118059</v>
      </c>
      <c r="B103" s="1">
        <v>0</v>
      </c>
      <c r="C103" s="1" t="s">
        <v>124</v>
      </c>
      <c r="D103" s="1" t="s">
        <v>19</v>
      </c>
      <c r="E103" s="1" t="s">
        <v>23</v>
      </c>
      <c r="F103" s="1">
        <v>3</v>
      </c>
      <c r="G103" s="1">
        <v>3</v>
      </c>
      <c r="H103" s="1">
        <v>3</v>
      </c>
      <c r="I103" s="1">
        <v>3</v>
      </c>
      <c r="J103" s="1">
        <v>3</v>
      </c>
      <c r="K103" s="1">
        <v>3</v>
      </c>
      <c r="L103" s="1">
        <v>3</v>
      </c>
      <c r="M103" s="1">
        <v>3</v>
      </c>
      <c r="N103" s="1">
        <v>3</v>
      </c>
      <c r="O103" s="1">
        <v>3</v>
      </c>
      <c r="P103" s="1">
        <v>3</v>
      </c>
      <c r="Q103" s="1">
        <v>3</v>
      </c>
      <c r="R103" s="1">
        <v>3</v>
      </c>
    </row>
    <row r="104" spans="1:18" x14ac:dyDescent="0.2">
      <c r="A104" s="2">
        <v>45068.930560034722</v>
      </c>
      <c r="B104" s="1">
        <v>0</v>
      </c>
      <c r="C104" s="1" t="s">
        <v>125</v>
      </c>
      <c r="D104" s="1" t="s">
        <v>19</v>
      </c>
      <c r="E104" s="1" t="s">
        <v>23</v>
      </c>
      <c r="F104" s="1">
        <v>4</v>
      </c>
      <c r="G104" s="1">
        <v>5</v>
      </c>
      <c r="H104" s="1">
        <v>4</v>
      </c>
      <c r="I104" s="1">
        <v>4</v>
      </c>
      <c r="J104" s="1">
        <v>4</v>
      </c>
      <c r="K104" s="1">
        <v>4</v>
      </c>
      <c r="L104" s="1">
        <v>4</v>
      </c>
      <c r="M104" s="1">
        <v>3</v>
      </c>
      <c r="N104" s="1">
        <v>3</v>
      </c>
      <c r="O104" s="1">
        <v>4</v>
      </c>
      <c r="P104" s="1">
        <v>4</v>
      </c>
      <c r="Q104" s="1">
        <v>4</v>
      </c>
      <c r="R104" s="1">
        <v>4</v>
      </c>
    </row>
    <row r="105" spans="1:18" x14ac:dyDescent="0.2">
      <c r="A105" s="2">
        <v>45071.460847361115</v>
      </c>
      <c r="B105" s="1">
        <v>0</v>
      </c>
      <c r="C105" s="1" t="s">
        <v>126</v>
      </c>
      <c r="D105" s="1" t="s">
        <v>19</v>
      </c>
      <c r="E105" s="1" t="s">
        <v>23</v>
      </c>
      <c r="F105" s="1">
        <v>5</v>
      </c>
      <c r="G105" s="1">
        <v>4</v>
      </c>
      <c r="H105" s="1">
        <v>5</v>
      </c>
      <c r="I105" s="1">
        <v>4</v>
      </c>
      <c r="J105" s="1">
        <v>4</v>
      </c>
      <c r="K105" s="1">
        <v>4</v>
      </c>
      <c r="L105" s="1">
        <v>4</v>
      </c>
      <c r="M105" s="1">
        <v>3</v>
      </c>
      <c r="N105" s="1">
        <v>3</v>
      </c>
      <c r="O105" s="1">
        <v>2</v>
      </c>
      <c r="P105" s="1">
        <v>4</v>
      </c>
      <c r="Q105" s="1">
        <v>4</v>
      </c>
      <c r="R105" s="1">
        <v>4</v>
      </c>
    </row>
    <row r="106" spans="1:18" x14ac:dyDescent="0.2">
      <c r="A106" s="2">
        <v>45072.170097662034</v>
      </c>
      <c r="B106" s="1">
        <v>0</v>
      </c>
      <c r="C106" s="1" t="s">
        <v>127</v>
      </c>
      <c r="D106" s="1" t="s">
        <v>25</v>
      </c>
      <c r="E106" s="1" t="s">
        <v>20</v>
      </c>
      <c r="F106" s="1">
        <v>4</v>
      </c>
      <c r="G106" s="1">
        <v>3</v>
      </c>
      <c r="H106" s="1">
        <v>4</v>
      </c>
      <c r="I106" s="1">
        <v>2</v>
      </c>
      <c r="J106" s="1">
        <v>2</v>
      </c>
      <c r="K106" s="1">
        <v>3</v>
      </c>
      <c r="L106" s="1">
        <v>2</v>
      </c>
      <c r="M106" s="1">
        <v>2</v>
      </c>
      <c r="N106" s="1">
        <v>1</v>
      </c>
      <c r="O106" s="1">
        <v>2</v>
      </c>
      <c r="P106" s="1">
        <v>3</v>
      </c>
      <c r="Q106" s="1">
        <v>4</v>
      </c>
      <c r="R106" s="1">
        <v>2</v>
      </c>
    </row>
    <row r="107" spans="1:18" x14ac:dyDescent="0.2">
      <c r="A107" s="2">
        <v>45072.173937025465</v>
      </c>
      <c r="B107" s="1">
        <v>0</v>
      </c>
      <c r="C107" s="1" t="s">
        <v>128</v>
      </c>
      <c r="D107" s="1" t="s">
        <v>25</v>
      </c>
      <c r="E107" s="1" t="s">
        <v>20</v>
      </c>
      <c r="F107" s="1">
        <v>4</v>
      </c>
      <c r="G107" s="1">
        <v>3</v>
      </c>
      <c r="H107" s="1">
        <v>3</v>
      </c>
      <c r="I107" s="1">
        <v>2</v>
      </c>
      <c r="J107" s="1">
        <v>3</v>
      </c>
      <c r="K107" s="1">
        <v>2</v>
      </c>
      <c r="L107" s="1">
        <v>1</v>
      </c>
      <c r="M107" s="1">
        <v>2</v>
      </c>
      <c r="N107" s="1">
        <v>2</v>
      </c>
      <c r="O107" s="1">
        <v>2</v>
      </c>
      <c r="P107" s="1">
        <v>2</v>
      </c>
      <c r="Q107" s="1">
        <v>2</v>
      </c>
      <c r="R107" s="1">
        <v>3</v>
      </c>
    </row>
    <row r="108" spans="1:18" x14ac:dyDescent="0.2">
      <c r="A108" s="2">
        <v>45072.176476990746</v>
      </c>
      <c r="B108" s="1">
        <v>0</v>
      </c>
      <c r="C108" s="1" t="s">
        <v>129</v>
      </c>
      <c r="D108" s="1" t="s">
        <v>25</v>
      </c>
      <c r="E108" s="1" t="s">
        <v>20</v>
      </c>
      <c r="F108" s="1">
        <v>4</v>
      </c>
      <c r="G108" s="1">
        <v>3</v>
      </c>
      <c r="H108" s="1">
        <v>3</v>
      </c>
      <c r="I108" s="1">
        <v>2</v>
      </c>
      <c r="J108" s="1">
        <v>2</v>
      </c>
      <c r="K108" s="1">
        <v>2</v>
      </c>
      <c r="L108" s="1">
        <v>2</v>
      </c>
      <c r="M108" s="1">
        <v>2</v>
      </c>
      <c r="N108" s="1">
        <v>2</v>
      </c>
      <c r="O108" s="1">
        <v>2</v>
      </c>
      <c r="P108" s="1">
        <v>3</v>
      </c>
      <c r="Q108" s="1">
        <v>3</v>
      </c>
      <c r="R108" s="1">
        <v>2</v>
      </c>
    </row>
    <row r="109" spans="1:18" x14ac:dyDescent="0.2">
      <c r="A109" s="2">
        <v>45072.180822534719</v>
      </c>
      <c r="B109" s="1">
        <v>0</v>
      </c>
      <c r="C109" s="1" t="s">
        <v>130</v>
      </c>
      <c r="D109" s="1" t="s">
        <v>25</v>
      </c>
      <c r="E109" s="1" t="s">
        <v>20</v>
      </c>
      <c r="F109" s="1">
        <v>4</v>
      </c>
      <c r="G109" s="1">
        <v>3</v>
      </c>
      <c r="H109" s="1">
        <v>2</v>
      </c>
      <c r="I109" s="1">
        <v>2</v>
      </c>
      <c r="J109" s="1">
        <v>2</v>
      </c>
      <c r="K109" s="1">
        <v>2</v>
      </c>
      <c r="L109" s="1">
        <v>2</v>
      </c>
      <c r="M109" s="1">
        <v>2</v>
      </c>
      <c r="N109" s="1">
        <v>2</v>
      </c>
      <c r="O109" s="1">
        <v>4</v>
      </c>
      <c r="P109" s="1">
        <v>2</v>
      </c>
      <c r="Q109" s="1">
        <v>3</v>
      </c>
      <c r="R109" s="1">
        <v>3</v>
      </c>
    </row>
    <row r="110" spans="1:18" x14ac:dyDescent="0.2">
      <c r="A110" s="2">
        <v>45072.183803125001</v>
      </c>
      <c r="B110" s="1">
        <v>0</v>
      </c>
      <c r="C110" s="1" t="s">
        <v>131</v>
      </c>
      <c r="D110" s="1" t="s">
        <v>25</v>
      </c>
      <c r="E110" s="1" t="s">
        <v>20</v>
      </c>
      <c r="F110" s="1">
        <v>5</v>
      </c>
      <c r="G110" s="1">
        <v>3</v>
      </c>
      <c r="H110" s="1">
        <v>3</v>
      </c>
      <c r="I110" s="1">
        <v>4</v>
      </c>
      <c r="J110" s="1">
        <v>3</v>
      </c>
      <c r="K110" s="1">
        <v>2</v>
      </c>
      <c r="L110" s="1">
        <v>2</v>
      </c>
      <c r="M110" s="1">
        <v>2</v>
      </c>
      <c r="N110" s="1">
        <v>2</v>
      </c>
      <c r="O110" s="1">
        <v>2</v>
      </c>
      <c r="P110" s="1">
        <v>3</v>
      </c>
      <c r="Q110" s="1">
        <v>3</v>
      </c>
      <c r="R110" s="1">
        <v>2</v>
      </c>
    </row>
    <row r="111" spans="1:18" x14ac:dyDescent="0.2">
      <c r="A111" s="2">
        <v>45072.400146979169</v>
      </c>
      <c r="B111" s="1">
        <v>0</v>
      </c>
      <c r="C111" s="1" t="s">
        <v>132</v>
      </c>
      <c r="D111" s="1" t="s">
        <v>19</v>
      </c>
      <c r="E111" s="1" t="s">
        <v>23</v>
      </c>
      <c r="F111" s="1">
        <v>4</v>
      </c>
      <c r="G111" s="1">
        <v>4</v>
      </c>
      <c r="H111" s="1">
        <v>4</v>
      </c>
      <c r="I111" s="1">
        <v>1</v>
      </c>
      <c r="J111" s="1">
        <v>1</v>
      </c>
      <c r="K111" s="1">
        <v>2</v>
      </c>
      <c r="L111" s="1">
        <v>3</v>
      </c>
      <c r="M111" s="1">
        <v>3</v>
      </c>
      <c r="N111" s="1">
        <v>2</v>
      </c>
      <c r="O111" s="1">
        <v>1</v>
      </c>
      <c r="P111" s="1">
        <v>3</v>
      </c>
      <c r="Q111" s="1">
        <v>3</v>
      </c>
      <c r="R111" s="1">
        <v>3</v>
      </c>
    </row>
    <row r="112" spans="1:18" x14ac:dyDescent="0.2">
      <c r="A112" s="2">
        <v>45072.699087847221</v>
      </c>
      <c r="B112" s="1">
        <v>0</v>
      </c>
      <c r="C112" s="1" t="s">
        <v>133</v>
      </c>
      <c r="D112" s="1" t="s">
        <v>19</v>
      </c>
      <c r="E112" s="1" t="s">
        <v>23</v>
      </c>
      <c r="F112" s="1">
        <v>4</v>
      </c>
      <c r="G112" s="1">
        <v>4</v>
      </c>
      <c r="H112" s="1">
        <v>4</v>
      </c>
      <c r="I112" s="1">
        <v>5</v>
      </c>
      <c r="J112" s="1">
        <v>4</v>
      </c>
      <c r="K112" s="1">
        <v>4</v>
      </c>
      <c r="L112" s="1">
        <v>4</v>
      </c>
      <c r="M112" s="1">
        <v>4</v>
      </c>
      <c r="N112" s="1">
        <v>4</v>
      </c>
      <c r="O112" s="1">
        <v>3</v>
      </c>
      <c r="P112" s="1">
        <v>4</v>
      </c>
      <c r="Q112" s="1">
        <v>4</v>
      </c>
      <c r="R112" s="1">
        <v>4</v>
      </c>
    </row>
    <row r="113" spans="1:18" x14ac:dyDescent="0.2">
      <c r="A113" s="2">
        <v>45072.813865381948</v>
      </c>
      <c r="B113" s="1">
        <v>0</v>
      </c>
      <c r="C113" s="1" t="s">
        <v>134</v>
      </c>
      <c r="D113" s="1" t="s">
        <v>19</v>
      </c>
      <c r="E113" s="1" t="s">
        <v>23</v>
      </c>
      <c r="F113" s="1">
        <v>4</v>
      </c>
      <c r="G113" s="1">
        <v>4</v>
      </c>
      <c r="H113" s="1">
        <v>5</v>
      </c>
      <c r="I113" s="1">
        <v>4</v>
      </c>
      <c r="J113" s="1">
        <v>4</v>
      </c>
      <c r="K113" s="1">
        <v>4</v>
      </c>
      <c r="L113" s="1">
        <v>5</v>
      </c>
      <c r="M113" s="1">
        <v>4</v>
      </c>
      <c r="N113" s="1">
        <v>4</v>
      </c>
      <c r="O113" s="1">
        <v>4</v>
      </c>
      <c r="P113" s="1">
        <v>5</v>
      </c>
      <c r="Q113" s="1">
        <v>4</v>
      </c>
      <c r="R113" s="1">
        <v>5</v>
      </c>
    </row>
    <row r="115" spans="1:18" ht="15.75" customHeight="1" x14ac:dyDescent="0.2">
      <c r="F115">
        <v>3.6696428571428572</v>
      </c>
      <c r="G115">
        <v>3.6160714285714284</v>
      </c>
      <c r="H115">
        <v>3.5357142857142856</v>
      </c>
      <c r="I115">
        <v>3.4732142857142856</v>
      </c>
      <c r="J115">
        <v>3.375</v>
      </c>
      <c r="K115">
        <v>3.4375</v>
      </c>
      <c r="L115">
        <v>3.0089285714285716</v>
      </c>
      <c r="M115">
        <v>2.7678571428571428</v>
      </c>
      <c r="N115">
        <v>2.6160714285714284</v>
      </c>
      <c r="O115">
        <v>3.0357142857142856</v>
      </c>
      <c r="P115">
        <v>3.2589285714285716</v>
      </c>
      <c r="Q115">
        <v>3.25</v>
      </c>
      <c r="R115">
        <v>3.1696428571428572</v>
      </c>
    </row>
    <row r="117" spans="1:18" ht="15.75" customHeight="1" x14ac:dyDescent="0.2">
      <c r="F117">
        <v>12</v>
      </c>
      <c r="G117">
        <v>12</v>
      </c>
      <c r="H117">
        <v>10</v>
      </c>
      <c r="I117">
        <v>10</v>
      </c>
      <c r="J117">
        <v>10</v>
      </c>
      <c r="K117">
        <v>8</v>
      </c>
      <c r="L117">
        <v>19</v>
      </c>
      <c r="M117">
        <v>20</v>
      </c>
      <c r="N117">
        <v>18</v>
      </c>
      <c r="O117">
        <v>14</v>
      </c>
      <c r="P117">
        <v>8</v>
      </c>
      <c r="Q117">
        <v>8</v>
      </c>
      <c r="R117">
        <v>10</v>
      </c>
    </row>
    <row r="118" spans="1:18" ht="15.75" customHeight="1" x14ac:dyDescent="0.2">
      <c r="F118">
        <v>11</v>
      </c>
      <c r="G118">
        <v>12</v>
      </c>
      <c r="H118">
        <v>16</v>
      </c>
      <c r="I118">
        <v>21</v>
      </c>
      <c r="J118">
        <v>21</v>
      </c>
      <c r="K118">
        <v>21</v>
      </c>
      <c r="L118">
        <v>28</v>
      </c>
      <c r="M118">
        <v>33</v>
      </c>
      <c r="N118">
        <v>39</v>
      </c>
      <c r="O118">
        <v>31</v>
      </c>
      <c r="P118">
        <v>28</v>
      </c>
      <c r="Q118">
        <v>19</v>
      </c>
      <c r="R118">
        <v>32</v>
      </c>
    </row>
    <row r="119" spans="1:18" ht="15.75" customHeight="1" x14ac:dyDescent="0.2">
      <c r="F119">
        <v>10</v>
      </c>
      <c r="G119">
        <v>17</v>
      </c>
      <c r="H119">
        <v>20</v>
      </c>
      <c r="I119">
        <v>13</v>
      </c>
      <c r="J119">
        <v>21</v>
      </c>
      <c r="K119">
        <v>24</v>
      </c>
      <c r="L119">
        <v>18</v>
      </c>
      <c r="M119">
        <v>23</v>
      </c>
      <c r="N119">
        <v>32</v>
      </c>
      <c r="O119">
        <v>21</v>
      </c>
      <c r="P119">
        <v>25</v>
      </c>
      <c r="Q119">
        <v>37</v>
      </c>
      <c r="R119">
        <v>19</v>
      </c>
    </row>
    <row r="120" spans="1:18" ht="15.75" customHeight="1" x14ac:dyDescent="0.2">
      <c r="F120">
        <v>48</v>
      </c>
      <c r="G120">
        <v>37</v>
      </c>
      <c r="H120">
        <v>36</v>
      </c>
      <c r="I120">
        <v>42</v>
      </c>
      <c r="J120">
        <v>37</v>
      </c>
      <c r="K120">
        <v>32</v>
      </c>
      <c r="L120">
        <v>27</v>
      </c>
      <c r="M120">
        <v>25</v>
      </c>
      <c r="N120">
        <v>14</v>
      </c>
      <c r="O120">
        <v>29</v>
      </c>
      <c r="P120">
        <v>29</v>
      </c>
      <c r="Q120">
        <v>33</v>
      </c>
      <c r="R120">
        <v>31</v>
      </c>
    </row>
    <row r="121" spans="1:18" ht="15.75" customHeight="1" x14ac:dyDescent="0.2">
      <c r="F121">
        <v>31</v>
      </c>
      <c r="G121">
        <v>34</v>
      </c>
      <c r="H121">
        <v>30</v>
      </c>
      <c r="I121">
        <v>26</v>
      </c>
      <c r="J121">
        <v>23</v>
      </c>
      <c r="K121">
        <v>27</v>
      </c>
      <c r="L121">
        <v>20</v>
      </c>
      <c r="M121">
        <v>11</v>
      </c>
      <c r="N121">
        <v>9</v>
      </c>
      <c r="O121">
        <v>17</v>
      </c>
      <c r="P121">
        <v>22</v>
      </c>
      <c r="Q121">
        <v>15</v>
      </c>
      <c r="R121">
        <v>20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23E44-0E4C-4492-8B30-99AC562815DE}">
  <dimension ref="A1:H33"/>
  <sheetViews>
    <sheetView workbookViewId="0">
      <selection activeCell="A18" sqref="A18:H24"/>
    </sheetView>
  </sheetViews>
  <sheetFormatPr defaultRowHeight="12.75" x14ac:dyDescent="0.2"/>
  <sheetData>
    <row r="1" spans="1:8" x14ac:dyDescent="0.2">
      <c r="A1" s="58" t="s">
        <v>187</v>
      </c>
      <c r="B1" s="59" t="s">
        <v>188</v>
      </c>
      <c r="C1" s="59"/>
      <c r="D1" s="59"/>
      <c r="E1" s="59"/>
      <c r="F1" s="59"/>
      <c r="G1" s="58" t="s">
        <v>189</v>
      </c>
      <c r="H1" s="60" t="s">
        <v>190</v>
      </c>
    </row>
    <row r="2" spans="1:8" x14ac:dyDescent="0.2">
      <c r="A2" s="58"/>
      <c r="B2" s="49" t="s">
        <v>191</v>
      </c>
      <c r="C2" s="49" t="s">
        <v>192</v>
      </c>
      <c r="D2" s="49" t="s">
        <v>193</v>
      </c>
      <c r="E2" s="49" t="s">
        <v>194</v>
      </c>
      <c r="F2" s="49" t="s">
        <v>195</v>
      </c>
      <c r="G2" s="58"/>
      <c r="H2" s="60"/>
    </row>
    <row r="3" spans="1:8" x14ac:dyDescent="0.2">
      <c r="A3" s="50" t="s">
        <v>135</v>
      </c>
      <c r="B3" s="51">
        <v>12</v>
      </c>
      <c r="C3" s="51">
        <v>11</v>
      </c>
      <c r="D3" s="51">
        <v>10</v>
      </c>
      <c r="E3" s="51">
        <v>48</v>
      </c>
      <c r="F3" s="51">
        <v>31</v>
      </c>
      <c r="G3" s="52">
        <f t="shared" ref="G3:G6" si="0">SUM(B3:F3)</f>
        <v>112</v>
      </c>
      <c r="H3" s="53">
        <v>3.6696428571428572</v>
      </c>
    </row>
    <row r="4" spans="1:8" x14ac:dyDescent="0.2">
      <c r="A4" s="50" t="s">
        <v>136</v>
      </c>
      <c r="B4" s="51">
        <v>12</v>
      </c>
      <c r="C4" s="51">
        <v>12</v>
      </c>
      <c r="D4" s="51">
        <v>17</v>
      </c>
      <c r="E4" s="51">
        <v>37</v>
      </c>
      <c r="F4" s="51">
        <v>34</v>
      </c>
      <c r="G4" s="52">
        <f t="shared" si="0"/>
        <v>112</v>
      </c>
      <c r="H4" s="53">
        <v>3.6160714285714284</v>
      </c>
    </row>
    <row r="5" spans="1:8" x14ac:dyDescent="0.2">
      <c r="A5" s="50" t="s">
        <v>137</v>
      </c>
      <c r="B5" s="51">
        <v>10</v>
      </c>
      <c r="C5" s="51">
        <v>16</v>
      </c>
      <c r="D5" s="51">
        <v>20</v>
      </c>
      <c r="E5" s="51">
        <v>36</v>
      </c>
      <c r="F5" s="51">
        <v>30</v>
      </c>
      <c r="G5" s="52">
        <f t="shared" si="0"/>
        <v>112</v>
      </c>
      <c r="H5" s="53">
        <v>3.5357142857142856</v>
      </c>
    </row>
    <row r="6" spans="1:8" x14ac:dyDescent="0.2">
      <c r="A6" s="54" t="s">
        <v>189</v>
      </c>
      <c r="B6" s="55">
        <f>SUM(B3:B5)</f>
        <v>34</v>
      </c>
      <c r="C6" s="55">
        <f>SUM(C3:C5)</f>
        <v>39</v>
      </c>
      <c r="D6" s="55">
        <f>SUM(D3:D5)</f>
        <v>47</v>
      </c>
      <c r="E6" s="55">
        <f>SUM(E3:E5)</f>
        <v>121</v>
      </c>
      <c r="F6" s="55">
        <f>SUM(F3:F5)</f>
        <v>95</v>
      </c>
      <c r="G6" s="55">
        <f t="shared" si="0"/>
        <v>336</v>
      </c>
      <c r="H6" s="61">
        <f>AVERAGE(H3:H5)</f>
        <v>3.6071428571428572</v>
      </c>
    </row>
    <row r="7" spans="1:8" x14ac:dyDescent="0.2">
      <c r="A7" s="54" t="s">
        <v>196</v>
      </c>
      <c r="B7" s="56">
        <f>B6/$G6</f>
        <v>0.10119047619047619</v>
      </c>
      <c r="C7" s="56">
        <f t="shared" ref="C7:F7" si="1">C6/$G6</f>
        <v>0.11607142857142858</v>
      </c>
      <c r="D7" s="56">
        <f t="shared" si="1"/>
        <v>0.13988095238095238</v>
      </c>
      <c r="E7" s="56">
        <f t="shared" si="1"/>
        <v>0.36011904761904762</v>
      </c>
      <c r="F7" s="56">
        <f t="shared" si="1"/>
        <v>0.28273809523809523</v>
      </c>
      <c r="G7" s="57">
        <f t="shared" ref="G7" si="2">SUM(B7:F7)</f>
        <v>1</v>
      </c>
      <c r="H7" s="61"/>
    </row>
    <row r="8" spans="1:8" x14ac:dyDescent="0.2">
      <c r="A8" s="62"/>
      <c r="B8" s="62"/>
      <c r="C8" s="62"/>
      <c r="D8" s="62"/>
      <c r="E8" s="62"/>
      <c r="F8" s="62"/>
      <c r="G8" s="62"/>
      <c r="H8" s="62"/>
    </row>
    <row r="9" spans="1:8" x14ac:dyDescent="0.2">
      <c r="A9" s="58" t="s">
        <v>187</v>
      </c>
      <c r="B9" s="59" t="s">
        <v>188</v>
      </c>
      <c r="C9" s="59"/>
      <c r="D9" s="59"/>
      <c r="E9" s="59"/>
      <c r="F9" s="59"/>
      <c r="G9" s="58" t="s">
        <v>189</v>
      </c>
      <c r="H9" s="60" t="s">
        <v>190</v>
      </c>
    </row>
    <row r="10" spans="1:8" x14ac:dyDescent="0.2">
      <c r="A10" s="58"/>
      <c r="B10" s="49" t="s">
        <v>191</v>
      </c>
      <c r="C10" s="49" t="s">
        <v>192</v>
      </c>
      <c r="D10" s="49" t="s">
        <v>193</v>
      </c>
      <c r="E10" s="49" t="s">
        <v>194</v>
      </c>
      <c r="F10" s="49" t="s">
        <v>195</v>
      </c>
      <c r="G10" s="58"/>
      <c r="H10" s="60"/>
    </row>
    <row r="11" spans="1:8" x14ac:dyDescent="0.2">
      <c r="A11" s="50" t="s">
        <v>138</v>
      </c>
      <c r="B11" s="51">
        <v>10</v>
      </c>
      <c r="C11" s="51">
        <v>21</v>
      </c>
      <c r="D11" s="51">
        <v>13</v>
      </c>
      <c r="E11" s="51">
        <v>42</v>
      </c>
      <c r="F11" s="51">
        <v>26</v>
      </c>
      <c r="G11" s="52">
        <f t="shared" ref="G11:G15" si="3">SUM(B11:F11)</f>
        <v>112</v>
      </c>
      <c r="H11" s="53">
        <v>3.4732142857142856</v>
      </c>
    </row>
    <row r="12" spans="1:8" x14ac:dyDescent="0.2">
      <c r="A12" s="50" t="s">
        <v>139</v>
      </c>
      <c r="B12" s="51">
        <v>10</v>
      </c>
      <c r="C12" s="51">
        <v>21</v>
      </c>
      <c r="D12" s="51">
        <v>21</v>
      </c>
      <c r="E12" s="51">
        <v>37</v>
      </c>
      <c r="F12" s="51">
        <v>23</v>
      </c>
      <c r="G12" s="52">
        <f t="shared" si="3"/>
        <v>112</v>
      </c>
      <c r="H12" s="53">
        <v>3.375</v>
      </c>
    </row>
    <row r="13" spans="1:8" x14ac:dyDescent="0.2">
      <c r="A13" s="50" t="s">
        <v>140</v>
      </c>
      <c r="B13" s="51">
        <v>8</v>
      </c>
      <c r="C13" s="51">
        <v>21</v>
      </c>
      <c r="D13" s="51">
        <v>24</v>
      </c>
      <c r="E13" s="51">
        <v>32</v>
      </c>
      <c r="F13" s="51">
        <v>27</v>
      </c>
      <c r="G13" s="52">
        <f t="shared" si="3"/>
        <v>112</v>
      </c>
      <c r="H13" s="53">
        <v>3.4375</v>
      </c>
    </row>
    <row r="14" spans="1:8" x14ac:dyDescent="0.2">
      <c r="A14" s="54" t="s">
        <v>189</v>
      </c>
      <c r="B14" s="55">
        <f>SUM(B11:B13)</f>
        <v>28</v>
      </c>
      <c r="C14" s="55">
        <f>SUM(C11:C13)</f>
        <v>63</v>
      </c>
      <c r="D14" s="55">
        <f>SUM(D11:D13)</f>
        <v>58</v>
      </c>
      <c r="E14" s="55">
        <f>SUM(E11:E13)</f>
        <v>111</v>
      </c>
      <c r="F14" s="55">
        <f>SUM(F11:F13)</f>
        <v>76</v>
      </c>
      <c r="G14" s="55">
        <f t="shared" si="3"/>
        <v>336</v>
      </c>
      <c r="H14" s="61">
        <f>AVERAGE(H11:H13)</f>
        <v>3.4285714285714284</v>
      </c>
    </row>
    <row r="15" spans="1:8" x14ac:dyDescent="0.2">
      <c r="A15" s="54" t="s">
        <v>196</v>
      </c>
      <c r="B15" s="56">
        <f>B14/$G14</f>
        <v>8.3333333333333329E-2</v>
      </c>
      <c r="C15" s="56">
        <f t="shared" ref="C15:F15" si="4">C14/$G14</f>
        <v>0.1875</v>
      </c>
      <c r="D15" s="56">
        <f t="shared" si="4"/>
        <v>0.17261904761904762</v>
      </c>
      <c r="E15" s="56">
        <f t="shared" si="4"/>
        <v>0.33035714285714285</v>
      </c>
      <c r="F15" s="56">
        <f t="shared" si="4"/>
        <v>0.22619047619047619</v>
      </c>
      <c r="G15" s="57">
        <f t="shared" si="3"/>
        <v>0.99999999999999989</v>
      </c>
      <c r="H15" s="61"/>
    </row>
    <row r="16" spans="1:8" x14ac:dyDescent="0.2">
      <c r="A16" s="62"/>
      <c r="B16" s="62"/>
      <c r="C16" s="62"/>
      <c r="D16" s="62"/>
      <c r="E16" s="62"/>
      <c r="F16" s="62"/>
      <c r="G16" s="62"/>
      <c r="H16" s="62"/>
    </row>
    <row r="17" spans="1:8" x14ac:dyDescent="0.2">
      <c r="A17" s="62"/>
      <c r="B17" s="62"/>
      <c r="C17" s="62"/>
      <c r="D17" s="62"/>
      <c r="E17" s="62"/>
      <c r="F17" s="62"/>
      <c r="G17" s="62"/>
      <c r="H17" s="62"/>
    </row>
    <row r="18" spans="1:8" x14ac:dyDescent="0.2">
      <c r="A18" s="58" t="s">
        <v>187</v>
      </c>
      <c r="B18" s="59" t="s">
        <v>188</v>
      </c>
      <c r="C18" s="59"/>
      <c r="D18" s="59"/>
      <c r="E18" s="59"/>
      <c r="F18" s="59"/>
      <c r="G18" s="58" t="s">
        <v>189</v>
      </c>
      <c r="H18" s="60" t="s">
        <v>190</v>
      </c>
    </row>
    <row r="19" spans="1:8" x14ac:dyDescent="0.2">
      <c r="A19" s="58"/>
      <c r="B19" s="49" t="s">
        <v>191</v>
      </c>
      <c r="C19" s="49" t="s">
        <v>192</v>
      </c>
      <c r="D19" s="49" t="s">
        <v>193</v>
      </c>
      <c r="E19" s="49" t="s">
        <v>194</v>
      </c>
      <c r="F19" s="49" t="s">
        <v>195</v>
      </c>
      <c r="G19" s="58"/>
      <c r="H19" s="60"/>
    </row>
    <row r="20" spans="1:8" x14ac:dyDescent="0.2">
      <c r="A20" s="50" t="s">
        <v>144</v>
      </c>
      <c r="B20" s="51">
        <v>19</v>
      </c>
      <c r="C20" s="51">
        <v>28</v>
      </c>
      <c r="D20" s="51">
        <v>18</v>
      </c>
      <c r="E20" s="51">
        <v>27</v>
      </c>
      <c r="F20" s="51">
        <v>20</v>
      </c>
      <c r="G20" s="52">
        <f t="shared" ref="G20:G24" si="5">SUM(B20:F20)</f>
        <v>112</v>
      </c>
      <c r="H20" s="53">
        <v>3.0089285714285716</v>
      </c>
    </row>
    <row r="21" spans="1:8" x14ac:dyDescent="0.2">
      <c r="A21" s="50" t="s">
        <v>145</v>
      </c>
      <c r="B21" s="51">
        <v>20</v>
      </c>
      <c r="C21" s="51">
        <v>33</v>
      </c>
      <c r="D21" s="51">
        <v>23</v>
      </c>
      <c r="E21" s="51">
        <v>25</v>
      </c>
      <c r="F21" s="51">
        <v>11</v>
      </c>
      <c r="G21" s="52">
        <f t="shared" si="5"/>
        <v>112</v>
      </c>
      <c r="H21" s="53">
        <v>2.7678571428571428</v>
      </c>
    </row>
    <row r="22" spans="1:8" x14ac:dyDescent="0.2">
      <c r="A22" s="50" t="s">
        <v>146</v>
      </c>
      <c r="B22" s="51">
        <v>18</v>
      </c>
      <c r="C22" s="51">
        <v>39</v>
      </c>
      <c r="D22" s="51">
        <v>32</v>
      </c>
      <c r="E22" s="51">
        <v>14</v>
      </c>
      <c r="F22" s="51">
        <v>9</v>
      </c>
      <c r="G22" s="52">
        <f t="shared" si="5"/>
        <v>112</v>
      </c>
      <c r="H22" s="53">
        <v>2.6160714285714284</v>
      </c>
    </row>
    <row r="23" spans="1:8" x14ac:dyDescent="0.2">
      <c r="A23" s="54" t="s">
        <v>189</v>
      </c>
      <c r="B23" s="55">
        <f>SUM(B20:B22)</f>
        <v>57</v>
      </c>
      <c r="C23" s="55">
        <f>SUM(C20:C22)</f>
        <v>100</v>
      </c>
      <c r="D23" s="55">
        <f>SUM(D20:D22)</f>
        <v>73</v>
      </c>
      <c r="E23" s="55">
        <f>SUM(E20:E22)</f>
        <v>66</v>
      </c>
      <c r="F23" s="55">
        <f>SUM(F20:F22)</f>
        <v>40</v>
      </c>
      <c r="G23" s="55">
        <f t="shared" si="5"/>
        <v>336</v>
      </c>
      <c r="H23" s="61">
        <f>AVERAGE(H20:H22)</f>
        <v>2.7976190476190474</v>
      </c>
    </row>
    <row r="24" spans="1:8" x14ac:dyDescent="0.2">
      <c r="A24" s="54" t="s">
        <v>196</v>
      </c>
      <c r="B24" s="56">
        <f>B23/$G23</f>
        <v>0.16964285714285715</v>
      </c>
      <c r="C24" s="56">
        <f t="shared" ref="C24:F24" si="6">C23/$G23</f>
        <v>0.29761904761904762</v>
      </c>
      <c r="D24" s="56">
        <f t="shared" si="6"/>
        <v>0.21726190476190477</v>
      </c>
      <c r="E24" s="56">
        <f t="shared" si="6"/>
        <v>0.19642857142857142</v>
      </c>
      <c r="F24" s="56">
        <f t="shared" si="6"/>
        <v>0.11904761904761904</v>
      </c>
      <c r="G24" s="57">
        <f t="shared" si="5"/>
        <v>1</v>
      </c>
      <c r="H24" s="61"/>
    </row>
    <row r="25" spans="1:8" x14ac:dyDescent="0.2">
      <c r="A25" s="62"/>
      <c r="B25" s="62"/>
      <c r="C25" s="62"/>
      <c r="D25" s="62"/>
      <c r="E25" s="62"/>
      <c r="F25" s="62"/>
      <c r="G25" s="62"/>
      <c r="H25" s="62"/>
    </row>
    <row r="26" spans="1:8" x14ac:dyDescent="0.2">
      <c r="A26" s="58" t="s">
        <v>187</v>
      </c>
      <c r="B26" s="59" t="s">
        <v>188</v>
      </c>
      <c r="C26" s="59"/>
      <c r="D26" s="59"/>
      <c r="E26" s="59"/>
      <c r="F26" s="59"/>
      <c r="G26" s="58" t="s">
        <v>189</v>
      </c>
      <c r="H26" s="60" t="s">
        <v>190</v>
      </c>
    </row>
    <row r="27" spans="1:8" x14ac:dyDescent="0.2">
      <c r="A27" s="58"/>
      <c r="B27" s="49" t="s">
        <v>191</v>
      </c>
      <c r="C27" s="49" t="s">
        <v>192</v>
      </c>
      <c r="D27" s="49" t="s">
        <v>193</v>
      </c>
      <c r="E27" s="49" t="s">
        <v>194</v>
      </c>
      <c r="F27" s="49" t="s">
        <v>195</v>
      </c>
      <c r="G27" s="58"/>
      <c r="H27" s="60"/>
    </row>
    <row r="28" spans="1:8" x14ac:dyDescent="0.2">
      <c r="A28" s="50" t="s">
        <v>141</v>
      </c>
      <c r="B28" s="51">
        <v>14</v>
      </c>
      <c r="C28" s="51">
        <v>31</v>
      </c>
      <c r="D28" s="51">
        <v>21</v>
      </c>
      <c r="E28" s="51">
        <v>29</v>
      </c>
      <c r="F28" s="51">
        <v>17</v>
      </c>
      <c r="G28" s="52">
        <f t="shared" ref="G28:G33" si="7">SUM(B28:F28)</f>
        <v>112</v>
      </c>
      <c r="H28" s="53">
        <v>3.0357142857142856</v>
      </c>
    </row>
    <row r="29" spans="1:8" x14ac:dyDescent="0.2">
      <c r="A29" s="50" t="s">
        <v>142</v>
      </c>
      <c r="B29" s="51">
        <v>8</v>
      </c>
      <c r="C29" s="51">
        <v>28</v>
      </c>
      <c r="D29" s="51">
        <v>25</v>
      </c>
      <c r="E29" s="51">
        <v>29</v>
      </c>
      <c r="F29" s="51">
        <v>22</v>
      </c>
      <c r="G29" s="52">
        <f t="shared" si="7"/>
        <v>112</v>
      </c>
      <c r="H29" s="53">
        <v>3.2589285714285716</v>
      </c>
    </row>
    <row r="30" spans="1:8" x14ac:dyDescent="0.2">
      <c r="A30" s="50" t="s">
        <v>143</v>
      </c>
      <c r="B30" s="51">
        <v>8</v>
      </c>
      <c r="C30" s="51">
        <v>19</v>
      </c>
      <c r="D30" s="51">
        <v>37</v>
      </c>
      <c r="E30" s="51">
        <v>33</v>
      </c>
      <c r="F30" s="51">
        <v>15</v>
      </c>
      <c r="G30" s="52">
        <f t="shared" si="7"/>
        <v>112</v>
      </c>
      <c r="H30" s="53">
        <v>3.25</v>
      </c>
    </row>
    <row r="31" spans="1:8" x14ac:dyDescent="0.2">
      <c r="A31" s="50" t="s">
        <v>147</v>
      </c>
      <c r="B31" s="51">
        <v>10</v>
      </c>
      <c r="C31" s="51">
        <v>32</v>
      </c>
      <c r="D31" s="51">
        <v>19</v>
      </c>
      <c r="E31" s="51">
        <v>31</v>
      </c>
      <c r="F31" s="51">
        <v>20</v>
      </c>
      <c r="G31" s="52">
        <f t="shared" si="7"/>
        <v>112</v>
      </c>
      <c r="H31" s="53">
        <v>3.1696428571428572</v>
      </c>
    </row>
    <row r="32" spans="1:8" x14ac:dyDescent="0.2">
      <c r="A32" s="54" t="s">
        <v>189</v>
      </c>
      <c r="B32" s="55">
        <f>SUM(B28:B31)</f>
        <v>40</v>
      </c>
      <c r="C32" s="55">
        <f>SUM(C28:C31)</f>
        <v>110</v>
      </c>
      <c r="D32" s="55">
        <f>SUM(D28:D31)</f>
        <v>102</v>
      </c>
      <c r="E32" s="55">
        <f>SUM(E28:E31)</f>
        <v>122</v>
      </c>
      <c r="F32" s="55">
        <f>SUM(F28:F31)</f>
        <v>74</v>
      </c>
      <c r="G32" s="55">
        <f t="shared" si="7"/>
        <v>448</v>
      </c>
      <c r="H32" s="61">
        <f>AVERAGE(H28:H31)</f>
        <v>3.1785714285714288</v>
      </c>
    </row>
    <row r="33" spans="1:8" x14ac:dyDescent="0.2">
      <c r="A33" s="54" t="s">
        <v>196</v>
      </c>
      <c r="B33" s="56">
        <f>B32/$G32</f>
        <v>8.9285714285714288E-2</v>
      </c>
      <c r="C33" s="56">
        <f t="shared" ref="C33:F33" si="8">C32/$G32</f>
        <v>0.24553571428571427</v>
      </c>
      <c r="D33" s="56">
        <f t="shared" si="8"/>
        <v>0.22767857142857142</v>
      </c>
      <c r="E33" s="56">
        <f t="shared" si="8"/>
        <v>0.27232142857142855</v>
      </c>
      <c r="F33" s="56">
        <f t="shared" si="8"/>
        <v>0.16517857142857142</v>
      </c>
      <c r="G33" s="57">
        <f t="shared" si="7"/>
        <v>1</v>
      </c>
      <c r="H33" s="61"/>
    </row>
  </sheetData>
  <mergeCells count="20">
    <mergeCell ref="H32:H33"/>
    <mergeCell ref="A18:A19"/>
    <mergeCell ref="B18:F18"/>
    <mergeCell ref="G18:G19"/>
    <mergeCell ref="H18:H19"/>
    <mergeCell ref="H23:H24"/>
    <mergeCell ref="A26:A27"/>
    <mergeCell ref="B26:F26"/>
    <mergeCell ref="G26:G27"/>
    <mergeCell ref="H26:H27"/>
    <mergeCell ref="H14:H15"/>
    <mergeCell ref="A1:A2"/>
    <mergeCell ref="B1:F1"/>
    <mergeCell ref="G1:G2"/>
    <mergeCell ref="H1:H2"/>
    <mergeCell ref="H6:H7"/>
    <mergeCell ref="A9:A10"/>
    <mergeCell ref="B9:F9"/>
    <mergeCell ref="G9:G10"/>
    <mergeCell ref="H9:H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16747-BF65-4B5B-B130-121C88BB8B57}">
  <dimension ref="A1:P14"/>
  <sheetViews>
    <sheetView workbookViewId="0">
      <selection activeCell="N3" sqref="N3:P7"/>
    </sheetView>
  </sheetViews>
  <sheetFormatPr defaultRowHeight="12.75" x14ac:dyDescent="0.2"/>
  <cols>
    <col min="14" max="14" width="36" customWidth="1"/>
    <col min="15" max="15" width="14.5703125" customWidth="1"/>
    <col min="16" max="16" width="20.28515625" customWidth="1"/>
  </cols>
  <sheetData>
    <row r="1" spans="1:16" ht="45" x14ac:dyDescent="0.2">
      <c r="A1" s="3" t="s">
        <v>148</v>
      </c>
      <c r="B1" s="3" t="s">
        <v>149</v>
      </c>
      <c r="C1" s="4" t="s">
        <v>150</v>
      </c>
      <c r="D1" s="5" t="s">
        <v>151</v>
      </c>
      <c r="E1" s="3" t="s">
        <v>152</v>
      </c>
      <c r="H1" s="6" t="s">
        <v>153</v>
      </c>
      <c r="I1" s="6" t="s">
        <v>159</v>
      </c>
      <c r="J1" s="23" t="s">
        <v>160</v>
      </c>
      <c r="K1" s="23" t="s">
        <v>161</v>
      </c>
      <c r="L1" s="6" t="s">
        <v>162</v>
      </c>
      <c r="N1" t="s">
        <v>156</v>
      </c>
    </row>
    <row r="2" spans="1:16" x14ac:dyDescent="0.2">
      <c r="A2" s="7" t="str">
        <f>I1</f>
        <v>X1 Kepemimpinan</v>
      </c>
      <c r="B2" s="8" t="s">
        <v>135</v>
      </c>
      <c r="C2" s="9">
        <v>0.95261977324799552</v>
      </c>
      <c r="D2" s="9" t="s">
        <v>154</v>
      </c>
      <c r="E2" s="10" t="s">
        <v>155</v>
      </c>
      <c r="H2" s="11" t="s">
        <v>135</v>
      </c>
      <c r="I2" s="12">
        <v>0.95261977324799718</v>
      </c>
      <c r="J2" s="13">
        <v>0.55226148433760702</v>
      </c>
      <c r="K2" s="13">
        <v>0.66746215978546064</v>
      </c>
      <c r="L2" s="13">
        <v>0.64926010137855317</v>
      </c>
    </row>
    <row r="3" spans="1:16" ht="15.75" x14ac:dyDescent="0.2">
      <c r="A3" s="14"/>
      <c r="B3" s="8" t="s">
        <v>136</v>
      </c>
      <c r="C3" s="9">
        <v>0.96296211597271808</v>
      </c>
      <c r="D3" s="9" t="s">
        <v>154</v>
      </c>
      <c r="E3" s="10" t="s">
        <v>155</v>
      </c>
      <c r="H3" s="11" t="s">
        <v>136</v>
      </c>
      <c r="I3" s="12">
        <v>0.96296211597271875</v>
      </c>
      <c r="J3" s="13">
        <v>0.58778339223208098</v>
      </c>
      <c r="K3" s="13">
        <v>0.66474622090343571</v>
      </c>
      <c r="L3" s="13">
        <v>0.66821269885291712</v>
      </c>
      <c r="N3" s="16" t="s">
        <v>148</v>
      </c>
      <c r="O3" s="17" t="s">
        <v>157</v>
      </c>
      <c r="P3" s="17" t="s">
        <v>158</v>
      </c>
    </row>
    <row r="4" spans="1:16" ht="15.75" x14ac:dyDescent="0.2">
      <c r="A4" s="14"/>
      <c r="B4" s="8" t="s">
        <v>137</v>
      </c>
      <c r="C4" s="9">
        <v>0.95373292352491712</v>
      </c>
      <c r="D4" s="9" t="s">
        <v>154</v>
      </c>
      <c r="E4" s="10" t="s">
        <v>155</v>
      </c>
      <c r="H4" s="11" t="s">
        <v>137</v>
      </c>
      <c r="I4" s="12">
        <v>0.9537329235249159</v>
      </c>
      <c r="J4" s="13">
        <v>0.6048319754357715</v>
      </c>
      <c r="K4" s="13">
        <v>0.6913070642467728</v>
      </c>
      <c r="L4" s="13">
        <v>0.67122225460014795</v>
      </c>
      <c r="N4" s="18" t="s">
        <v>159</v>
      </c>
      <c r="O4" s="19">
        <v>0.91479565286570141</v>
      </c>
      <c r="P4" s="20">
        <v>0.5</v>
      </c>
    </row>
    <row r="5" spans="1:16" ht="15.75" x14ac:dyDescent="0.2">
      <c r="A5" s="21" t="str">
        <f>J1</f>
        <v>X2 Work Life Balance</v>
      </c>
      <c r="B5" s="15" t="s">
        <v>138</v>
      </c>
      <c r="C5" s="9">
        <v>0.97691823014425594</v>
      </c>
      <c r="D5" s="9" t="s">
        <v>154</v>
      </c>
      <c r="E5" s="10" t="s">
        <v>155</v>
      </c>
      <c r="H5" s="11" t="s">
        <v>138</v>
      </c>
      <c r="I5" s="13">
        <v>0.60938888252827283</v>
      </c>
      <c r="J5" s="12">
        <v>0.97691823014425605</v>
      </c>
      <c r="K5" s="13">
        <v>0.67098831458509622</v>
      </c>
      <c r="L5" s="13">
        <v>0.66666362043362726</v>
      </c>
      <c r="N5" s="29" t="s">
        <v>160</v>
      </c>
      <c r="O5" s="19">
        <v>0.91764684505297123</v>
      </c>
      <c r="P5" s="20">
        <v>0.5</v>
      </c>
    </row>
    <row r="6" spans="1:16" ht="15.75" x14ac:dyDescent="0.2">
      <c r="A6" s="21"/>
      <c r="B6" s="15" t="s">
        <v>139</v>
      </c>
      <c r="C6" s="9">
        <v>0.95769075831395811</v>
      </c>
      <c r="D6" s="9" t="s">
        <v>154</v>
      </c>
      <c r="E6" s="10" t="s">
        <v>155</v>
      </c>
      <c r="H6" s="11" t="s">
        <v>139</v>
      </c>
      <c r="I6" s="13">
        <v>0.58777610826116045</v>
      </c>
      <c r="J6" s="12">
        <v>0.95769075831395833</v>
      </c>
      <c r="K6" s="13">
        <v>0.66390424587932573</v>
      </c>
      <c r="L6" s="13">
        <v>0.65144775579204262</v>
      </c>
      <c r="N6" s="29" t="s">
        <v>161</v>
      </c>
      <c r="O6" s="19">
        <v>0.82792154857383871</v>
      </c>
      <c r="P6" s="20">
        <v>0.5</v>
      </c>
    </row>
    <row r="7" spans="1:16" ht="15.75" x14ac:dyDescent="0.2">
      <c r="A7" s="21"/>
      <c r="B7" s="15" t="s">
        <v>140</v>
      </c>
      <c r="C7" s="9">
        <v>0.93882890784783746</v>
      </c>
      <c r="D7" s="9" t="s">
        <v>154</v>
      </c>
      <c r="E7" s="10" t="s">
        <v>155</v>
      </c>
      <c r="H7" s="11" t="s">
        <v>140</v>
      </c>
      <c r="I7" s="13">
        <v>0.54925286147782504</v>
      </c>
      <c r="J7" s="12">
        <v>0.93882890784783768</v>
      </c>
      <c r="K7" s="13">
        <v>0.60565638341498873</v>
      </c>
      <c r="L7" s="13">
        <v>0.61440615242122099</v>
      </c>
      <c r="N7" s="18" t="s">
        <v>162</v>
      </c>
      <c r="O7" s="19">
        <v>0.88290200913948047</v>
      </c>
      <c r="P7" s="20">
        <v>0.5</v>
      </c>
    </row>
    <row r="8" spans="1:16" ht="15.75" x14ac:dyDescent="0.2">
      <c r="A8" s="22" t="str">
        <f>K1</f>
        <v>Y Turnover Intention</v>
      </c>
      <c r="B8" s="15" t="s">
        <v>144</v>
      </c>
      <c r="C8" s="9">
        <v>0.92913932498050922</v>
      </c>
      <c r="D8" s="9" t="s">
        <v>154</v>
      </c>
      <c r="E8" s="10" t="s">
        <v>155</v>
      </c>
      <c r="H8" s="11" t="s">
        <v>144</v>
      </c>
      <c r="I8" s="13">
        <v>0.73157848750208876</v>
      </c>
      <c r="J8" s="13">
        <v>0.68283662032489589</v>
      </c>
      <c r="K8" s="12">
        <v>0.92913932498050722</v>
      </c>
      <c r="L8" s="13">
        <v>0.75803718316076063</v>
      </c>
      <c r="N8" s="18"/>
      <c r="O8" s="19"/>
      <c r="P8" s="20"/>
    </row>
    <row r="9" spans="1:16" x14ac:dyDescent="0.2">
      <c r="A9" s="21"/>
      <c r="B9" s="15" t="s">
        <v>145</v>
      </c>
      <c r="C9" s="9">
        <v>0.93745308681473249</v>
      </c>
      <c r="D9" s="9" t="s">
        <v>154</v>
      </c>
      <c r="E9" s="10" t="s">
        <v>155</v>
      </c>
      <c r="H9" s="11" t="s">
        <v>145</v>
      </c>
      <c r="I9" s="13">
        <v>0.63487777647830823</v>
      </c>
      <c r="J9" s="13">
        <v>0.62861079997578617</v>
      </c>
      <c r="K9" s="12">
        <v>0.93745308681473172</v>
      </c>
      <c r="L9" s="13">
        <v>0.79080529270809985</v>
      </c>
    </row>
    <row r="10" spans="1:16" x14ac:dyDescent="0.2">
      <c r="A10" s="21"/>
      <c r="B10" s="15" t="s">
        <v>146</v>
      </c>
      <c r="C10" s="9">
        <v>0.86118898652840259</v>
      </c>
      <c r="D10" s="9" t="s">
        <v>154</v>
      </c>
      <c r="E10" s="10" t="s">
        <v>155</v>
      </c>
      <c r="H10" s="11" t="s">
        <v>146</v>
      </c>
      <c r="I10" s="13">
        <v>0.54445945999480549</v>
      </c>
      <c r="J10" s="13">
        <v>0.52038046967705964</v>
      </c>
      <c r="K10" s="12">
        <v>0.86118898652840115</v>
      </c>
      <c r="L10" s="13">
        <v>0.63368738441189054</v>
      </c>
    </row>
    <row r="11" spans="1:16" x14ac:dyDescent="0.2">
      <c r="A11" s="14" t="str">
        <f>L1</f>
        <v>Z Kepuasan Kerja</v>
      </c>
      <c r="B11" s="15" t="s">
        <v>141</v>
      </c>
      <c r="C11" s="9">
        <v>0.92090007296093623</v>
      </c>
      <c r="D11" s="9" t="s">
        <v>154</v>
      </c>
      <c r="E11" s="10" t="s">
        <v>155</v>
      </c>
      <c r="H11" s="11" t="s">
        <v>141</v>
      </c>
      <c r="I11" s="13">
        <v>0.62548418672690631</v>
      </c>
      <c r="J11" s="13">
        <v>0.63493254162171964</v>
      </c>
      <c r="K11" s="13">
        <v>0.72652975755996618</v>
      </c>
      <c r="L11" s="12">
        <v>0.92090007296093657</v>
      </c>
    </row>
    <row r="12" spans="1:16" x14ac:dyDescent="0.2">
      <c r="A12" s="14"/>
      <c r="B12" s="15" t="s">
        <v>142</v>
      </c>
      <c r="C12" s="9">
        <v>0.94846342625197322</v>
      </c>
      <c r="D12" s="9" t="s">
        <v>154</v>
      </c>
      <c r="E12" s="10" t="s">
        <v>155</v>
      </c>
      <c r="H12" s="11" t="s">
        <v>142</v>
      </c>
      <c r="I12" s="13">
        <v>0.65033908616232405</v>
      </c>
      <c r="J12" s="13">
        <v>0.64247971982842422</v>
      </c>
      <c r="K12" s="13">
        <v>0.76030391794049079</v>
      </c>
      <c r="L12" s="12">
        <v>0.948463426251973</v>
      </c>
    </row>
    <row r="13" spans="1:16" x14ac:dyDescent="0.2">
      <c r="A13" s="14"/>
      <c r="B13" s="15" t="s">
        <v>143</v>
      </c>
      <c r="C13" s="9">
        <v>0.93651596220441014</v>
      </c>
      <c r="D13" s="9" t="s">
        <v>154</v>
      </c>
      <c r="E13" s="10" t="s">
        <v>155</v>
      </c>
      <c r="H13" s="11" t="s">
        <v>143</v>
      </c>
      <c r="I13" s="13">
        <v>0.62833357128914358</v>
      </c>
      <c r="J13" s="13">
        <v>0.603113013034692</v>
      </c>
      <c r="K13" s="13">
        <v>0.70336766807800588</v>
      </c>
      <c r="L13" s="12">
        <v>0.93651596220440936</v>
      </c>
    </row>
    <row r="14" spans="1:16" x14ac:dyDescent="0.2">
      <c r="A14" s="14"/>
      <c r="B14" s="15" t="s">
        <v>147</v>
      </c>
      <c r="C14" s="9">
        <v>0.95231616271970387</v>
      </c>
      <c r="D14" s="9" t="s">
        <v>154</v>
      </c>
      <c r="E14" s="10" t="s">
        <v>155</v>
      </c>
      <c r="H14" s="11" t="s">
        <v>147</v>
      </c>
      <c r="I14" s="13">
        <v>0.69697378559153955</v>
      </c>
      <c r="J14" s="13">
        <v>0.64734517195874319</v>
      </c>
      <c r="K14" s="13">
        <v>0.82451752864615224</v>
      </c>
      <c r="L14" s="12">
        <v>0.95231616271970365</v>
      </c>
    </row>
  </sheetData>
  <mergeCells count="4">
    <mergeCell ref="A2:A4"/>
    <mergeCell ref="A5:A7"/>
    <mergeCell ref="A8:A10"/>
    <mergeCell ref="A11:A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3E007-9973-48C7-949F-B457702C6B91}">
  <dimension ref="A1:O19"/>
  <sheetViews>
    <sheetView workbookViewId="0">
      <selection activeCell="L2" sqref="L2:O6"/>
    </sheetView>
  </sheetViews>
  <sheetFormatPr defaultRowHeight="12.75" x14ac:dyDescent="0.2"/>
  <cols>
    <col min="1" max="1" width="29.7109375" customWidth="1"/>
  </cols>
  <sheetData>
    <row r="1" spans="1:15" x14ac:dyDescent="0.2">
      <c r="A1" s="24" t="s">
        <v>153</v>
      </c>
      <c r="B1" s="25" t="s">
        <v>163</v>
      </c>
      <c r="L1" t="s">
        <v>164</v>
      </c>
    </row>
    <row r="2" spans="1:15" ht="15.75" x14ac:dyDescent="0.2">
      <c r="A2" s="29" t="s">
        <v>159</v>
      </c>
      <c r="B2" s="32">
        <v>0.91479565286570141</v>
      </c>
      <c r="E2" s="33" t="s">
        <v>153</v>
      </c>
      <c r="F2" s="33" t="s">
        <v>165</v>
      </c>
      <c r="G2" t="s">
        <v>166</v>
      </c>
      <c r="L2" s="34" t="s">
        <v>153</v>
      </c>
      <c r="M2" s="34" t="s">
        <v>167</v>
      </c>
      <c r="N2" s="34" t="s">
        <v>168</v>
      </c>
      <c r="O2" s="34" t="s">
        <v>169</v>
      </c>
    </row>
    <row r="3" spans="1:15" ht="15.75" x14ac:dyDescent="0.2">
      <c r="A3" s="29" t="s">
        <v>160</v>
      </c>
      <c r="B3" s="32">
        <v>0.91764684505297123</v>
      </c>
      <c r="E3" s="24" t="s">
        <v>161</v>
      </c>
      <c r="F3" s="35">
        <v>0.70633548752511266</v>
      </c>
      <c r="G3" s="35">
        <v>0.6981781399563658</v>
      </c>
      <c r="L3" s="34" t="s">
        <v>159</v>
      </c>
      <c r="M3" s="36">
        <v>335.99999999999977</v>
      </c>
      <c r="N3" s="36">
        <v>335.99999999999977</v>
      </c>
      <c r="O3" s="36" t="s">
        <v>153</v>
      </c>
    </row>
    <row r="4" spans="1:15" ht="15.75" x14ac:dyDescent="0.2">
      <c r="A4" s="29" t="s">
        <v>161</v>
      </c>
      <c r="B4" s="32">
        <v>0.82792154857383871</v>
      </c>
      <c r="E4" s="24" t="s">
        <v>162</v>
      </c>
      <c r="F4" s="35">
        <v>0.58079478239037141</v>
      </c>
      <c r="G4" s="35">
        <v>0.5731029435351489</v>
      </c>
      <c r="L4" s="34" t="s">
        <v>160</v>
      </c>
      <c r="M4" s="36">
        <v>335.99999999999994</v>
      </c>
      <c r="N4" s="36">
        <v>335.99999999999994</v>
      </c>
      <c r="O4" s="36" t="s">
        <v>153</v>
      </c>
    </row>
    <row r="5" spans="1:15" ht="15.75" x14ac:dyDescent="0.2">
      <c r="A5" s="29" t="s">
        <v>162</v>
      </c>
      <c r="B5" s="32">
        <v>0.88290200913948047</v>
      </c>
      <c r="E5" s="24"/>
      <c r="F5" s="28"/>
      <c r="G5" s="28"/>
      <c r="L5" s="34" t="s">
        <v>161</v>
      </c>
      <c r="M5" s="36">
        <v>336.00000000000006</v>
      </c>
      <c r="N5" s="36">
        <v>145.67743437796997</v>
      </c>
      <c r="O5" s="36">
        <v>0.5664362072084228</v>
      </c>
    </row>
    <row r="6" spans="1:15" ht="15.75" x14ac:dyDescent="0.2">
      <c r="A6" s="18"/>
      <c r="B6" s="32"/>
      <c r="E6" s="33"/>
      <c r="F6" s="33"/>
      <c r="L6" s="34" t="s">
        <v>162</v>
      </c>
      <c r="M6" s="36">
        <v>448</v>
      </c>
      <c r="N6" s="36">
        <v>224.67192137796434</v>
      </c>
      <c r="O6" s="36">
        <v>0.49850017549561532</v>
      </c>
    </row>
    <row r="8" spans="1:15" x14ac:dyDescent="0.2">
      <c r="A8" s="37" t="s">
        <v>170</v>
      </c>
      <c r="B8" s="38">
        <f>AVERAGE(B2:B6)</f>
        <v>0.88581651390799798</v>
      </c>
    </row>
    <row r="9" spans="1:15" x14ac:dyDescent="0.2">
      <c r="A9" s="37" t="s">
        <v>165</v>
      </c>
      <c r="B9" s="38">
        <f>AVERAGE(F2:F5)</f>
        <v>0.64356513495774204</v>
      </c>
    </row>
    <row r="10" spans="1:15" x14ac:dyDescent="0.2">
      <c r="B10">
        <f>B8*B9</f>
        <v>0.57008062432099726</v>
      </c>
    </row>
    <row r="11" spans="1:15" x14ac:dyDescent="0.2">
      <c r="A11" s="37" t="s">
        <v>171</v>
      </c>
      <c r="B11">
        <f>SQRT(B8*B9)</f>
        <v>0.75503683640005093</v>
      </c>
      <c r="F11" t="s">
        <v>172</v>
      </c>
    </row>
    <row r="13" spans="1:15" x14ac:dyDescent="0.2">
      <c r="F13" s="24" t="s">
        <v>153</v>
      </c>
      <c r="G13" s="25" t="s">
        <v>161</v>
      </c>
      <c r="H13" s="25" t="s">
        <v>162</v>
      </c>
      <c r="I13" s="25"/>
      <c r="J13" s="25"/>
    </row>
    <row r="14" spans="1:15" x14ac:dyDescent="0.2">
      <c r="F14" s="25" t="s">
        <v>159</v>
      </c>
      <c r="G14" s="26">
        <v>9.0034336730393627E-2</v>
      </c>
      <c r="H14" s="30">
        <v>0.30489138370654334</v>
      </c>
      <c r="I14" s="39"/>
      <c r="J14" s="39"/>
    </row>
    <row r="15" spans="1:15" x14ac:dyDescent="0.2">
      <c r="F15" s="25" t="s">
        <v>160</v>
      </c>
      <c r="G15" s="27">
        <v>5.9858368507331422E-2</v>
      </c>
      <c r="H15" s="31">
        <v>0.239135425658867</v>
      </c>
      <c r="I15" s="40"/>
      <c r="J15" s="40"/>
    </row>
    <row r="16" spans="1:15" x14ac:dyDescent="0.2">
      <c r="F16" s="25" t="s">
        <v>161</v>
      </c>
      <c r="G16" s="26" t="s">
        <v>153</v>
      </c>
      <c r="H16" s="30" t="s">
        <v>153</v>
      </c>
      <c r="I16" s="39"/>
      <c r="J16" s="39"/>
    </row>
    <row r="17" spans="6:10" x14ac:dyDescent="0.2">
      <c r="F17" s="25" t="s">
        <v>162</v>
      </c>
      <c r="G17" s="31">
        <v>0.3811288652382584</v>
      </c>
      <c r="H17" s="40" t="s">
        <v>153</v>
      </c>
      <c r="I17" s="40"/>
      <c r="J17" s="40"/>
    </row>
    <row r="18" spans="6:10" x14ac:dyDescent="0.2">
      <c r="F18" s="25"/>
      <c r="G18" s="26"/>
      <c r="H18" s="39"/>
      <c r="I18" s="39"/>
      <c r="J18" s="39"/>
    </row>
    <row r="19" spans="6:10" x14ac:dyDescent="0.2">
      <c r="F19" s="25"/>
      <c r="G19" s="31"/>
      <c r="H19" s="40"/>
      <c r="I19" s="40"/>
      <c r="J19" s="4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7EFC8-F19B-402B-8B1A-BFCF7CA87D39}">
  <dimension ref="A1:E10"/>
  <sheetViews>
    <sheetView tabSelected="1" workbookViewId="0">
      <selection activeCell="O5" sqref="O5"/>
    </sheetView>
  </sheetViews>
  <sheetFormatPr defaultRowHeight="12.75" x14ac:dyDescent="0.2"/>
  <cols>
    <col min="1" max="1" width="30.42578125" customWidth="1"/>
    <col min="3" max="3" width="12" customWidth="1"/>
    <col min="5" max="5" width="13.28515625" customWidth="1"/>
  </cols>
  <sheetData>
    <row r="1" spans="1:5" ht="51" x14ac:dyDescent="0.2">
      <c r="A1" s="41" t="s">
        <v>173</v>
      </c>
      <c r="B1" s="41" t="s">
        <v>174</v>
      </c>
      <c r="C1" s="41" t="s">
        <v>175</v>
      </c>
      <c r="D1" s="41" t="s">
        <v>176</v>
      </c>
      <c r="E1" s="41" t="s">
        <v>152</v>
      </c>
    </row>
    <row r="2" spans="1:5" x14ac:dyDescent="0.2">
      <c r="A2" s="42" t="s">
        <v>177</v>
      </c>
      <c r="B2" s="43"/>
      <c r="C2" s="43"/>
      <c r="D2" s="43"/>
      <c r="E2" s="44"/>
    </row>
    <row r="3" spans="1:5" ht="38.25" x14ac:dyDescent="0.2">
      <c r="A3" s="45" t="s">
        <v>181</v>
      </c>
      <c r="B3" s="46">
        <v>0.45048134989563016</v>
      </c>
      <c r="C3" s="46">
        <v>4.4990414602765387</v>
      </c>
      <c r="D3" s="46">
        <v>8.4974053038422426E-6</v>
      </c>
      <c r="E3" s="47" t="s">
        <v>178</v>
      </c>
    </row>
    <row r="4" spans="1:5" ht="38.25" x14ac:dyDescent="0.2">
      <c r="A4" s="45" t="s">
        <v>182</v>
      </c>
      <c r="B4" s="46">
        <v>0.39895710044408356</v>
      </c>
      <c r="C4" s="46">
        <v>4.1225012867514739</v>
      </c>
      <c r="D4" s="46">
        <v>4.3876059578451532E-5</v>
      </c>
      <c r="E4" s="47" t="s">
        <v>178</v>
      </c>
    </row>
    <row r="5" spans="1:5" ht="38.25" x14ac:dyDescent="0.2">
      <c r="A5" s="45" t="s">
        <v>180</v>
      </c>
      <c r="B5" s="46">
        <v>0.23404959869863406</v>
      </c>
      <c r="C5" s="46">
        <v>2.5564641814565756</v>
      </c>
      <c r="D5" s="48">
        <v>1.0868567201953283E-2</v>
      </c>
      <c r="E5" s="47" t="s">
        <v>178</v>
      </c>
    </row>
    <row r="6" spans="1:5" ht="38.25" x14ac:dyDescent="0.2">
      <c r="A6" s="45" t="s">
        <v>185</v>
      </c>
      <c r="B6" s="46">
        <v>0.18596810202550837</v>
      </c>
      <c r="C6" s="46">
        <v>2.4683355151598869</v>
      </c>
      <c r="D6" s="48">
        <v>1.3907783322736122E-2</v>
      </c>
      <c r="E6" s="47" t="s">
        <v>178</v>
      </c>
    </row>
    <row r="7" spans="1:5" ht="38.25" x14ac:dyDescent="0.2">
      <c r="A7" s="45" t="s">
        <v>183</v>
      </c>
      <c r="B7" s="46">
        <v>0.51671172341837701</v>
      </c>
      <c r="C7" s="46">
        <v>4.4703029574016533</v>
      </c>
      <c r="D7" s="46">
        <v>9.6726263905111409E-6</v>
      </c>
      <c r="E7" s="47" t="s">
        <v>178</v>
      </c>
    </row>
    <row r="8" spans="1:5" x14ac:dyDescent="0.2">
      <c r="A8" s="42" t="s">
        <v>179</v>
      </c>
      <c r="B8" s="43"/>
      <c r="C8" s="43"/>
      <c r="D8" s="43"/>
      <c r="E8" s="44"/>
    </row>
    <row r="9" spans="1:5" ht="38.25" x14ac:dyDescent="0.2">
      <c r="A9" s="45" t="s">
        <v>184</v>
      </c>
      <c r="B9" s="46">
        <v>0.23276899467240797</v>
      </c>
      <c r="C9" s="46">
        <v>3.1309858604027525</v>
      </c>
      <c r="D9" s="46">
        <v>1.8441623801095375E-3</v>
      </c>
      <c r="E9" s="47" t="s">
        <v>178</v>
      </c>
    </row>
    <row r="10" spans="1:5" ht="38.25" x14ac:dyDescent="0.2">
      <c r="A10" s="45" t="s">
        <v>186</v>
      </c>
      <c r="B10" s="46">
        <v>0.20614581094046097</v>
      </c>
      <c r="C10" s="46">
        <v>2.847063932882266</v>
      </c>
      <c r="D10" s="46">
        <v>4.5939168235804573E-3</v>
      </c>
      <c r="E10" s="47" t="s">
        <v>178</v>
      </c>
    </row>
  </sheetData>
  <mergeCells count="2">
    <mergeCell ref="A2:E2"/>
    <mergeCell ref="A8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 Responses 1</vt:lpstr>
      <vt:lpstr>data tabulasi</vt:lpstr>
      <vt:lpstr>deskriptif</vt:lpstr>
      <vt:lpstr>validitas</vt:lpstr>
      <vt:lpstr>GOF</vt:lpstr>
      <vt:lpstr>hipotesa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agust</cp:lastModifiedBy>
  <dcterms:modified xsi:type="dcterms:W3CDTF">2023-06-14T01:00:08Z</dcterms:modified>
</cp:coreProperties>
</file>