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nta\Documents\"/>
    </mc:Choice>
  </mc:AlternateContent>
  <xr:revisionPtr revIDLastSave="0" documentId="13_ncr:1_{CE0F4734-A4F4-4E9F-AAB1-98CD45855DED}" xr6:coauthVersionLast="47" xr6:coauthVersionMax="47" xr10:uidLastSave="{00000000-0000-0000-0000-000000000000}"/>
  <bookViews>
    <workbookView xWindow="-108" yWindow="-108" windowWidth="23256" windowHeight="12456" xr2:uid="{2AAF585F-1D6C-42A5-9C53-01F739AB2B2C}"/>
  </bookViews>
  <sheets>
    <sheet name="42 H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 l="1"/>
  <c r="L10" i="1"/>
  <c r="L9" i="1"/>
  <c r="L8" i="1"/>
  <c r="L7" i="1"/>
  <c r="L6" i="1"/>
  <c r="M11" i="1"/>
  <c r="F12" i="1"/>
  <c r="E21" i="1"/>
  <c r="D21" i="1"/>
  <c r="C21" i="1"/>
  <c r="B21" i="1"/>
  <c r="E20" i="1"/>
  <c r="D20" i="1"/>
  <c r="C20" i="1"/>
  <c r="B20" i="1"/>
  <c r="E19" i="1"/>
  <c r="D19" i="1"/>
  <c r="C19" i="1"/>
  <c r="B19" i="1"/>
  <c r="E15" i="1"/>
  <c r="D15" i="1"/>
  <c r="C15" i="1"/>
  <c r="F14" i="1"/>
  <c r="F13" i="1"/>
  <c r="L11" i="1"/>
  <c r="F11" i="1"/>
  <c r="F10" i="1"/>
  <c r="F9" i="1"/>
  <c r="F8" i="1"/>
  <c r="F7" i="1"/>
  <c r="F6" i="1"/>
  <c r="F5" i="1"/>
  <c r="F4" i="1"/>
  <c r="F3" i="1"/>
  <c r="M10" i="1" l="1"/>
  <c r="F21" i="1"/>
  <c r="F19" i="1"/>
  <c r="E22" i="1"/>
  <c r="F20" i="1"/>
  <c r="D22" i="1"/>
  <c r="C22" i="1"/>
  <c r="F15" i="1"/>
  <c r="I3" i="1" s="1"/>
  <c r="M8" i="1" s="1"/>
  <c r="N8" i="1" s="1"/>
  <c r="B22" i="1"/>
  <c r="R7" i="1"/>
  <c r="Q6" i="1"/>
  <c r="Q7" i="1"/>
  <c r="N5" i="1" l="1"/>
  <c r="M7" i="1"/>
  <c r="N7" i="1" s="1"/>
  <c r="M6" i="1"/>
  <c r="N6" i="1" s="1"/>
  <c r="R5" i="1"/>
  <c r="Q5" i="1"/>
  <c r="R8" i="1"/>
  <c r="Q8" i="1"/>
  <c r="R9" i="1"/>
  <c r="Q9" i="1"/>
  <c r="R6" i="1"/>
  <c r="N10" i="1" l="1"/>
  <c r="O8" i="1" s="1"/>
  <c r="P8" i="1" s="1"/>
  <c r="M9" i="1"/>
  <c r="N9" i="1" s="1"/>
  <c r="O7" i="1" l="1"/>
  <c r="P7" i="1" s="1"/>
  <c r="O5" i="1"/>
  <c r="P5" i="1" s="1"/>
  <c r="O9" i="1"/>
  <c r="P9" i="1" s="1"/>
  <c r="O6" i="1"/>
  <c r="P6" i="1" s="1"/>
</calcChain>
</file>

<file path=xl/sharedStrings.xml><?xml version="1.0" encoding="utf-8"?>
<sst xmlns="http://schemas.openxmlformats.org/spreadsheetml/2006/main" count="48" uniqueCount="40">
  <si>
    <t xml:space="preserve">PERLAKUAN </t>
  </si>
  <si>
    <t>ULANGAN</t>
  </si>
  <si>
    <t>TOTAL</t>
  </si>
  <si>
    <t>A</t>
  </si>
  <si>
    <t>T</t>
  </si>
  <si>
    <t>A0T0</t>
  </si>
  <si>
    <t>FK</t>
  </si>
  <si>
    <t xml:space="preserve"> </t>
  </si>
  <si>
    <t>A0T1</t>
  </si>
  <si>
    <t>r</t>
  </si>
  <si>
    <t>SK</t>
  </si>
  <si>
    <t>db</t>
  </si>
  <si>
    <t>JK</t>
  </si>
  <si>
    <t>KT</t>
  </si>
  <si>
    <t>Fhitung</t>
  </si>
  <si>
    <t>F 5%</t>
  </si>
  <si>
    <t>F 1%</t>
  </si>
  <si>
    <t>A0T2</t>
  </si>
  <si>
    <t>Kelompok</t>
  </si>
  <si>
    <t>A1T0</t>
  </si>
  <si>
    <t>Perlakuan</t>
  </si>
  <si>
    <t>A1T1</t>
  </si>
  <si>
    <t>A1T2</t>
  </si>
  <si>
    <t>A2T0</t>
  </si>
  <si>
    <t>AT</t>
  </si>
  <si>
    <t>A2T1</t>
  </si>
  <si>
    <t>Galat</t>
  </si>
  <si>
    <t>A2T2</t>
  </si>
  <si>
    <t>Total</t>
  </si>
  <si>
    <t>A3T0</t>
  </si>
  <si>
    <t>A3T1</t>
  </si>
  <si>
    <t>A3T2</t>
  </si>
  <si>
    <t>T0TAL</t>
  </si>
  <si>
    <t>A0</t>
  </si>
  <si>
    <t>A1</t>
  </si>
  <si>
    <t>A2</t>
  </si>
  <si>
    <t>A3</t>
  </si>
  <si>
    <t>T0</t>
  </si>
  <si>
    <t>T1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</si>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</sst>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0" xfId="0" applyFont="1" applyFill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2" fontId="0" fillId="0" borderId="13" xfId="0" applyNumberFormat="1" applyBorder="1"/>
    <xf numFmtId="0" fontId="3" fillId="0" borderId="14" xfId="0" applyFont="1" applyBorder="1"/>
    <xf numFmtId="1" fontId="3" fillId="0" borderId="14" xfId="0" applyNumberFormat="1" applyFont="1" applyBorder="1"/>
    <xf numFmtId="164" fontId="3" fillId="0" borderId="14" xfId="0" applyNumberFormat="1" applyFont="1" applyBorder="1"/>
    <xf numFmtId="0" fontId="1" fillId="2" borderId="13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C446D-365D-4E42-AA0F-F73A7CDEBBAB}">
  <dimension ref="A1:R22"/>
  <sheetViews>
    <sheetView tabSelected="1" workbookViewId="0">
      <selection sqref="A1:R22"/>
    </sheetView>
  </sheetViews>
  <sheetFormatPr defaultRowHeight="14.4" x14ac:dyDescent="0.3"/>
  <cols>
    <col min="13" max="13" width="9.33203125" bestFit="1" customWidth="1"/>
  </cols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25.8</v>
      </c>
      <c r="D3" s="13">
        <v>34.6</v>
      </c>
      <c r="E3" s="13">
        <v>34.299999999999997</v>
      </c>
      <c r="F3" s="13">
        <f t="shared" ref="F3:F14" si="0">SUM(C3:E3)</f>
        <v>94.7</v>
      </c>
      <c r="G3" s="5"/>
      <c r="H3" s="5" t="s">
        <v>6</v>
      </c>
      <c r="I3" s="14">
        <f>F15^2/(12*3)</f>
        <v>30899.78027777778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39.700000000000003</v>
      </c>
      <c r="D4" s="17">
        <v>20.8</v>
      </c>
      <c r="E4" s="17">
        <v>35.700000000000003</v>
      </c>
      <c r="F4" s="17">
        <f t="shared" si="0"/>
        <v>96.2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16.2</v>
      </c>
      <c r="D5" s="17">
        <v>18.899999999999999</v>
      </c>
      <c r="E5" s="17">
        <v>48.8</v>
      </c>
      <c r="F5" s="17">
        <f t="shared" si="0"/>
        <v>83.899999999999991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934.02388888888891</v>
      </c>
      <c r="N5" s="21">
        <f>M5/L5</f>
        <v>467.01194444444445</v>
      </c>
      <c r="O5" s="21">
        <f>N5/N10</f>
        <v>4.4374055379051587</v>
      </c>
      <c r="P5" s="22" t="str">
        <f>IF(O5&lt;Q5,"tn",IF(O5&lt;R5,"*","**"))</f>
        <v>*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40</v>
      </c>
      <c r="D6" s="17">
        <v>24.8</v>
      </c>
      <c r="E6" s="17">
        <v>28.8</v>
      </c>
      <c r="F6" s="17">
        <f t="shared" si="0"/>
        <v>93.6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384.26972222221229</v>
      </c>
      <c r="N6" s="21">
        <f>M6/L6</f>
        <v>34.93361111111021</v>
      </c>
      <c r="O6" s="21">
        <f>N6/N10</f>
        <v>0.33192855396422544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24.5</v>
      </c>
      <c r="D7" s="17">
        <v>30</v>
      </c>
      <c r="E7" s="17">
        <v>23.9</v>
      </c>
      <c r="F7" s="17">
        <f t="shared" si="0"/>
        <v>78.400000000000006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61.894166666665114</v>
      </c>
      <c r="N7" s="21">
        <f>M7/L7</f>
        <v>20.63138888888837</v>
      </c>
      <c r="O7" s="21">
        <f>N7/N10</f>
        <v>0.19603318587308413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11</v>
      </c>
      <c r="D8" s="17">
        <v>22.7</v>
      </c>
      <c r="E8" s="17">
        <v>39.4</v>
      </c>
      <c r="F8" s="17">
        <f t="shared" si="0"/>
        <v>73.099999999999994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34.73388888889167</v>
      </c>
      <c r="N8" s="21">
        <f>M8/L8</f>
        <v>17.366944444445835</v>
      </c>
      <c r="O8" s="21">
        <f>N8/N10</f>
        <v>0.16501542705925951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27.9</v>
      </c>
      <c r="D9" s="17">
        <v>29.5</v>
      </c>
      <c r="E9" s="17">
        <v>20.8</v>
      </c>
      <c r="F9" s="17">
        <f t="shared" si="0"/>
        <v>78.2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287.64166666665551</v>
      </c>
      <c r="N9" s="21">
        <f t="shared" ref="N9:N10" si="1">M9/L9</f>
        <v>47.940277777775918</v>
      </c>
      <c r="O9" s="21">
        <f>N9/N10</f>
        <v>0.45551394697811803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16.600000000000001</v>
      </c>
      <c r="D10" s="17">
        <v>30.4</v>
      </c>
      <c r="E10" s="17">
        <v>45.4</v>
      </c>
      <c r="F10" s="17">
        <f t="shared" si="0"/>
        <v>92.4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2315.3761111111162</v>
      </c>
      <c r="N10" s="21">
        <f t="shared" si="1"/>
        <v>105.24436868686892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31.2</v>
      </c>
      <c r="D11" s="17">
        <v>30.6</v>
      </c>
      <c r="E11" s="17">
        <v>40.5</v>
      </c>
      <c r="F11" s="17">
        <f t="shared" si="0"/>
        <v>102.3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3633.6697222222174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33.4</v>
      </c>
      <c r="D12" s="17">
        <v>22.1</v>
      </c>
      <c r="E12" s="17">
        <v>46.2</v>
      </c>
      <c r="F12" s="17">
        <f>SUM(C12:E12)</f>
        <v>101.7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23.3</v>
      </c>
      <c r="D13" s="17">
        <v>30.9</v>
      </c>
      <c r="E13" s="17">
        <v>21.1</v>
      </c>
      <c r="F13" s="17">
        <f t="shared" si="0"/>
        <v>75.300000000000011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17.7</v>
      </c>
      <c r="D14" s="17">
        <v>14.1</v>
      </c>
      <c r="E14" s="17">
        <v>53.1</v>
      </c>
      <c r="F14" s="17">
        <f t="shared" si="0"/>
        <v>84.9</v>
      </c>
      <c r="G14" s="5"/>
      <c r="H14" s="5"/>
      <c r="I14" s="5"/>
      <c r="J14" s="6"/>
      <c r="K14" s="6" t="s">
        <v>7</v>
      </c>
      <c r="L14" s="6"/>
      <c r="M14" s="6" t="s">
        <v>7</v>
      </c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307.29999999999995</v>
      </c>
      <c r="D15" s="17">
        <f>SUM(D3:D14)</f>
        <v>309.40000000000003</v>
      </c>
      <c r="E15" s="17">
        <f>SUM(E3:E14)</f>
        <v>438.00000000000006</v>
      </c>
      <c r="F15" s="26">
        <f>SUM(F3:F14)</f>
        <v>1054.7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94.7</v>
      </c>
      <c r="C19">
        <f>SUM(C6:E6)</f>
        <v>93.6</v>
      </c>
      <c r="D19">
        <f>SUM(C9:E9)</f>
        <v>78.2</v>
      </c>
      <c r="E19">
        <f>SUM(C12:E12)</f>
        <v>101.7</v>
      </c>
      <c r="F19">
        <f>SUM(B19:E19)</f>
        <v>368.2</v>
      </c>
    </row>
    <row r="20" spans="1:18" x14ac:dyDescent="0.3">
      <c r="A20" s="27" t="s">
        <v>38</v>
      </c>
      <c r="B20">
        <f>SUM(C4:E4)</f>
        <v>96.2</v>
      </c>
      <c r="C20">
        <f>SUM(C7:E7)</f>
        <v>78.400000000000006</v>
      </c>
      <c r="D20">
        <f>SUM(C10:E10)</f>
        <v>92.4</v>
      </c>
      <c r="E20">
        <f>SUM(C13:E13)</f>
        <v>75.300000000000011</v>
      </c>
      <c r="F20">
        <f t="shared" ref="F20:F21" si="2">SUM(B20:E20)</f>
        <v>342.3</v>
      </c>
    </row>
    <row r="21" spans="1:18" x14ac:dyDescent="0.3">
      <c r="A21" s="27" t="s">
        <v>39</v>
      </c>
      <c r="B21">
        <f>SUM(C5:E5)</f>
        <v>83.899999999999991</v>
      </c>
      <c r="C21">
        <f>SUM(C8:E8)</f>
        <v>73.099999999999994</v>
      </c>
      <c r="D21">
        <f>SUM(C11:E11)</f>
        <v>102.3</v>
      </c>
      <c r="E21">
        <f>SUM(C14:E14)</f>
        <v>84.9</v>
      </c>
      <c r="F21">
        <f t="shared" si="2"/>
        <v>344.20000000000005</v>
      </c>
    </row>
    <row r="22" spans="1:18" x14ac:dyDescent="0.3">
      <c r="A22" s="27" t="s">
        <v>2</v>
      </c>
      <c r="B22">
        <f>SUM(B19:B21)</f>
        <v>274.8</v>
      </c>
      <c r="C22">
        <f t="shared" ref="C22:D22" si="3">SUM(C19:C21)</f>
        <v>245.1</v>
      </c>
      <c r="D22">
        <f t="shared" si="3"/>
        <v>272.90000000000003</v>
      </c>
      <c r="E22">
        <f>SUM(E19:E21)</f>
        <v>261.89999999999998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42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sdntambakkalisogo2 sdntambakkalisogo2</dc:creator>
  <cp:lastModifiedBy>sdntambakkalisogo2 sdntambakkalisogo2</cp:lastModifiedBy>
  <dcterms:created xsi:type="dcterms:W3CDTF">2023-05-23T02:29:20Z</dcterms:created>
  <dcterms:modified xsi:type="dcterms:W3CDTF">2023-05-23T03:20:58Z</dcterms:modified>
</cp:coreProperties>
</file>