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 BURHAN\"/>
    </mc:Choice>
  </mc:AlternateContent>
  <xr:revisionPtr revIDLastSave="0" documentId="8_{0D24F52D-46A9-4F77-9337-AD41EA93783A}" xr6:coauthVersionLast="47" xr6:coauthVersionMax="47" xr10:uidLastSave="{00000000-0000-0000-0000-000000000000}"/>
  <bookViews>
    <workbookView xWindow="-108" yWindow="-108" windowWidth="23256" windowHeight="12456" xr2:uid="{4586C166-7303-48AF-A023-AF7A36CA2E1E}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  <sheet name="42 HST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6" l="1"/>
  <c r="D21" i="6"/>
  <c r="C21" i="6"/>
  <c r="B21" i="6"/>
  <c r="E20" i="6"/>
  <c r="D20" i="6"/>
  <c r="C20" i="6"/>
  <c r="B20" i="6"/>
  <c r="E19" i="6"/>
  <c r="E22" i="6" s="1"/>
  <c r="D19" i="6"/>
  <c r="C19" i="6"/>
  <c r="B19" i="6"/>
  <c r="E15" i="6"/>
  <c r="D15" i="6"/>
  <c r="C15" i="6"/>
  <c r="F14" i="6"/>
  <c r="F13" i="6"/>
  <c r="F12" i="6"/>
  <c r="L11" i="6"/>
  <c r="L10" i="6" s="1"/>
  <c r="F11" i="6"/>
  <c r="F10" i="6"/>
  <c r="F9" i="6"/>
  <c r="L8" i="6"/>
  <c r="Q8" i="6" s="1"/>
  <c r="F8" i="6"/>
  <c r="L7" i="6"/>
  <c r="F7" i="6"/>
  <c r="L6" i="6"/>
  <c r="R6" i="6" s="1"/>
  <c r="F6" i="6"/>
  <c r="F5" i="6"/>
  <c r="F4" i="6"/>
  <c r="F3" i="6"/>
  <c r="E21" i="5"/>
  <c r="D21" i="5"/>
  <c r="C21" i="5"/>
  <c r="B21" i="5"/>
  <c r="E20" i="5"/>
  <c r="D20" i="5"/>
  <c r="C20" i="5"/>
  <c r="B20" i="5"/>
  <c r="E19" i="5"/>
  <c r="E22" i="5" s="1"/>
  <c r="D19" i="5"/>
  <c r="C19" i="5"/>
  <c r="B19" i="5"/>
  <c r="F19" i="5" s="1"/>
  <c r="E15" i="5"/>
  <c r="D15" i="5"/>
  <c r="C15" i="5"/>
  <c r="F14" i="5"/>
  <c r="F13" i="5"/>
  <c r="F12" i="5"/>
  <c r="L11" i="5"/>
  <c r="F11" i="5"/>
  <c r="F10" i="5"/>
  <c r="F9" i="5"/>
  <c r="L8" i="5"/>
  <c r="F8" i="5"/>
  <c r="L7" i="5"/>
  <c r="F7" i="5"/>
  <c r="L6" i="5"/>
  <c r="F6" i="5"/>
  <c r="F5" i="5"/>
  <c r="F4" i="5"/>
  <c r="F3" i="5"/>
  <c r="E21" i="4"/>
  <c r="D21" i="4"/>
  <c r="C21" i="4"/>
  <c r="B21" i="4"/>
  <c r="F21" i="4" s="1"/>
  <c r="E20" i="4"/>
  <c r="D20" i="4"/>
  <c r="C20" i="4"/>
  <c r="B20" i="4"/>
  <c r="E19" i="4"/>
  <c r="E22" i="4" s="1"/>
  <c r="D19" i="4"/>
  <c r="C19" i="4"/>
  <c r="B19" i="4"/>
  <c r="E15" i="4"/>
  <c r="D15" i="4"/>
  <c r="C15" i="4"/>
  <c r="F14" i="4"/>
  <c r="F13" i="4"/>
  <c r="F12" i="4"/>
  <c r="L11" i="4"/>
  <c r="L10" i="4" s="1"/>
  <c r="F11" i="4"/>
  <c r="F10" i="4"/>
  <c r="F9" i="4"/>
  <c r="L8" i="4"/>
  <c r="F8" i="4"/>
  <c r="L7" i="4"/>
  <c r="L9" i="4" s="1"/>
  <c r="F7" i="4"/>
  <c r="L6" i="4"/>
  <c r="R6" i="4" s="1"/>
  <c r="F6" i="4"/>
  <c r="F5" i="4"/>
  <c r="F4" i="4"/>
  <c r="F3" i="4"/>
  <c r="E21" i="3"/>
  <c r="D21" i="3"/>
  <c r="C21" i="3"/>
  <c r="B21" i="3"/>
  <c r="E20" i="3"/>
  <c r="D20" i="3"/>
  <c r="C20" i="3"/>
  <c r="B20" i="3"/>
  <c r="E19" i="3"/>
  <c r="E22" i="3" s="1"/>
  <c r="D19" i="3"/>
  <c r="C19" i="3"/>
  <c r="B19" i="3"/>
  <c r="E15" i="3"/>
  <c r="D15" i="3"/>
  <c r="C15" i="3"/>
  <c r="F14" i="3"/>
  <c r="F13" i="3"/>
  <c r="F12" i="3"/>
  <c r="L11" i="3"/>
  <c r="F11" i="3"/>
  <c r="F10" i="3"/>
  <c r="F9" i="3"/>
  <c r="L8" i="3"/>
  <c r="F8" i="3"/>
  <c r="L7" i="3"/>
  <c r="F7" i="3"/>
  <c r="L6" i="3"/>
  <c r="F6" i="3"/>
  <c r="F5" i="3"/>
  <c r="F4" i="3"/>
  <c r="F3" i="3"/>
  <c r="E21" i="2"/>
  <c r="D21" i="2"/>
  <c r="C21" i="2"/>
  <c r="B21" i="2"/>
  <c r="E20" i="2"/>
  <c r="D20" i="2"/>
  <c r="C20" i="2"/>
  <c r="B20" i="2"/>
  <c r="F20" i="2" s="1"/>
  <c r="E19" i="2"/>
  <c r="E22" i="2" s="1"/>
  <c r="D19" i="2"/>
  <c r="C19" i="2"/>
  <c r="B19" i="2"/>
  <c r="E15" i="2"/>
  <c r="D15" i="2"/>
  <c r="C15" i="2"/>
  <c r="F14" i="2"/>
  <c r="F13" i="2"/>
  <c r="F12" i="2"/>
  <c r="L11" i="2"/>
  <c r="L10" i="2" s="1"/>
  <c r="F11" i="2"/>
  <c r="F10" i="2"/>
  <c r="F9" i="2"/>
  <c r="L8" i="2"/>
  <c r="F8" i="2"/>
  <c r="L7" i="2"/>
  <c r="F7" i="2"/>
  <c r="L6" i="2"/>
  <c r="Q6" i="2" s="1"/>
  <c r="F6" i="2"/>
  <c r="F5" i="2"/>
  <c r="F4" i="2"/>
  <c r="F3" i="2"/>
  <c r="E21" i="1"/>
  <c r="D21" i="1"/>
  <c r="C21" i="1"/>
  <c r="B21" i="1"/>
  <c r="E20" i="1"/>
  <c r="D20" i="1"/>
  <c r="C20" i="1"/>
  <c r="B20" i="1"/>
  <c r="F20" i="1" s="1"/>
  <c r="E19" i="1"/>
  <c r="D19" i="1"/>
  <c r="C19" i="1"/>
  <c r="B19" i="1"/>
  <c r="E15" i="1"/>
  <c r="D15" i="1"/>
  <c r="C15" i="1"/>
  <c r="F14" i="1"/>
  <c r="F13" i="1"/>
  <c r="F12" i="1"/>
  <c r="L11" i="1"/>
  <c r="L10" i="1" s="1"/>
  <c r="F11" i="1"/>
  <c r="F10" i="1"/>
  <c r="F9" i="1"/>
  <c r="L8" i="1"/>
  <c r="F8" i="1"/>
  <c r="L7" i="1"/>
  <c r="F7" i="1"/>
  <c r="L6" i="1"/>
  <c r="Q6" i="1" s="1"/>
  <c r="F6" i="1"/>
  <c r="F5" i="1"/>
  <c r="F4" i="1"/>
  <c r="F3" i="1"/>
  <c r="D22" i="6" l="1"/>
  <c r="F19" i="6"/>
  <c r="F20" i="6"/>
  <c r="F21" i="6"/>
  <c r="C22" i="6"/>
  <c r="F15" i="6"/>
  <c r="I3" i="6" s="1"/>
  <c r="B22" i="6"/>
  <c r="F21" i="5"/>
  <c r="D22" i="5"/>
  <c r="F20" i="5"/>
  <c r="C22" i="5"/>
  <c r="F15" i="5"/>
  <c r="I3" i="5" s="1"/>
  <c r="M6" i="5" s="1"/>
  <c r="B22" i="5"/>
  <c r="F19" i="4"/>
  <c r="D22" i="4"/>
  <c r="F20" i="4"/>
  <c r="C22" i="4"/>
  <c r="F15" i="4"/>
  <c r="I3" i="4" s="1"/>
  <c r="M8" i="4" s="1"/>
  <c r="N8" i="4" s="1"/>
  <c r="B22" i="4"/>
  <c r="R5" i="6"/>
  <c r="Q5" i="6"/>
  <c r="Q7" i="6"/>
  <c r="L9" i="6"/>
  <c r="Q6" i="6"/>
  <c r="R7" i="6"/>
  <c r="R8" i="6"/>
  <c r="M11" i="5"/>
  <c r="R7" i="5"/>
  <c r="L9" i="5"/>
  <c r="L10" i="5"/>
  <c r="Q6" i="5"/>
  <c r="Q7" i="5"/>
  <c r="Q5" i="4"/>
  <c r="R5" i="4"/>
  <c r="R9" i="4"/>
  <c r="Q9" i="4"/>
  <c r="R8" i="4"/>
  <c r="Q6" i="4"/>
  <c r="Q7" i="4"/>
  <c r="Q8" i="4"/>
  <c r="R7" i="4"/>
  <c r="F21" i="3"/>
  <c r="D22" i="3"/>
  <c r="F19" i="3"/>
  <c r="C22" i="3"/>
  <c r="F20" i="3"/>
  <c r="F15" i="3"/>
  <c r="I3" i="3" s="1"/>
  <c r="M6" i="3" s="1"/>
  <c r="B22" i="3"/>
  <c r="F19" i="2"/>
  <c r="F21" i="2"/>
  <c r="D22" i="2"/>
  <c r="C22" i="2"/>
  <c r="F15" i="2"/>
  <c r="I3" i="2" s="1"/>
  <c r="M7" i="2" s="1"/>
  <c r="N7" i="2" s="1"/>
  <c r="B22" i="2"/>
  <c r="R7" i="3"/>
  <c r="R8" i="3"/>
  <c r="Q7" i="3"/>
  <c r="Q8" i="3"/>
  <c r="L9" i="3"/>
  <c r="L10" i="3"/>
  <c r="Q8" i="2"/>
  <c r="Q7" i="2"/>
  <c r="Q5" i="2"/>
  <c r="R5" i="2"/>
  <c r="R6" i="2"/>
  <c r="R7" i="2"/>
  <c r="R8" i="2"/>
  <c r="L9" i="2"/>
  <c r="E22" i="1"/>
  <c r="F19" i="1"/>
  <c r="D22" i="1"/>
  <c r="F21" i="1"/>
  <c r="C22" i="1"/>
  <c r="F15" i="1"/>
  <c r="I3" i="1" s="1"/>
  <c r="B22" i="1"/>
  <c r="Q5" i="1"/>
  <c r="R5" i="1"/>
  <c r="Q7" i="1"/>
  <c r="Q8" i="1"/>
  <c r="L9" i="1"/>
  <c r="R6" i="1"/>
  <c r="R7" i="1"/>
  <c r="R8" i="1"/>
  <c r="M7" i="6" l="1"/>
  <c r="N7" i="6" s="1"/>
  <c r="M6" i="6"/>
  <c r="N6" i="6" s="1"/>
  <c r="M11" i="6"/>
  <c r="M5" i="6"/>
  <c r="N5" i="6" s="1"/>
  <c r="M8" i="6"/>
  <c r="N8" i="6" s="1"/>
  <c r="M8" i="5"/>
  <c r="N8" i="5" s="1"/>
  <c r="M7" i="5"/>
  <c r="N7" i="5" s="1"/>
  <c r="M5" i="5"/>
  <c r="N5" i="5" s="1"/>
  <c r="M6" i="4"/>
  <c r="N6" i="4" s="1"/>
  <c r="M11" i="4"/>
  <c r="M7" i="4"/>
  <c r="N7" i="4" s="1"/>
  <c r="M5" i="4"/>
  <c r="N5" i="4" s="1"/>
  <c r="Q9" i="6"/>
  <c r="R9" i="6"/>
  <c r="R5" i="5"/>
  <c r="Q5" i="5"/>
  <c r="N6" i="5"/>
  <c r="R8" i="5"/>
  <c r="Q8" i="5"/>
  <c r="R9" i="5"/>
  <c r="Q9" i="5"/>
  <c r="R6" i="5"/>
  <c r="M11" i="3"/>
  <c r="M7" i="3"/>
  <c r="N7" i="3" s="1"/>
  <c r="M5" i="3"/>
  <c r="N5" i="3" s="1"/>
  <c r="M8" i="3"/>
  <c r="N8" i="3" s="1"/>
  <c r="M11" i="2"/>
  <c r="M6" i="2"/>
  <c r="N6" i="2" s="1"/>
  <c r="M5" i="2"/>
  <c r="N5" i="2" s="1"/>
  <c r="M8" i="2"/>
  <c r="N8" i="2" s="1"/>
  <c r="R9" i="3"/>
  <c r="Q9" i="3"/>
  <c r="R5" i="3"/>
  <c r="Q5" i="3"/>
  <c r="Q6" i="3"/>
  <c r="N6" i="3"/>
  <c r="R6" i="3"/>
  <c r="R9" i="2"/>
  <c r="Q9" i="2"/>
  <c r="M8" i="1"/>
  <c r="N8" i="1" s="1"/>
  <c r="M7" i="1"/>
  <c r="N7" i="1" s="1"/>
  <c r="M5" i="1"/>
  <c r="N5" i="1" s="1"/>
  <c r="M11" i="1"/>
  <c r="M6" i="1"/>
  <c r="N6" i="1" s="1"/>
  <c r="Q9" i="1"/>
  <c r="R9" i="1"/>
  <c r="M9" i="6" l="1"/>
  <c r="N9" i="6" s="1"/>
  <c r="M10" i="6"/>
  <c r="N10" i="6" s="1"/>
  <c r="O7" i="6" s="1"/>
  <c r="P7" i="6" s="1"/>
  <c r="M9" i="5"/>
  <c r="N9" i="5" s="1"/>
  <c r="M10" i="5"/>
  <c r="N10" i="5" s="1"/>
  <c r="O8" i="5" s="1"/>
  <c r="P8" i="5" s="1"/>
  <c r="M9" i="4"/>
  <c r="N9" i="4" s="1"/>
  <c r="M10" i="4"/>
  <c r="N10" i="4" s="1"/>
  <c r="O5" i="4" s="1"/>
  <c r="P5" i="4" s="1"/>
  <c r="M9" i="3"/>
  <c r="N9" i="3" s="1"/>
  <c r="M10" i="3"/>
  <c r="N10" i="3" s="1"/>
  <c r="O7" i="3" s="1"/>
  <c r="P7" i="3" s="1"/>
  <c r="M10" i="2"/>
  <c r="N10" i="2" s="1"/>
  <c r="O7" i="2" s="1"/>
  <c r="P7" i="2" s="1"/>
  <c r="M9" i="2"/>
  <c r="N9" i="2" s="1"/>
  <c r="M9" i="1"/>
  <c r="N9" i="1" s="1"/>
  <c r="M10" i="1"/>
  <c r="N10" i="1" s="1"/>
  <c r="O7" i="1" s="1"/>
  <c r="P7" i="1" s="1"/>
  <c r="O9" i="6" l="1"/>
  <c r="P9" i="6" s="1"/>
  <c r="O8" i="6"/>
  <c r="P8" i="6" s="1"/>
  <c r="O6" i="6"/>
  <c r="P6" i="6" s="1"/>
  <c r="O5" i="6"/>
  <c r="P5" i="6" s="1"/>
  <c r="O6" i="5"/>
  <c r="P6" i="5" s="1"/>
  <c r="O7" i="5"/>
  <c r="P7" i="5" s="1"/>
  <c r="O5" i="5"/>
  <c r="P5" i="5" s="1"/>
  <c r="O9" i="5"/>
  <c r="P9" i="5" s="1"/>
  <c r="O9" i="4"/>
  <c r="P9" i="4" s="1"/>
  <c r="O6" i="4"/>
  <c r="P6" i="4" s="1"/>
  <c r="O8" i="4"/>
  <c r="P8" i="4" s="1"/>
  <c r="O7" i="4"/>
  <c r="P7" i="4" s="1"/>
  <c r="O6" i="3"/>
  <c r="P6" i="3" s="1"/>
  <c r="O8" i="3"/>
  <c r="P8" i="3" s="1"/>
  <c r="O5" i="3"/>
  <c r="P5" i="3" s="1"/>
  <c r="O9" i="3"/>
  <c r="P9" i="3" s="1"/>
  <c r="O9" i="2"/>
  <c r="P9" i="2" s="1"/>
  <c r="O5" i="2"/>
  <c r="P5" i="2" s="1"/>
  <c r="O8" i="2"/>
  <c r="P8" i="2" s="1"/>
  <c r="O6" i="2"/>
  <c r="P6" i="2" s="1"/>
  <c r="O9" i="1"/>
  <c r="P9" i="1" s="1"/>
  <c r="O6" i="1"/>
  <c r="P6" i="1" s="1"/>
  <c r="O5" i="1"/>
  <c r="P5" i="1" s="1"/>
  <c r="O8" i="1"/>
  <c r="P8" i="1" s="1"/>
</calcChain>
</file>

<file path=xl/sharedStrings.xml><?xml version="1.0" encoding="utf-8"?>
<sst xmlns="http://schemas.openxmlformats.org/spreadsheetml/2006/main" count="288" uniqueCount="40">
  <si>
    <t xml:space="preserve">PERLAKUAN </t>
  </si>
  <si>
    <t>ULANGAN</t>
  </si>
  <si>
    <t>TOTAL</t>
  </si>
  <si>
    <t>A</t>
  </si>
  <si>
    <t>T</t>
  </si>
  <si>
    <t>A0T0</t>
  </si>
  <si>
    <t>FK</t>
  </si>
  <si>
    <t xml:space="preserve"> </t>
  </si>
  <si>
    <t>A0T1</t>
  </si>
  <si>
    <t>r</t>
  </si>
  <si>
    <t>SK</t>
  </si>
  <si>
    <t>db</t>
  </si>
  <si>
    <t>JK</t>
  </si>
  <si>
    <t>KT</t>
  </si>
  <si>
    <t>Fhitung</t>
  </si>
  <si>
    <t>F 5%</t>
  </si>
  <si>
    <t>F 1%</t>
  </si>
  <si>
    <t>A0T2</t>
  </si>
  <si>
    <t>Kelompok</t>
  </si>
  <si>
    <t>A1T0</t>
  </si>
  <si>
    <t>Perlakuan</t>
  </si>
  <si>
    <t>A1T1</t>
  </si>
  <si>
    <t>A1T2</t>
  </si>
  <si>
    <t>A2T0</t>
  </si>
  <si>
    <t>AT</t>
  </si>
  <si>
    <t>A2T1</t>
  </si>
  <si>
    <t>Galat</t>
  </si>
  <si>
    <t>A2T2</t>
  </si>
  <si>
    <t>Total</t>
  </si>
  <si>
    <t>A3T0</t>
  </si>
  <si>
    <t>A3T1</t>
  </si>
  <si>
    <t>A3T2</t>
  </si>
  <si>
    <t>T0TAL</t>
  </si>
  <si>
    <t>A0</t>
  </si>
  <si>
    <t>A1</t>
  </si>
  <si>
    <t>A2</t>
  </si>
  <si>
    <t>A3</t>
  </si>
  <si>
    <t>T0</t>
  </si>
  <si>
    <t>T1</t>
  </si>
  <si>
    <t>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</si>
</sst>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1"/>
      <scheme val="minor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0" xfId="0" applyFont="1"/>
    <xf numFmtId="0" fontId="2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0" xfId="0" applyFont="1" applyFill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1" fontId="3" fillId="0" borderId="0" xfId="0" applyNumberFormat="1" applyFont="1"/>
    <xf numFmtId="164" fontId="3" fillId="0" borderId="0" xfId="0" applyNumberFormat="1" applyFont="1"/>
    <xf numFmtId="2" fontId="0" fillId="0" borderId="13" xfId="0" applyNumberFormat="1" applyBorder="1"/>
    <xf numFmtId="0" fontId="3" fillId="0" borderId="14" xfId="0" applyFont="1" applyBorder="1"/>
    <xf numFmtId="1" fontId="3" fillId="0" borderId="14" xfId="0" applyNumberFormat="1" applyFont="1" applyBorder="1"/>
    <xf numFmtId="164" fontId="3" fillId="0" borderId="14" xfId="0" applyNumberFormat="1" applyFont="1" applyBorder="1"/>
    <xf numFmtId="0" fontId="1" fillId="2" borderId="13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99F42-2EB2-4CAA-998E-EC222CFF799A}">
  <dimension ref="A1:R22"/>
  <sheetViews>
    <sheetView tabSelected="1" workbookViewId="0">
      <selection activeCell="T14" sqref="T14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2</v>
      </c>
      <c r="D3" s="13">
        <v>2</v>
      </c>
      <c r="E3" s="13">
        <v>3</v>
      </c>
      <c r="F3" s="13">
        <f t="shared" ref="F3:F14" si="0">SUM(C3:E3)</f>
        <v>7</v>
      </c>
      <c r="G3" s="5"/>
      <c r="H3" s="5" t="s">
        <v>6</v>
      </c>
      <c r="I3" s="14">
        <f>F15^2/(12*3)</f>
        <v>225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3</v>
      </c>
      <c r="D4" s="17">
        <v>3</v>
      </c>
      <c r="E4" s="17">
        <v>3</v>
      </c>
      <c r="F4" s="17">
        <f t="shared" si="0"/>
        <v>9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2</v>
      </c>
      <c r="D5" s="17">
        <v>2</v>
      </c>
      <c r="E5" s="17">
        <v>3</v>
      </c>
      <c r="F5" s="17">
        <f t="shared" si="0"/>
        <v>7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0.16666666666665719</v>
      </c>
      <c r="N5" s="21">
        <f>M5/L5</f>
        <v>8.3333333333328596E-2</v>
      </c>
      <c r="O5" s="21">
        <f>N5/N10</f>
        <v>0.47826086956518904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3</v>
      </c>
      <c r="D6" s="17">
        <v>2</v>
      </c>
      <c r="E6" s="17">
        <v>3</v>
      </c>
      <c r="F6" s="17">
        <f t="shared" si="0"/>
        <v>8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5</v>
      </c>
      <c r="N6" s="21">
        <f>M6/L6</f>
        <v>0.45454545454545453</v>
      </c>
      <c r="O6" s="21">
        <f>N6/N10</f>
        <v>2.6086956521739064</v>
      </c>
      <c r="P6" s="22" t="str">
        <f>IF(O6&lt;Q6,"tn",IF(O6&lt;R6,"*","**"))</f>
        <v>*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2</v>
      </c>
      <c r="D7" s="17">
        <v>2</v>
      </c>
      <c r="E7" s="17">
        <v>2</v>
      </c>
      <c r="F7" s="17">
        <f t="shared" si="0"/>
        <v>6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1</v>
      </c>
      <c r="N7" s="21">
        <f>M7/L7</f>
        <v>0.33333333333333331</v>
      </c>
      <c r="O7" s="21">
        <f>N7/N10</f>
        <v>1.9130434782608647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2</v>
      </c>
      <c r="D8" s="17">
        <v>2</v>
      </c>
      <c r="E8" s="17">
        <v>2</v>
      </c>
      <c r="F8" s="17">
        <f t="shared" si="0"/>
        <v>6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0.66666666666665719</v>
      </c>
      <c r="N8" s="21">
        <f>M8/L8</f>
        <v>0.3333333333333286</v>
      </c>
      <c r="O8" s="21">
        <f>N8/N10</f>
        <v>1.9130434782608376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2</v>
      </c>
      <c r="D9" s="17">
        <v>2</v>
      </c>
      <c r="E9" s="17">
        <v>3</v>
      </c>
      <c r="F9" s="17">
        <f t="shared" si="0"/>
        <v>7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3.3333333333333428</v>
      </c>
      <c r="N9" s="21">
        <f t="shared" ref="N9:N10" si="1">M9/L9</f>
        <v>0.55555555555555713</v>
      </c>
      <c r="O9" s="21">
        <f>N9/N10</f>
        <v>3.1884057971014506</v>
      </c>
      <c r="P9" s="22" t="str">
        <f>IF(O9&lt;Q9,"tn",IF(O9&lt;R9,"*","**"))</f>
        <v>*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3</v>
      </c>
      <c r="D10" s="17">
        <v>3</v>
      </c>
      <c r="E10" s="17">
        <v>2</v>
      </c>
      <c r="F10" s="17">
        <f t="shared" si="0"/>
        <v>8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3.8333333333333428</v>
      </c>
      <c r="N10" s="21">
        <f t="shared" si="1"/>
        <v>0.17424242424242467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3</v>
      </c>
      <c r="D11" s="17">
        <v>3</v>
      </c>
      <c r="E11" s="17">
        <v>2</v>
      </c>
      <c r="F11" s="17">
        <f t="shared" si="0"/>
        <v>8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9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2</v>
      </c>
      <c r="D12" s="17">
        <v>2</v>
      </c>
      <c r="E12" s="17">
        <v>2</v>
      </c>
      <c r="F12" s="17">
        <f>SUM(C12:E12)</f>
        <v>6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3</v>
      </c>
      <c r="D13" s="17">
        <v>3</v>
      </c>
      <c r="E13" s="17">
        <v>3</v>
      </c>
      <c r="F13" s="17">
        <f t="shared" si="0"/>
        <v>9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3</v>
      </c>
      <c r="D14" s="17">
        <v>3</v>
      </c>
      <c r="E14" s="17">
        <v>3</v>
      </c>
      <c r="F14" s="17">
        <f t="shared" si="0"/>
        <v>9</v>
      </c>
      <c r="G14" s="5"/>
      <c r="H14" s="5"/>
      <c r="I14" s="5"/>
      <c r="J14" s="6"/>
      <c r="K14" s="6" t="s">
        <v>7</v>
      </c>
      <c r="L14" s="6"/>
      <c r="M14" s="6" t="s">
        <v>7</v>
      </c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30</v>
      </c>
      <c r="D15" s="17">
        <f>SUM(D3:D14)</f>
        <v>29</v>
      </c>
      <c r="E15" s="17">
        <f>SUM(E3:E14)</f>
        <v>31</v>
      </c>
      <c r="F15" s="26">
        <f>SUM(F3:F14)</f>
        <v>90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7</v>
      </c>
      <c r="C19">
        <f>SUM(C6:E6)</f>
        <v>8</v>
      </c>
      <c r="D19">
        <f>SUM(C9:E9)</f>
        <v>7</v>
      </c>
      <c r="E19">
        <f>SUM(C12:E12)</f>
        <v>6</v>
      </c>
      <c r="F19">
        <f>SUM(B19:E19)</f>
        <v>28</v>
      </c>
    </row>
    <row r="20" spans="1:18" x14ac:dyDescent="0.3">
      <c r="A20" s="27" t="s">
        <v>38</v>
      </c>
      <c r="B20">
        <f>SUM(C4:E4)</f>
        <v>9</v>
      </c>
      <c r="C20">
        <f>SUM(C7:E7)</f>
        <v>6</v>
      </c>
      <c r="D20">
        <f>SUM(C10:E10)</f>
        <v>8</v>
      </c>
      <c r="E20">
        <f>SUM(C13:E13)</f>
        <v>9</v>
      </c>
      <c r="F20">
        <f t="shared" ref="F20:F21" si="2">SUM(B20:E20)</f>
        <v>32</v>
      </c>
    </row>
    <row r="21" spans="1:18" x14ac:dyDescent="0.3">
      <c r="A21" s="27" t="s">
        <v>39</v>
      </c>
      <c r="B21">
        <f>SUM(C5:E5)</f>
        <v>7</v>
      </c>
      <c r="C21">
        <f>SUM(C8:E8)</f>
        <v>6</v>
      </c>
      <c r="D21">
        <f>SUM(C11:E11)</f>
        <v>8</v>
      </c>
      <c r="E21">
        <f>SUM(C14:E14)</f>
        <v>9</v>
      </c>
      <c r="F21">
        <f t="shared" si="2"/>
        <v>30</v>
      </c>
    </row>
    <row r="22" spans="1:18" x14ac:dyDescent="0.3">
      <c r="A22" s="27" t="s">
        <v>2</v>
      </c>
      <c r="B22">
        <f>SUM(B19:B21)</f>
        <v>23</v>
      </c>
      <c r="C22">
        <f t="shared" ref="C22:D22" si="3">SUM(C19:C21)</f>
        <v>20</v>
      </c>
      <c r="D22">
        <f t="shared" si="3"/>
        <v>23</v>
      </c>
      <c r="E22">
        <f>SUM(E19:E21)</f>
        <v>24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95A6B-28F8-43F7-91D4-C2574BE57D10}">
  <dimension ref="A1:R22"/>
  <sheetViews>
    <sheetView workbookViewId="0">
      <selection activeCell="E15" sqref="E15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4</v>
      </c>
      <c r="D3" s="13">
        <v>3</v>
      </c>
      <c r="E3" s="13">
        <v>4</v>
      </c>
      <c r="F3" s="13">
        <f t="shared" ref="F3:F14" si="0">SUM(C3:E3)</f>
        <v>11</v>
      </c>
      <c r="G3" s="5"/>
      <c r="H3" s="5" t="s">
        <v>6</v>
      </c>
      <c r="I3" s="14">
        <f>F15^2/(12*3)</f>
        <v>448.02777777777777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3</v>
      </c>
      <c r="D4" s="17">
        <v>4</v>
      </c>
      <c r="E4" s="17">
        <v>4</v>
      </c>
      <c r="F4" s="17">
        <f t="shared" si="0"/>
        <v>11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3</v>
      </c>
      <c r="D5" s="17">
        <v>3</v>
      </c>
      <c r="E5" s="17">
        <v>4</v>
      </c>
      <c r="F5" s="17">
        <f t="shared" si="0"/>
        <v>10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0.22222222222222854</v>
      </c>
      <c r="N5" s="21">
        <f>M5/L5</f>
        <v>0.11111111111111427</v>
      </c>
      <c r="O5" s="21">
        <f>N5/N10</f>
        <v>0.34375000000001099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4</v>
      </c>
      <c r="D6" s="17">
        <v>3</v>
      </c>
      <c r="E6" s="17">
        <v>4</v>
      </c>
      <c r="F6" s="17">
        <f t="shared" si="0"/>
        <v>11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1.6388888888889142</v>
      </c>
      <c r="N6" s="21">
        <f>M6/L6</f>
        <v>0.14898989898990128</v>
      </c>
      <c r="O6" s="21">
        <f>N6/N10</f>
        <v>0.46093750000000872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3</v>
      </c>
      <c r="D7" s="17">
        <v>4</v>
      </c>
      <c r="E7" s="17">
        <v>3</v>
      </c>
      <c r="F7" s="17">
        <f t="shared" si="0"/>
        <v>10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0.52777777777777146</v>
      </c>
      <c r="N7" s="21">
        <f>M7/L7</f>
        <v>0.17592592592592382</v>
      </c>
      <c r="O7" s="21">
        <f>N7/N10</f>
        <v>0.54427083333332871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3</v>
      </c>
      <c r="D8" s="17">
        <v>3</v>
      </c>
      <c r="E8" s="17">
        <v>3</v>
      </c>
      <c r="F8" s="17">
        <f t="shared" si="0"/>
        <v>9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0.22222222222222854</v>
      </c>
      <c r="N8" s="21">
        <f>M8/L8</f>
        <v>0.11111111111111427</v>
      </c>
      <c r="O8" s="21">
        <f>N8/N10</f>
        <v>0.34375000000001099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4</v>
      </c>
      <c r="D9" s="17">
        <v>3</v>
      </c>
      <c r="E9" s="17">
        <v>4</v>
      </c>
      <c r="F9" s="17">
        <f t="shared" si="0"/>
        <v>11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0.88888888888891415</v>
      </c>
      <c r="N9" s="21">
        <f t="shared" ref="N9:N10" si="1">M9/L9</f>
        <v>0.14814814814815236</v>
      </c>
      <c r="O9" s="21">
        <f>N9/N10</f>
        <v>0.45833333333334797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4</v>
      </c>
      <c r="D10" s="17">
        <v>4</v>
      </c>
      <c r="E10" s="17">
        <v>3</v>
      </c>
      <c r="F10" s="17">
        <f t="shared" si="0"/>
        <v>11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7.1111111111110858</v>
      </c>
      <c r="N10" s="21">
        <f t="shared" si="1"/>
        <v>0.32323232323232209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4</v>
      </c>
      <c r="D11" s="17">
        <v>4</v>
      </c>
      <c r="E11" s="17">
        <v>3</v>
      </c>
      <c r="F11" s="17">
        <f t="shared" si="0"/>
        <v>11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8.9722222222222285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4</v>
      </c>
      <c r="D12" s="17">
        <v>3</v>
      </c>
      <c r="E12" s="17">
        <v>3</v>
      </c>
      <c r="F12" s="17">
        <f>SUM(C12:E12)</f>
        <v>10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3</v>
      </c>
      <c r="D13" s="17">
        <v>4</v>
      </c>
      <c r="E13" s="17">
        <v>4</v>
      </c>
      <c r="F13" s="17">
        <f t="shared" si="0"/>
        <v>11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4</v>
      </c>
      <c r="D14" s="17">
        <v>3</v>
      </c>
      <c r="E14" s="17">
        <v>4</v>
      </c>
      <c r="F14" s="17">
        <f t="shared" si="0"/>
        <v>11</v>
      </c>
      <c r="G14" s="5"/>
      <c r="H14" s="5"/>
      <c r="I14" s="5"/>
      <c r="J14" s="6"/>
      <c r="K14" s="6" t="s">
        <v>7</v>
      </c>
      <c r="L14" s="6"/>
      <c r="M14" s="6" t="s">
        <v>7</v>
      </c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43</v>
      </c>
      <c r="D15" s="17">
        <f>SUM(D3:D14)</f>
        <v>41</v>
      </c>
      <c r="E15" s="17">
        <f>SUM(E3:E14)</f>
        <v>43</v>
      </c>
      <c r="F15" s="26">
        <f>SUM(F3:F14)</f>
        <v>127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11</v>
      </c>
      <c r="C19">
        <f>SUM(C6:E6)</f>
        <v>11</v>
      </c>
      <c r="D19">
        <f>SUM(C9:E9)</f>
        <v>11</v>
      </c>
      <c r="E19">
        <f>SUM(C12:E12)</f>
        <v>10</v>
      </c>
      <c r="F19">
        <f>SUM(B19:E19)</f>
        <v>43</v>
      </c>
    </row>
    <row r="20" spans="1:18" x14ac:dyDescent="0.3">
      <c r="A20" s="27" t="s">
        <v>38</v>
      </c>
      <c r="B20">
        <f>SUM(C4:E4)</f>
        <v>11</v>
      </c>
      <c r="C20">
        <f>SUM(C7:E7)</f>
        <v>10</v>
      </c>
      <c r="D20">
        <f>SUM(C10:E10)</f>
        <v>11</v>
      </c>
      <c r="E20">
        <f>SUM(C13:E13)</f>
        <v>11</v>
      </c>
      <c r="F20">
        <f t="shared" ref="F20:F21" si="2">SUM(B20:E20)</f>
        <v>43</v>
      </c>
    </row>
    <row r="21" spans="1:18" x14ac:dyDescent="0.3">
      <c r="A21" s="27" t="s">
        <v>39</v>
      </c>
      <c r="B21">
        <f>SUM(C5:E5)</f>
        <v>10</v>
      </c>
      <c r="C21">
        <f>SUM(C8:E8)</f>
        <v>9</v>
      </c>
      <c r="D21">
        <f>SUM(C11:E11)</f>
        <v>11</v>
      </c>
      <c r="E21">
        <f>SUM(C14:E14)</f>
        <v>11</v>
      </c>
      <c r="F21">
        <f t="shared" si="2"/>
        <v>41</v>
      </c>
    </row>
    <row r="22" spans="1:18" x14ac:dyDescent="0.3">
      <c r="A22" s="27" t="s">
        <v>2</v>
      </c>
      <c r="B22">
        <f>SUM(B19:B21)</f>
        <v>32</v>
      </c>
      <c r="C22">
        <f t="shared" ref="C22:D22" si="3">SUM(C19:C21)</f>
        <v>30</v>
      </c>
      <c r="D22">
        <f t="shared" si="3"/>
        <v>33</v>
      </c>
      <c r="E22">
        <f>SUM(E19:E21)</f>
        <v>32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11F15-1121-41DE-89F1-E43F6E8CA6B8}">
  <dimension ref="A1:R22"/>
  <sheetViews>
    <sheetView workbookViewId="0">
      <selection activeCell="M22" sqref="M22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4</v>
      </c>
      <c r="D3" s="13">
        <v>4</v>
      </c>
      <c r="E3" s="13">
        <v>6</v>
      </c>
      <c r="F3" s="13">
        <f t="shared" ref="F3:F14" si="0">SUM(C3:E3)</f>
        <v>14</v>
      </c>
      <c r="G3" s="5"/>
      <c r="H3" s="5" t="s">
        <v>6</v>
      </c>
      <c r="I3" s="14">
        <f>F15^2/(12*3)</f>
        <v>802.77777777777783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5</v>
      </c>
      <c r="D4" s="17">
        <v>5</v>
      </c>
      <c r="E4" s="17">
        <v>5</v>
      </c>
      <c r="F4" s="17">
        <f t="shared" si="0"/>
        <v>15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4</v>
      </c>
      <c r="D5" s="17">
        <v>5</v>
      </c>
      <c r="E5" s="17">
        <v>5</v>
      </c>
      <c r="F5" s="17">
        <f t="shared" si="0"/>
        <v>14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1.3888888888888005</v>
      </c>
      <c r="N5" s="21">
        <f>M5/L5</f>
        <v>0.69444444444440023</v>
      </c>
      <c r="O5" s="21">
        <f>N5/N10</f>
        <v>1.7741935483869655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6</v>
      </c>
      <c r="D6" s="17">
        <v>4</v>
      </c>
      <c r="E6" s="17">
        <v>5</v>
      </c>
      <c r="F6" s="17">
        <f t="shared" si="0"/>
        <v>15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1.2222222222221717</v>
      </c>
      <c r="N6" s="21">
        <f>M6/L6</f>
        <v>0.11111111111110651</v>
      </c>
      <c r="O6" s="21">
        <f>N6/N10</f>
        <v>0.28387096774192083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5</v>
      </c>
      <c r="D7" s="17">
        <v>4</v>
      </c>
      <c r="E7" s="17">
        <v>5</v>
      </c>
      <c r="F7" s="17">
        <f t="shared" si="0"/>
        <v>14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0.11111111111108585</v>
      </c>
      <c r="N7" s="21">
        <f>M7/L7</f>
        <v>3.7037037037028618E-2</v>
      </c>
      <c r="O7" s="21">
        <f>N7/N10</f>
        <v>9.4623655913956009E-2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4</v>
      </c>
      <c r="D8" s="17">
        <v>5</v>
      </c>
      <c r="E8" s="17">
        <v>5</v>
      </c>
      <c r="F8" s="17">
        <f t="shared" si="0"/>
        <v>14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0.22222222222217169</v>
      </c>
      <c r="N8" s="21">
        <f>M8/L8</f>
        <v>0.11111111111108585</v>
      </c>
      <c r="O8" s="21">
        <f>N8/N10</f>
        <v>0.28387096774186804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4</v>
      </c>
      <c r="D9" s="17">
        <v>4</v>
      </c>
      <c r="E9" s="17">
        <v>5</v>
      </c>
      <c r="F9" s="17">
        <f t="shared" si="0"/>
        <v>13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0.88888888888891415</v>
      </c>
      <c r="N9" s="21">
        <f t="shared" ref="N9:N10" si="1">M9/L9</f>
        <v>0.14814814814815236</v>
      </c>
      <c r="O9" s="21">
        <f>N9/N10</f>
        <v>0.37849462365592085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5</v>
      </c>
      <c r="D10" s="17">
        <v>5</v>
      </c>
      <c r="E10" s="17">
        <v>5</v>
      </c>
      <c r="F10" s="17">
        <f t="shared" si="0"/>
        <v>15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8.6111111111111995</v>
      </c>
      <c r="N10" s="21">
        <f t="shared" si="1"/>
        <v>0.39141414141414543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5</v>
      </c>
      <c r="D11" s="17">
        <v>5</v>
      </c>
      <c r="E11" s="17">
        <v>4</v>
      </c>
      <c r="F11" s="17">
        <f t="shared" si="0"/>
        <v>14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11.222222222222172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4</v>
      </c>
      <c r="D12" s="17">
        <v>5</v>
      </c>
      <c r="E12" s="17">
        <v>5</v>
      </c>
      <c r="F12" s="17">
        <f>SUM(C12:E12)</f>
        <v>14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4</v>
      </c>
      <c r="D13" s="17">
        <v>5</v>
      </c>
      <c r="E13" s="17">
        <v>5</v>
      </c>
      <c r="F13" s="17">
        <f t="shared" si="0"/>
        <v>14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5</v>
      </c>
      <c r="D14" s="17">
        <v>4</v>
      </c>
      <c r="E14" s="17">
        <v>5</v>
      </c>
      <c r="F14" s="17">
        <f t="shared" si="0"/>
        <v>14</v>
      </c>
      <c r="G14" s="5"/>
      <c r="H14" s="5"/>
      <c r="I14" s="5"/>
      <c r="J14" s="6"/>
      <c r="K14" s="6" t="s">
        <v>7</v>
      </c>
      <c r="L14" s="6"/>
      <c r="M14" s="6" t="s">
        <v>7</v>
      </c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55</v>
      </c>
      <c r="D15" s="17">
        <f>SUM(D3:D14)</f>
        <v>55</v>
      </c>
      <c r="E15" s="17">
        <f>SUM(E3:E14)</f>
        <v>60</v>
      </c>
      <c r="F15" s="26">
        <f>SUM(F3:F14)</f>
        <v>170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14</v>
      </c>
      <c r="C19">
        <f>SUM(C6:E6)</f>
        <v>15</v>
      </c>
      <c r="D19">
        <f>SUM(C9:E9)</f>
        <v>13</v>
      </c>
      <c r="E19">
        <f>SUM(C12:E12)</f>
        <v>14</v>
      </c>
      <c r="F19">
        <f>SUM(B19:E19)</f>
        <v>56</v>
      </c>
    </row>
    <row r="20" spans="1:18" x14ac:dyDescent="0.3">
      <c r="A20" s="27" t="s">
        <v>38</v>
      </c>
      <c r="B20">
        <f>SUM(C4:E4)</f>
        <v>15</v>
      </c>
      <c r="C20">
        <f>SUM(C7:E7)</f>
        <v>14</v>
      </c>
      <c r="D20">
        <f>SUM(C10:E10)</f>
        <v>15</v>
      </c>
      <c r="E20">
        <f>SUM(C13:E13)</f>
        <v>14</v>
      </c>
      <c r="F20">
        <f t="shared" ref="F20:F21" si="2">SUM(B20:E20)</f>
        <v>58</v>
      </c>
    </row>
    <row r="21" spans="1:18" x14ac:dyDescent="0.3">
      <c r="A21" s="27" t="s">
        <v>39</v>
      </c>
      <c r="B21">
        <f>SUM(C5:E5)</f>
        <v>14</v>
      </c>
      <c r="C21">
        <f>SUM(C8:E8)</f>
        <v>14</v>
      </c>
      <c r="D21">
        <f>SUM(C11:E11)</f>
        <v>14</v>
      </c>
      <c r="E21">
        <f>SUM(C14:E14)</f>
        <v>14</v>
      </c>
      <c r="F21">
        <f t="shared" si="2"/>
        <v>56</v>
      </c>
    </row>
    <row r="22" spans="1:18" x14ac:dyDescent="0.3">
      <c r="A22" s="27" t="s">
        <v>2</v>
      </c>
      <c r="B22">
        <f>SUM(B19:B21)</f>
        <v>43</v>
      </c>
      <c r="C22">
        <f t="shared" ref="C22:D22" si="3">SUM(C19:C21)</f>
        <v>43</v>
      </c>
      <c r="D22">
        <f t="shared" si="3"/>
        <v>42</v>
      </c>
      <c r="E22">
        <f>SUM(E19:E21)</f>
        <v>42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64AB9-9868-49B2-AE3D-EC3E995CA701}">
  <dimension ref="A1:R22"/>
  <sheetViews>
    <sheetView workbookViewId="0">
      <selection activeCell="E15" sqref="E15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6</v>
      </c>
      <c r="D3" s="13">
        <v>6</v>
      </c>
      <c r="E3" s="13">
        <v>7</v>
      </c>
      <c r="F3" s="13">
        <f t="shared" ref="F3:F14" si="0">SUM(C3:E3)</f>
        <v>19</v>
      </c>
      <c r="G3" s="5"/>
      <c r="H3" s="5" t="s">
        <v>6</v>
      </c>
      <c r="I3" s="14">
        <f>F15^2/(12*3)</f>
        <v>1320.1111111111111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6</v>
      </c>
      <c r="D4" s="17">
        <v>6</v>
      </c>
      <c r="E4" s="17">
        <v>6</v>
      </c>
      <c r="F4" s="17">
        <f t="shared" si="0"/>
        <v>18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5</v>
      </c>
      <c r="D5" s="17">
        <v>6</v>
      </c>
      <c r="E5" s="17">
        <v>6</v>
      </c>
      <c r="F5" s="17">
        <f t="shared" si="0"/>
        <v>17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1.7222222222221717</v>
      </c>
      <c r="N5" s="21">
        <f>M5/L5</f>
        <v>0.86111111111108585</v>
      </c>
      <c r="O5" s="21">
        <f>N5/N10</f>
        <v>1.0757097791797807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9</v>
      </c>
      <c r="D6" s="17">
        <v>5</v>
      </c>
      <c r="E6" s="17">
        <v>6</v>
      </c>
      <c r="F6" s="17">
        <f t="shared" si="0"/>
        <v>20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6.5555555555556566</v>
      </c>
      <c r="N6" s="21">
        <f>M6/L6</f>
        <v>0.59595959595960513</v>
      </c>
      <c r="O6" s="21">
        <f>N6/N10</f>
        <v>0.74447949526815127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6</v>
      </c>
      <c r="D7" s="17">
        <v>5</v>
      </c>
      <c r="E7" s="17">
        <v>6</v>
      </c>
      <c r="F7" s="17">
        <f t="shared" si="0"/>
        <v>17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0.55555555555565661</v>
      </c>
      <c r="N7" s="21">
        <f>M7/L7</f>
        <v>0.18518518518521887</v>
      </c>
      <c r="O7" s="21">
        <f>N7/N10</f>
        <v>0.23133543638279741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6</v>
      </c>
      <c r="D8" s="17">
        <v>5</v>
      </c>
      <c r="E8" s="17">
        <v>5</v>
      </c>
      <c r="F8" s="17">
        <f t="shared" si="0"/>
        <v>16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0.38888888888891415</v>
      </c>
      <c r="N8" s="21">
        <f>M8/L8</f>
        <v>0.19444444444445708</v>
      </c>
      <c r="O8" s="21">
        <f>N8/N10</f>
        <v>0.24290220820190886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6</v>
      </c>
      <c r="D9" s="17">
        <v>5</v>
      </c>
      <c r="E9" s="17">
        <v>7</v>
      </c>
      <c r="F9" s="17">
        <f t="shared" si="0"/>
        <v>18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5.6111111111110858</v>
      </c>
      <c r="N9" s="21">
        <f t="shared" ref="N9:N10" si="1">M9/L9</f>
        <v>0.93518518518518101</v>
      </c>
      <c r="O9" s="21">
        <f>N9/N10</f>
        <v>1.1682439537329092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7</v>
      </c>
      <c r="D10" s="17">
        <v>7</v>
      </c>
      <c r="E10" s="17">
        <v>6</v>
      </c>
      <c r="F10" s="17">
        <f t="shared" si="0"/>
        <v>20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17.611111111111086</v>
      </c>
      <c r="N10" s="21">
        <f t="shared" si="1"/>
        <v>0.80050505050504939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7</v>
      </c>
      <c r="D11" s="17">
        <v>6</v>
      </c>
      <c r="E11" s="17">
        <v>5</v>
      </c>
      <c r="F11" s="17">
        <f t="shared" si="0"/>
        <v>18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25.888888888888914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5</v>
      </c>
      <c r="D12" s="17">
        <v>6</v>
      </c>
      <c r="E12" s="17">
        <v>6</v>
      </c>
      <c r="F12" s="17">
        <f>SUM(C12:E12)</f>
        <v>17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5</v>
      </c>
      <c r="D13" s="17">
        <v>6</v>
      </c>
      <c r="E13" s="17">
        <v>7</v>
      </c>
      <c r="F13" s="17">
        <f t="shared" si="0"/>
        <v>18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7</v>
      </c>
      <c r="D14" s="17">
        <v>6</v>
      </c>
      <c r="E14" s="17">
        <v>7</v>
      </c>
      <c r="F14" s="17">
        <f t="shared" si="0"/>
        <v>20</v>
      </c>
      <c r="G14" s="5"/>
      <c r="H14" s="5"/>
      <c r="I14" s="5"/>
      <c r="J14" s="6"/>
      <c r="K14" s="6" t="s">
        <v>7</v>
      </c>
      <c r="L14" s="6"/>
      <c r="M14" s="6" t="s">
        <v>7</v>
      </c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75</v>
      </c>
      <c r="D15" s="17">
        <f>SUM(D3:D14)</f>
        <v>69</v>
      </c>
      <c r="E15" s="17">
        <f>SUM(E3:E14)</f>
        <v>74</v>
      </c>
      <c r="F15" s="26">
        <f>SUM(F3:F14)</f>
        <v>218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19</v>
      </c>
      <c r="C19">
        <f>SUM(C6:E6)</f>
        <v>20</v>
      </c>
      <c r="D19">
        <f>SUM(C9:E9)</f>
        <v>18</v>
      </c>
      <c r="E19">
        <f>SUM(C12:E12)</f>
        <v>17</v>
      </c>
      <c r="F19">
        <f>SUM(B19:E19)</f>
        <v>74</v>
      </c>
    </row>
    <row r="20" spans="1:18" x14ac:dyDescent="0.3">
      <c r="A20" s="27" t="s">
        <v>38</v>
      </c>
      <c r="B20">
        <f>SUM(C4:E4)</f>
        <v>18</v>
      </c>
      <c r="C20">
        <f>SUM(C7:E7)</f>
        <v>17</v>
      </c>
      <c r="D20">
        <f>SUM(C10:E10)</f>
        <v>20</v>
      </c>
      <c r="E20">
        <f>SUM(C13:E13)</f>
        <v>18</v>
      </c>
      <c r="F20">
        <f t="shared" ref="F20:F21" si="2">SUM(B20:E20)</f>
        <v>73</v>
      </c>
    </row>
    <row r="21" spans="1:18" x14ac:dyDescent="0.3">
      <c r="A21" s="27" t="s">
        <v>39</v>
      </c>
      <c r="B21">
        <f>SUM(C5:E5)</f>
        <v>17</v>
      </c>
      <c r="C21">
        <f>SUM(C8:E8)</f>
        <v>16</v>
      </c>
      <c r="D21">
        <f>SUM(C11:E11)</f>
        <v>18</v>
      </c>
      <c r="E21">
        <f>SUM(C14:E14)</f>
        <v>20</v>
      </c>
      <c r="F21">
        <f t="shared" si="2"/>
        <v>71</v>
      </c>
    </row>
    <row r="22" spans="1:18" x14ac:dyDescent="0.3">
      <c r="A22" s="27" t="s">
        <v>2</v>
      </c>
      <c r="B22">
        <f>SUM(B19:B21)</f>
        <v>54</v>
      </c>
      <c r="C22">
        <f t="shared" ref="C22:D22" si="3">SUM(C19:C21)</f>
        <v>53</v>
      </c>
      <c r="D22">
        <f t="shared" si="3"/>
        <v>56</v>
      </c>
      <c r="E22">
        <f>SUM(E19:E21)</f>
        <v>55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94C21-773F-4DA0-9578-1F5F8BED47CB}">
  <dimension ref="A1:R22"/>
  <sheetViews>
    <sheetView workbookViewId="0">
      <selection activeCell="E14" sqref="E14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8</v>
      </c>
      <c r="D3" s="13">
        <v>7</v>
      </c>
      <c r="E3" s="13">
        <v>9</v>
      </c>
      <c r="F3" s="13">
        <f t="shared" ref="F3:F14" si="0">SUM(C3:E3)</f>
        <v>24</v>
      </c>
      <c r="G3" s="5"/>
      <c r="H3" s="5" t="s">
        <v>6</v>
      </c>
      <c r="I3" s="14">
        <f>F15^2/(12*3)</f>
        <v>1950.6944444444443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8</v>
      </c>
      <c r="D4" s="17">
        <v>8</v>
      </c>
      <c r="E4" s="17">
        <v>7</v>
      </c>
      <c r="F4" s="17">
        <f t="shared" si="0"/>
        <v>23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6</v>
      </c>
      <c r="D5" s="17">
        <v>7</v>
      </c>
      <c r="E5" s="17">
        <v>7</v>
      </c>
      <c r="F5" s="17">
        <f t="shared" si="0"/>
        <v>20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2.7222222222223991</v>
      </c>
      <c r="N5" s="21">
        <f>M5/L5</f>
        <v>1.3611111111111995</v>
      </c>
      <c r="O5" s="21">
        <f>N5/N10</f>
        <v>1.5533141210375792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10</v>
      </c>
      <c r="D6" s="17">
        <v>6</v>
      </c>
      <c r="E6" s="17">
        <v>8</v>
      </c>
      <c r="F6" s="17">
        <f t="shared" si="0"/>
        <v>24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8.3055555555556566</v>
      </c>
      <c r="N6" s="21">
        <f>M6/L6</f>
        <v>0.75505050505051419</v>
      </c>
      <c r="O6" s="21">
        <f>N6/N10</f>
        <v>0.86167146974065234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7</v>
      </c>
      <c r="D7" s="17">
        <v>6</v>
      </c>
      <c r="E7" s="17">
        <v>7</v>
      </c>
      <c r="F7" s="17">
        <f t="shared" si="0"/>
        <v>20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0.75</v>
      </c>
      <c r="N7" s="21">
        <f>M7/L7</f>
        <v>0.25</v>
      </c>
      <c r="O7" s="21">
        <f>N7/N10</f>
        <v>0.28530259365994498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7</v>
      </c>
      <c r="D8" s="17">
        <v>6</v>
      </c>
      <c r="E8" s="17">
        <v>7</v>
      </c>
      <c r="F8" s="17">
        <f t="shared" si="0"/>
        <v>20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1.5555555555556566</v>
      </c>
      <c r="N8" s="21">
        <f>M8/L8</f>
        <v>0.77777777777782831</v>
      </c>
      <c r="O8" s="21">
        <f>N8/N10</f>
        <v>0.88760806916433099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8</v>
      </c>
      <c r="D9" s="17">
        <v>6</v>
      </c>
      <c r="E9" s="17">
        <v>8</v>
      </c>
      <c r="F9" s="17">
        <f t="shared" si="0"/>
        <v>22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6</v>
      </c>
      <c r="N9" s="21">
        <f t="shared" ref="N9:N10" si="1">M9/L9</f>
        <v>1</v>
      </c>
      <c r="O9" s="21">
        <f>N9/N10</f>
        <v>1.1412103746397799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8</v>
      </c>
      <c r="D10" s="17">
        <v>9</v>
      </c>
      <c r="E10" s="17">
        <v>6</v>
      </c>
      <c r="F10" s="17">
        <f t="shared" si="0"/>
        <v>23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19.277777777777601</v>
      </c>
      <c r="N10" s="21">
        <f t="shared" si="1"/>
        <v>0.87626262626261819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8</v>
      </c>
      <c r="D11" s="17">
        <v>7</v>
      </c>
      <c r="E11" s="17">
        <v>7</v>
      </c>
      <c r="F11" s="17">
        <f t="shared" si="0"/>
        <v>22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30.305555555555657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7</v>
      </c>
      <c r="D12" s="17">
        <v>7</v>
      </c>
      <c r="E12" s="17">
        <v>7</v>
      </c>
      <c r="F12" s="17">
        <f>SUM(C12:E12)</f>
        <v>21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7</v>
      </c>
      <c r="D13" s="17">
        <v>8</v>
      </c>
      <c r="E13" s="17">
        <v>8</v>
      </c>
      <c r="F13" s="17">
        <f t="shared" si="0"/>
        <v>23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8</v>
      </c>
      <c r="D14" s="17">
        <v>7</v>
      </c>
      <c r="E14" s="17">
        <v>8</v>
      </c>
      <c r="F14" s="17">
        <f t="shared" si="0"/>
        <v>23</v>
      </c>
      <c r="G14" s="5"/>
      <c r="H14" s="5"/>
      <c r="I14" s="5"/>
      <c r="J14" s="6"/>
      <c r="K14" s="6" t="s">
        <v>7</v>
      </c>
      <c r="L14" s="6"/>
      <c r="M14" s="6" t="s">
        <v>7</v>
      </c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92</v>
      </c>
      <c r="D15" s="17">
        <f>SUM(D3:D14)</f>
        <v>84</v>
      </c>
      <c r="E15" s="17">
        <f>SUM(E3:E14)</f>
        <v>89</v>
      </c>
      <c r="F15" s="26">
        <f>SUM(F3:F14)</f>
        <v>265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24</v>
      </c>
      <c r="C19">
        <f>SUM(C6:E6)</f>
        <v>24</v>
      </c>
      <c r="D19">
        <f>SUM(C9:E9)</f>
        <v>22</v>
      </c>
      <c r="E19">
        <f>SUM(C12:E12)</f>
        <v>21</v>
      </c>
      <c r="F19">
        <f>SUM(B19:E19)</f>
        <v>91</v>
      </c>
    </row>
    <row r="20" spans="1:18" x14ac:dyDescent="0.3">
      <c r="A20" s="27" t="s">
        <v>38</v>
      </c>
      <c r="B20">
        <f>SUM(C4:E4)</f>
        <v>23</v>
      </c>
      <c r="C20">
        <f>SUM(C7:E7)</f>
        <v>20</v>
      </c>
      <c r="D20">
        <f>SUM(C10:E10)</f>
        <v>23</v>
      </c>
      <c r="E20">
        <f>SUM(C13:E13)</f>
        <v>23</v>
      </c>
      <c r="F20">
        <f t="shared" ref="F20:F21" si="2">SUM(B20:E20)</f>
        <v>89</v>
      </c>
    </row>
    <row r="21" spans="1:18" x14ac:dyDescent="0.3">
      <c r="A21" s="27" t="s">
        <v>39</v>
      </c>
      <c r="B21">
        <f>SUM(C5:E5)</f>
        <v>20</v>
      </c>
      <c r="C21">
        <f>SUM(C8:E8)</f>
        <v>20</v>
      </c>
      <c r="D21">
        <f>SUM(C11:E11)</f>
        <v>22</v>
      </c>
      <c r="E21">
        <f>SUM(C14:E14)</f>
        <v>23</v>
      </c>
      <c r="F21">
        <f t="shared" si="2"/>
        <v>85</v>
      </c>
    </row>
    <row r="22" spans="1:18" x14ac:dyDescent="0.3">
      <c r="A22" s="27" t="s">
        <v>2</v>
      </c>
      <c r="B22">
        <f>SUM(B19:B21)</f>
        <v>67</v>
      </c>
      <c r="C22">
        <f t="shared" ref="C22:D22" si="3">SUM(C19:C21)</f>
        <v>64</v>
      </c>
      <c r="D22">
        <f t="shared" si="3"/>
        <v>67</v>
      </c>
      <c r="E22">
        <f>SUM(E19:E21)</f>
        <v>67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42DE-E413-4494-A410-A5946069B4D5}">
  <dimension ref="A1:R22"/>
  <sheetViews>
    <sheetView workbookViewId="0">
      <selection activeCell="E15" sqref="E15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9</v>
      </c>
      <c r="D3" s="13">
        <v>8</v>
      </c>
      <c r="E3" s="13">
        <v>9</v>
      </c>
      <c r="F3" s="13">
        <f t="shared" ref="F3:F14" si="0">SUM(C3:E3)</f>
        <v>26</v>
      </c>
      <c r="G3" s="5"/>
      <c r="H3" s="5" t="s">
        <v>6</v>
      </c>
      <c r="I3" s="14">
        <f>F15^2/(12*3)</f>
        <v>2401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9</v>
      </c>
      <c r="D4" s="17">
        <v>9</v>
      </c>
      <c r="E4" s="17">
        <v>8</v>
      </c>
      <c r="F4" s="17">
        <f t="shared" si="0"/>
        <v>26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7</v>
      </c>
      <c r="D5" s="17">
        <v>8</v>
      </c>
      <c r="E5" s="17">
        <v>8</v>
      </c>
      <c r="F5" s="17">
        <f t="shared" si="0"/>
        <v>23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4.6666666666665151</v>
      </c>
      <c r="N5" s="21">
        <f>M5/L5</f>
        <v>2.3333333333332575</v>
      </c>
      <c r="O5" s="21">
        <f>N5/N10</f>
        <v>2.9615384615383396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11</v>
      </c>
      <c r="D6" s="17">
        <v>7</v>
      </c>
      <c r="E6" s="17">
        <v>8</v>
      </c>
      <c r="F6" s="17">
        <f t="shared" si="0"/>
        <v>26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11</v>
      </c>
      <c r="N6" s="21">
        <f>M6/L6</f>
        <v>1</v>
      </c>
      <c r="O6" s="21">
        <f>N6/N10</f>
        <v>1.2692307692307583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8</v>
      </c>
      <c r="D7" s="17">
        <v>6</v>
      </c>
      <c r="E7" s="17">
        <v>7</v>
      </c>
      <c r="F7" s="17">
        <f t="shared" si="0"/>
        <v>21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3.2222222222221717</v>
      </c>
      <c r="N7" s="21">
        <f>M7/L7</f>
        <v>1.0740740740740573</v>
      </c>
      <c r="O7" s="21">
        <f>N7/N10</f>
        <v>1.3632478632478302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8</v>
      </c>
      <c r="D8" s="17">
        <v>7</v>
      </c>
      <c r="E8" s="17">
        <v>7</v>
      </c>
      <c r="F8" s="17">
        <f t="shared" si="0"/>
        <v>22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1.5</v>
      </c>
      <c r="N8" s="21">
        <f>M8/L8</f>
        <v>0.75</v>
      </c>
      <c r="O8" s="21">
        <f>N8/N10</f>
        <v>0.95192307692306866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9</v>
      </c>
      <c r="D9" s="17">
        <v>7</v>
      </c>
      <c r="E9" s="17">
        <v>9</v>
      </c>
      <c r="F9" s="17">
        <f t="shared" si="0"/>
        <v>25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6.2777777777778283</v>
      </c>
      <c r="N9" s="21">
        <f t="shared" ref="N9:N10" si="1">M9/L9</f>
        <v>1.0462962962963047</v>
      </c>
      <c r="O9" s="21">
        <f>N9/N10</f>
        <v>1.327991452991452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9</v>
      </c>
      <c r="D10" s="17">
        <v>9</v>
      </c>
      <c r="E10" s="17">
        <v>7</v>
      </c>
      <c r="F10" s="17">
        <f t="shared" si="0"/>
        <v>25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17.333333333333485</v>
      </c>
      <c r="N10" s="21">
        <f t="shared" si="1"/>
        <v>0.78787878787879473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9</v>
      </c>
      <c r="D11" s="17">
        <v>8</v>
      </c>
      <c r="E11" s="17">
        <v>7</v>
      </c>
      <c r="F11" s="17">
        <f t="shared" si="0"/>
        <v>24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33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8</v>
      </c>
      <c r="D12" s="17">
        <v>8</v>
      </c>
      <c r="E12" s="17">
        <v>8</v>
      </c>
      <c r="F12" s="17">
        <f>SUM(C12:E12)</f>
        <v>24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8</v>
      </c>
      <c r="D13" s="17">
        <v>9</v>
      </c>
      <c r="E13" s="17">
        <v>9</v>
      </c>
      <c r="F13" s="17">
        <f t="shared" si="0"/>
        <v>26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9</v>
      </c>
      <c r="D14" s="17">
        <v>8</v>
      </c>
      <c r="E14" s="17">
        <v>9</v>
      </c>
      <c r="F14" s="17">
        <f t="shared" si="0"/>
        <v>26</v>
      </c>
      <c r="G14" s="5"/>
      <c r="H14" s="5"/>
      <c r="I14" s="5"/>
      <c r="J14" s="6"/>
      <c r="K14" s="6" t="s">
        <v>7</v>
      </c>
      <c r="L14" s="6"/>
      <c r="M14" s="6" t="s">
        <v>7</v>
      </c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104</v>
      </c>
      <c r="D15" s="17">
        <f>SUM(D3:D14)</f>
        <v>94</v>
      </c>
      <c r="E15" s="17">
        <f>SUM(E3:E14)</f>
        <v>96</v>
      </c>
      <c r="F15" s="26">
        <f>SUM(F3:F14)</f>
        <v>294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26</v>
      </c>
      <c r="C19">
        <f>SUM(C6:E6)</f>
        <v>26</v>
      </c>
      <c r="D19">
        <f>SUM(C9:E9)</f>
        <v>25</v>
      </c>
      <c r="E19">
        <f>SUM(C12:E12)</f>
        <v>24</v>
      </c>
      <c r="F19">
        <f>SUM(B19:E19)</f>
        <v>101</v>
      </c>
    </row>
    <row r="20" spans="1:18" x14ac:dyDescent="0.3">
      <c r="A20" s="27" t="s">
        <v>38</v>
      </c>
      <c r="B20">
        <f>SUM(C4:E4)</f>
        <v>26</v>
      </c>
      <c r="C20">
        <f>SUM(C7:E7)</f>
        <v>21</v>
      </c>
      <c r="D20">
        <f>SUM(C10:E10)</f>
        <v>25</v>
      </c>
      <c r="E20">
        <f>SUM(C13:E13)</f>
        <v>26</v>
      </c>
      <c r="F20">
        <f t="shared" ref="F20:F21" si="2">SUM(B20:E20)</f>
        <v>98</v>
      </c>
    </row>
    <row r="21" spans="1:18" x14ac:dyDescent="0.3">
      <c r="A21" s="27" t="s">
        <v>39</v>
      </c>
      <c r="B21">
        <f>SUM(C5:E5)</f>
        <v>23</v>
      </c>
      <c r="C21">
        <f>SUM(C8:E8)</f>
        <v>22</v>
      </c>
      <c r="D21">
        <f>SUM(C11:E11)</f>
        <v>24</v>
      </c>
      <c r="E21">
        <f>SUM(C14:E14)</f>
        <v>26</v>
      </c>
      <c r="F21">
        <f t="shared" si="2"/>
        <v>95</v>
      </c>
    </row>
    <row r="22" spans="1:18" x14ac:dyDescent="0.3">
      <c r="A22" s="27" t="s">
        <v>2</v>
      </c>
      <c r="B22">
        <f>SUM(B19:B21)</f>
        <v>75</v>
      </c>
      <c r="C22">
        <f t="shared" ref="C22:D22" si="3">SUM(C19:C21)</f>
        <v>69</v>
      </c>
      <c r="D22">
        <f t="shared" si="3"/>
        <v>74</v>
      </c>
      <c r="E22">
        <f>SUM(E19:E21)</f>
        <v>76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6</vt:i4>
      </vt:variant>
    </vt:vector>
  </HeadingPairs>
  <TitlesOfParts>
    <vt:vector size="6" baseType="lpstr">
      <vt:lpstr>7 HST</vt:lpstr>
      <vt:lpstr>14 HST</vt:lpstr>
      <vt:lpstr>21 HST</vt:lpstr>
      <vt:lpstr>28 HST</vt:lpstr>
      <vt:lpstr>35 HST</vt:lpstr>
      <vt:lpstr>42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sdntambakkalisogo2 sdntambakkalisogo2</dc:creator>
  <cp:lastModifiedBy>sdntambakkalisogo2 sdntambakkalisogo2</cp:lastModifiedBy>
  <dcterms:created xsi:type="dcterms:W3CDTF">2023-06-23T13:35:50Z</dcterms:created>
  <dcterms:modified xsi:type="dcterms:W3CDTF">2023-06-23T14:22:50Z</dcterms:modified>
</cp:coreProperties>
</file>