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151187D2-D1A6-4C36-B82C-B5BEDB399637}" xr6:coauthVersionLast="47" xr6:coauthVersionMax="47" xr10:uidLastSave="{00000000-0000-0000-0000-000000000000}"/>
  <bookViews>
    <workbookView xWindow="-110" yWindow="-110" windowWidth="19420" windowHeight="10300" xr2:uid="{F5B2B69B-7DF3-4293-832E-69EB6F2D49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H28" i="1"/>
  <c r="J29" i="1"/>
  <c r="H29" i="1"/>
  <c r="F29" i="1"/>
  <c r="D29" i="1"/>
  <c r="F28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K10" i="1"/>
  <c r="I10" i="1"/>
  <c r="G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0" i="1"/>
  <c r="D28" i="1"/>
</calcChain>
</file>

<file path=xl/sharedStrings.xml><?xml version="1.0" encoding="utf-8"?>
<sst xmlns="http://schemas.openxmlformats.org/spreadsheetml/2006/main" count="36" uniqueCount="33">
  <si>
    <t>LEMBAR EVALUASI HARIAN</t>
  </si>
  <si>
    <t>KELAS TAHFIDZ TINGKAT 3B</t>
  </si>
  <si>
    <t>NO</t>
  </si>
  <si>
    <t>NAMA PESRTA DIDIK</t>
  </si>
  <si>
    <t>Abdulloh hanif</t>
  </si>
  <si>
    <t>Abdullah umar hakim</t>
  </si>
  <si>
    <t>Fairuz Adh Dhawy</t>
  </si>
  <si>
    <t>Taufikul Ngajis</t>
  </si>
  <si>
    <t>Faris Abdul Hafid</t>
  </si>
  <si>
    <t>aisyah</t>
  </si>
  <si>
    <t>Amira Khansaa Hidayat</t>
  </si>
  <si>
    <t>Annisa La zazbianandyta Yusatria</t>
  </si>
  <si>
    <t>Avika Azzukhruf Ainin Nasta</t>
  </si>
  <si>
    <t>Farros al Faiz</t>
  </si>
  <si>
    <t>Fadi Hammad Ibrahim</t>
  </si>
  <si>
    <t>Fahmi Abdullah</t>
  </si>
  <si>
    <t>Khubaib Aly</t>
  </si>
  <si>
    <t>Abdulloh Ukasya</t>
  </si>
  <si>
    <t>Abdurrahman Zuber</t>
  </si>
  <si>
    <t>Arvalizi Halvinas Yusatria</t>
  </si>
  <si>
    <t>Mochmamad Malik Ibrahim</t>
  </si>
  <si>
    <t>Maryam Adi Salsabila</t>
  </si>
  <si>
    <t>SIKLUS</t>
  </si>
  <si>
    <t>Pra-Siklus</t>
  </si>
  <si>
    <t>Siklus 1</t>
  </si>
  <si>
    <t>Siklus 2</t>
  </si>
  <si>
    <t>Siklus 3</t>
  </si>
  <si>
    <t>Tempat Belajar : Gedung lama  masjid</t>
  </si>
  <si>
    <t>Rata-rata Nilai</t>
  </si>
  <si>
    <t>Persentase Kelulusan</t>
  </si>
  <si>
    <t>Jumlah</t>
  </si>
  <si>
    <t>KETERANGAN</t>
  </si>
  <si>
    <t>60.5%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</si>
</sst>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rgb="FF000000"/>
      <name val="Calibri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0DA2-2BF5-4010-8CB5-932960D2885B}">
  <dimension ref="A5:R30"/>
  <sheetViews>
    <sheetView tabSelected="1" topLeftCell="A18" zoomScale="74" workbookViewId="0">
      <selection activeCell="B5" sqref="B5:K30"/>
    </sheetView>
  </sheetViews>
  <sheetFormatPr defaultRowHeight="14.5" x14ac:dyDescent="0.35"/>
  <cols>
    <col min="1" max="1" width="4.08984375" customWidth="1"/>
    <col min="2" max="2" width="3.7265625" customWidth="1"/>
    <col min="3" max="3" width="12.453125" customWidth="1"/>
    <col min="4" max="4" width="8.6328125" customWidth="1"/>
    <col min="5" max="5" width="7.54296875" customWidth="1"/>
    <col min="6" max="6" width="8.7265625" customWidth="1"/>
    <col min="7" max="7" width="7.7265625" customWidth="1"/>
    <col min="8" max="8" width="8.26953125" customWidth="1"/>
    <col min="9" max="9" width="7.7265625" customWidth="1"/>
    <col min="10" max="10" width="8" customWidth="1"/>
    <col min="11" max="11" width="6.81640625" customWidth="1"/>
  </cols>
  <sheetData>
    <row r="5" spans="2:18" x14ac:dyDescent="0.35">
      <c r="D5" s="19"/>
      <c r="E5" s="19" t="s">
        <v>0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2:18" x14ac:dyDescent="0.35">
      <c r="D6" s="19"/>
      <c r="E6" s="19" t="s">
        <v>1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2:18" ht="15" thickBot="1" x14ac:dyDescent="0.4">
      <c r="B7" s="1"/>
      <c r="D7" t="s">
        <v>27</v>
      </c>
    </row>
    <row r="8" spans="2:18" x14ac:dyDescent="0.35">
      <c r="B8" s="6" t="s">
        <v>2</v>
      </c>
      <c r="C8" s="24" t="s">
        <v>3</v>
      </c>
      <c r="D8" s="18" t="s">
        <v>22</v>
      </c>
      <c r="E8" s="10"/>
      <c r="F8" s="10"/>
      <c r="G8" s="10"/>
      <c r="H8" s="10"/>
      <c r="I8" s="10"/>
      <c r="J8" s="10"/>
      <c r="K8" s="11"/>
    </row>
    <row r="9" spans="2:18" ht="29.5" thickBot="1" x14ac:dyDescent="0.4">
      <c r="B9" s="7"/>
      <c r="C9" s="24"/>
      <c r="D9" s="31" t="s">
        <v>23</v>
      </c>
      <c r="E9" s="32" t="s">
        <v>31</v>
      </c>
      <c r="F9" s="32" t="s">
        <v>24</v>
      </c>
      <c r="G9" s="32" t="s">
        <v>31</v>
      </c>
      <c r="H9" s="31" t="s">
        <v>25</v>
      </c>
      <c r="I9" s="32" t="s">
        <v>31</v>
      </c>
      <c r="J9" s="32" t="s">
        <v>26</v>
      </c>
      <c r="K9" s="32" t="s">
        <v>31</v>
      </c>
    </row>
    <row r="10" spans="2:18" ht="15.5" x14ac:dyDescent="0.35">
      <c r="B10" s="2">
        <v>1</v>
      </c>
      <c r="C10" s="25" t="s">
        <v>4</v>
      </c>
      <c r="D10" s="3">
        <v>77</v>
      </c>
      <c r="E10" s="8" t="str">
        <f t="shared" ref="E10:E27" si="0">IF(D10&gt;75,"Lulus","Tidak Lulus")</f>
        <v>Lulus</v>
      </c>
      <c r="F10" s="14">
        <v>80</v>
      </c>
      <c r="G10" s="8" t="str">
        <f>IF(F10&gt;75,"Lulus","Tidak Lulus")</f>
        <v>Lulus</v>
      </c>
      <c r="H10" s="14">
        <v>85</v>
      </c>
      <c r="I10" s="8" t="str">
        <f>IF(H10&gt;75,"Lulus","Tidak Lulus")</f>
        <v>Lulus</v>
      </c>
      <c r="J10" s="14">
        <v>90</v>
      </c>
      <c r="K10" s="8" t="str">
        <f>IF(J10&gt;75,"Lulus","Tidak Lulus")</f>
        <v>Lulus</v>
      </c>
    </row>
    <row r="11" spans="2:18" ht="22" x14ac:dyDescent="0.35">
      <c r="B11" s="2">
        <v>2</v>
      </c>
      <c r="C11" s="26" t="s">
        <v>5</v>
      </c>
      <c r="D11" s="9">
        <v>77</v>
      </c>
      <c r="E11" s="8" t="str">
        <f t="shared" si="0"/>
        <v>Lulus</v>
      </c>
      <c r="F11" s="9">
        <v>80</v>
      </c>
      <c r="G11" s="8" t="str">
        <f t="shared" ref="G11:G27" si="1">IF(F11&gt;75,"Lulus","Tidak Lulus")</f>
        <v>Lulus</v>
      </c>
      <c r="H11" s="9">
        <v>85</v>
      </c>
      <c r="I11" s="8" t="str">
        <f t="shared" ref="I11:I27" si="2">IF(H11&gt;75,"Lulus","Tidak Lulus")</f>
        <v>Lulus</v>
      </c>
      <c r="J11" s="9">
        <v>90</v>
      </c>
      <c r="K11" s="8" t="str">
        <f t="shared" ref="K11:K27" si="3">IF(J11&gt;75,"Lulus","Tidak Lulus")</f>
        <v>Lulus</v>
      </c>
    </row>
    <row r="12" spans="2:18" ht="31" x14ac:dyDescent="0.35">
      <c r="B12" s="2">
        <v>3</v>
      </c>
      <c r="C12" s="26" t="s">
        <v>6</v>
      </c>
      <c r="D12" s="9">
        <v>50</v>
      </c>
      <c r="E12" s="8" t="str">
        <f t="shared" si="0"/>
        <v>Tidak Lulus</v>
      </c>
      <c r="F12" s="9">
        <v>60</v>
      </c>
      <c r="G12" s="8" t="str">
        <f t="shared" si="1"/>
        <v>Tidak Lulus</v>
      </c>
      <c r="H12" s="9">
        <v>65</v>
      </c>
      <c r="I12" s="8" t="str">
        <f t="shared" si="2"/>
        <v>Tidak Lulus</v>
      </c>
      <c r="J12" s="9">
        <v>70</v>
      </c>
      <c r="K12" s="8" t="str">
        <f t="shared" si="3"/>
        <v>Tidak Lulus</v>
      </c>
    </row>
    <row r="13" spans="2:18" ht="31" x14ac:dyDescent="0.35">
      <c r="B13" s="2">
        <v>4</v>
      </c>
      <c r="C13" s="27" t="s">
        <v>7</v>
      </c>
      <c r="D13" s="9">
        <v>50</v>
      </c>
      <c r="E13" s="8" t="str">
        <f t="shared" si="0"/>
        <v>Tidak Lulus</v>
      </c>
      <c r="F13" s="9">
        <v>60</v>
      </c>
      <c r="G13" s="8" t="str">
        <f t="shared" si="1"/>
        <v>Tidak Lulus</v>
      </c>
      <c r="H13" s="9">
        <v>65</v>
      </c>
      <c r="I13" s="8" t="str">
        <f t="shared" si="2"/>
        <v>Tidak Lulus</v>
      </c>
      <c r="J13" s="9">
        <v>70</v>
      </c>
      <c r="K13" s="8" t="str">
        <f t="shared" si="3"/>
        <v>Tidak Lulus</v>
      </c>
    </row>
    <row r="14" spans="2:18" ht="15.5" x14ac:dyDescent="0.35">
      <c r="B14" s="2">
        <v>5</v>
      </c>
      <c r="C14" s="27" t="s">
        <v>8</v>
      </c>
      <c r="D14" s="9">
        <v>80</v>
      </c>
      <c r="E14" s="8" t="str">
        <f t="shared" si="0"/>
        <v>Lulus</v>
      </c>
      <c r="F14" s="9">
        <v>85</v>
      </c>
      <c r="G14" s="8" t="str">
        <f t="shared" si="1"/>
        <v>Lulus</v>
      </c>
      <c r="H14" s="9">
        <v>90</v>
      </c>
      <c r="I14" s="8" t="str">
        <f t="shared" si="2"/>
        <v>Lulus</v>
      </c>
      <c r="J14" s="9">
        <v>95</v>
      </c>
      <c r="K14" s="8" t="str">
        <f t="shared" si="3"/>
        <v>Lulus</v>
      </c>
    </row>
    <row r="15" spans="2:18" ht="15.5" x14ac:dyDescent="0.35">
      <c r="B15" s="2">
        <v>6</v>
      </c>
      <c r="C15" s="28" t="s">
        <v>9</v>
      </c>
      <c r="D15" s="9">
        <v>80</v>
      </c>
      <c r="E15" s="8" t="str">
        <f t="shared" si="0"/>
        <v>Lulus</v>
      </c>
      <c r="F15" s="9">
        <v>83</v>
      </c>
      <c r="G15" s="8" t="str">
        <f t="shared" si="1"/>
        <v>Lulus</v>
      </c>
      <c r="H15" s="9">
        <v>85</v>
      </c>
      <c r="I15" s="8" t="str">
        <f t="shared" si="2"/>
        <v>Lulus</v>
      </c>
      <c r="J15" s="9">
        <v>88</v>
      </c>
      <c r="K15" s="8" t="str">
        <f t="shared" si="3"/>
        <v>Lulus</v>
      </c>
    </row>
    <row r="16" spans="2:18" ht="31" x14ac:dyDescent="0.35">
      <c r="B16" s="2">
        <v>7</v>
      </c>
      <c r="C16" s="28" t="s">
        <v>10</v>
      </c>
      <c r="D16" s="9">
        <v>60</v>
      </c>
      <c r="E16" s="8" t="str">
        <f t="shared" si="0"/>
        <v>Tidak Lulus</v>
      </c>
      <c r="F16" s="9">
        <v>77</v>
      </c>
      <c r="G16" s="8" t="str">
        <f t="shared" si="1"/>
        <v>Lulus</v>
      </c>
      <c r="H16" s="9">
        <v>80</v>
      </c>
      <c r="I16" s="8" t="str">
        <f t="shared" si="2"/>
        <v>Lulus</v>
      </c>
      <c r="J16" s="9">
        <v>85</v>
      </c>
      <c r="K16" s="8" t="str">
        <f t="shared" si="3"/>
        <v>Lulus</v>
      </c>
    </row>
    <row r="17" spans="1:11" ht="32.5" x14ac:dyDescent="0.35">
      <c r="B17" s="2">
        <v>8</v>
      </c>
      <c r="C17" s="28" t="s">
        <v>11</v>
      </c>
      <c r="D17" s="9">
        <v>55</v>
      </c>
      <c r="E17" s="8" t="str">
        <f t="shared" si="0"/>
        <v>Tidak Lulus</v>
      </c>
      <c r="F17" s="9">
        <v>60</v>
      </c>
      <c r="G17" s="8" t="str">
        <f t="shared" si="1"/>
        <v>Tidak Lulus</v>
      </c>
      <c r="H17" s="9">
        <v>65</v>
      </c>
      <c r="I17" s="8" t="str">
        <f t="shared" si="2"/>
        <v>Tidak Lulus</v>
      </c>
      <c r="J17" s="9">
        <v>77</v>
      </c>
      <c r="K17" s="8" t="str">
        <f t="shared" si="3"/>
        <v>Lulus</v>
      </c>
    </row>
    <row r="18" spans="1:11" ht="31" x14ac:dyDescent="0.35">
      <c r="B18" s="2">
        <v>9</v>
      </c>
      <c r="C18" s="28" t="s">
        <v>12</v>
      </c>
      <c r="D18" s="9">
        <v>50</v>
      </c>
      <c r="E18" s="8" t="str">
        <f t="shared" si="0"/>
        <v>Tidak Lulus</v>
      </c>
      <c r="F18" s="9">
        <v>55</v>
      </c>
      <c r="G18" s="8" t="str">
        <f t="shared" si="1"/>
        <v>Tidak Lulus</v>
      </c>
      <c r="H18" s="9">
        <v>65</v>
      </c>
      <c r="I18" s="8" t="str">
        <f t="shared" si="2"/>
        <v>Tidak Lulus</v>
      </c>
      <c r="J18" s="9">
        <v>70</v>
      </c>
      <c r="K18" s="8" t="str">
        <f t="shared" si="3"/>
        <v>Tidak Lulus</v>
      </c>
    </row>
    <row r="19" spans="1:11" ht="31" x14ac:dyDescent="0.35">
      <c r="B19" s="2">
        <v>10</v>
      </c>
      <c r="C19" s="27" t="s">
        <v>13</v>
      </c>
      <c r="D19" s="9">
        <v>50</v>
      </c>
      <c r="E19" s="8" t="str">
        <f t="shared" si="0"/>
        <v>Tidak Lulus</v>
      </c>
      <c r="F19" s="9">
        <v>60</v>
      </c>
      <c r="G19" s="8" t="str">
        <f t="shared" si="1"/>
        <v>Tidak Lulus</v>
      </c>
      <c r="H19" s="9">
        <v>65</v>
      </c>
      <c r="I19" s="8" t="str">
        <f t="shared" si="2"/>
        <v>Tidak Lulus</v>
      </c>
      <c r="J19" s="9">
        <v>70</v>
      </c>
      <c r="K19" s="8" t="str">
        <f t="shared" si="3"/>
        <v>Tidak Lulus</v>
      </c>
    </row>
    <row r="20" spans="1:11" ht="31" x14ac:dyDescent="0.35">
      <c r="B20" s="2">
        <v>11</v>
      </c>
      <c r="C20" s="27" t="s">
        <v>14</v>
      </c>
      <c r="D20" s="9">
        <v>70</v>
      </c>
      <c r="E20" s="8" t="str">
        <f t="shared" si="0"/>
        <v>Tidak Lulus</v>
      </c>
      <c r="F20" s="9">
        <v>75</v>
      </c>
      <c r="G20" s="8" t="str">
        <f t="shared" si="1"/>
        <v>Tidak Lulus</v>
      </c>
      <c r="H20" s="9">
        <v>80</v>
      </c>
      <c r="I20" s="8" t="str">
        <f t="shared" si="2"/>
        <v>Lulus</v>
      </c>
      <c r="J20" s="9">
        <v>85</v>
      </c>
      <c r="K20" s="8" t="str">
        <f t="shared" si="3"/>
        <v>Lulus</v>
      </c>
    </row>
    <row r="21" spans="1:11" ht="31" x14ac:dyDescent="0.35">
      <c r="B21" s="2">
        <v>12</v>
      </c>
      <c r="C21" s="27" t="s">
        <v>15</v>
      </c>
      <c r="D21" s="9">
        <v>50</v>
      </c>
      <c r="E21" s="8" t="str">
        <f t="shared" si="0"/>
        <v>Tidak Lulus</v>
      </c>
      <c r="F21" s="9">
        <v>60</v>
      </c>
      <c r="G21" s="8" t="str">
        <f t="shared" si="1"/>
        <v>Tidak Lulus</v>
      </c>
      <c r="H21" s="9">
        <v>70</v>
      </c>
      <c r="I21" s="8" t="str">
        <f t="shared" si="2"/>
        <v>Tidak Lulus</v>
      </c>
      <c r="J21" s="9">
        <v>80</v>
      </c>
      <c r="K21" s="8" t="str">
        <f t="shared" si="3"/>
        <v>Lulus</v>
      </c>
    </row>
    <row r="22" spans="1:11" ht="15.5" x14ac:dyDescent="0.35">
      <c r="B22" s="2">
        <v>13</v>
      </c>
      <c r="C22" s="27" t="s">
        <v>16</v>
      </c>
      <c r="D22" s="9">
        <v>77</v>
      </c>
      <c r="E22" s="8" t="str">
        <f t="shared" si="0"/>
        <v>Lulus</v>
      </c>
      <c r="F22" s="9">
        <v>80</v>
      </c>
      <c r="G22" s="8" t="str">
        <f t="shared" si="1"/>
        <v>Lulus</v>
      </c>
      <c r="H22" s="9">
        <v>85</v>
      </c>
      <c r="I22" s="8" t="str">
        <f t="shared" si="2"/>
        <v>Lulus</v>
      </c>
      <c r="J22" s="9">
        <v>90</v>
      </c>
      <c r="K22" s="8" t="str">
        <f t="shared" si="3"/>
        <v>Lulus</v>
      </c>
    </row>
    <row r="23" spans="1:11" ht="31" x14ac:dyDescent="0.35">
      <c r="B23" s="2">
        <v>14</v>
      </c>
      <c r="C23" s="27" t="s">
        <v>17</v>
      </c>
      <c r="D23" s="9">
        <v>50</v>
      </c>
      <c r="E23" s="8" t="str">
        <f t="shared" si="0"/>
        <v>Tidak Lulus</v>
      </c>
      <c r="F23" s="9">
        <v>60</v>
      </c>
      <c r="G23" s="8" t="str">
        <f t="shared" si="1"/>
        <v>Tidak Lulus</v>
      </c>
      <c r="H23" s="9">
        <v>77</v>
      </c>
      <c r="I23" s="8" t="str">
        <f t="shared" si="2"/>
        <v>Lulus</v>
      </c>
      <c r="J23" s="9">
        <v>85</v>
      </c>
      <c r="K23" s="8" t="str">
        <f t="shared" si="3"/>
        <v>Lulus</v>
      </c>
    </row>
    <row r="24" spans="1:11" ht="31" x14ac:dyDescent="0.35">
      <c r="B24" s="2">
        <v>15</v>
      </c>
      <c r="C24" s="26" t="s">
        <v>18</v>
      </c>
      <c r="D24" s="9">
        <v>55</v>
      </c>
      <c r="E24" s="8" t="str">
        <f t="shared" si="0"/>
        <v>Tidak Lulus</v>
      </c>
      <c r="F24" s="9">
        <v>60</v>
      </c>
      <c r="G24" s="8" t="str">
        <f t="shared" si="1"/>
        <v>Tidak Lulus</v>
      </c>
      <c r="H24" s="9">
        <v>70</v>
      </c>
      <c r="I24" s="8" t="str">
        <f t="shared" si="2"/>
        <v>Tidak Lulus</v>
      </c>
      <c r="J24" s="9">
        <v>77</v>
      </c>
      <c r="K24" s="8" t="str">
        <f t="shared" si="3"/>
        <v>Lulus</v>
      </c>
    </row>
    <row r="25" spans="1:11" ht="31" x14ac:dyDescent="0.35">
      <c r="B25" s="2">
        <v>16</v>
      </c>
      <c r="C25" s="29" t="s">
        <v>19</v>
      </c>
      <c r="D25" s="9">
        <v>60</v>
      </c>
      <c r="E25" s="8" t="str">
        <f t="shared" si="0"/>
        <v>Tidak Lulus</v>
      </c>
      <c r="F25" s="9">
        <v>77</v>
      </c>
      <c r="G25" s="8" t="str">
        <f t="shared" si="1"/>
        <v>Lulus</v>
      </c>
      <c r="H25" s="9">
        <v>85</v>
      </c>
      <c r="I25" s="8" t="str">
        <f t="shared" si="2"/>
        <v>Lulus</v>
      </c>
      <c r="J25" s="9">
        <v>90</v>
      </c>
      <c r="K25" s="8" t="str">
        <f t="shared" si="3"/>
        <v>Lulus</v>
      </c>
    </row>
    <row r="26" spans="1:11" ht="31" x14ac:dyDescent="0.35">
      <c r="B26" s="2">
        <v>17</v>
      </c>
      <c r="C26" s="29" t="s">
        <v>20</v>
      </c>
      <c r="D26" s="9">
        <v>55</v>
      </c>
      <c r="E26" s="8" t="str">
        <f t="shared" si="0"/>
        <v>Tidak Lulus</v>
      </c>
      <c r="F26" s="9">
        <v>65</v>
      </c>
      <c r="G26" s="8" t="str">
        <f t="shared" si="1"/>
        <v>Tidak Lulus</v>
      </c>
      <c r="H26" s="9">
        <v>77</v>
      </c>
      <c r="I26" s="8" t="str">
        <f t="shared" si="2"/>
        <v>Lulus</v>
      </c>
      <c r="J26" s="9">
        <v>80</v>
      </c>
      <c r="K26" s="8" t="str">
        <f t="shared" si="3"/>
        <v>Lulus</v>
      </c>
    </row>
    <row r="27" spans="1:11" ht="22" x14ac:dyDescent="0.35">
      <c r="A27" s="4"/>
      <c r="B27" s="5">
        <v>18</v>
      </c>
      <c r="C27" s="30" t="s">
        <v>21</v>
      </c>
      <c r="D27" s="9">
        <v>77</v>
      </c>
      <c r="E27" s="8" t="str">
        <f t="shared" si="0"/>
        <v>Lulus</v>
      </c>
      <c r="F27" s="9">
        <v>85</v>
      </c>
      <c r="G27" s="8" t="str">
        <f t="shared" si="1"/>
        <v>Lulus</v>
      </c>
      <c r="H27" s="9">
        <v>90</v>
      </c>
      <c r="I27" s="8" t="str">
        <f t="shared" si="2"/>
        <v>Lulus</v>
      </c>
      <c r="J27" s="9">
        <v>95</v>
      </c>
      <c r="K27" s="8" t="str">
        <f t="shared" si="3"/>
        <v>Lulus</v>
      </c>
    </row>
    <row r="28" spans="1:11" ht="15.5" x14ac:dyDescent="0.35">
      <c r="B28" s="20" t="s">
        <v>30</v>
      </c>
      <c r="C28" s="21"/>
      <c r="D28" s="8">
        <f>SUM(D11:D27)</f>
        <v>1046</v>
      </c>
      <c r="E28" s="15"/>
      <c r="F28" s="8">
        <f>SUM(F11:F27)</f>
        <v>1182</v>
      </c>
      <c r="G28" s="15"/>
      <c r="H28" s="8">
        <f>SUM(H11:H27)</f>
        <v>1299</v>
      </c>
      <c r="I28" s="15"/>
      <c r="J28" s="8">
        <f>SUM(J11:J27)</f>
        <v>1397</v>
      </c>
      <c r="K28" s="15"/>
    </row>
    <row r="29" spans="1:11" ht="15.5" x14ac:dyDescent="0.35">
      <c r="B29" s="20" t="s">
        <v>28</v>
      </c>
      <c r="C29" s="21"/>
      <c r="D29" s="8">
        <f>AVERAGE(D10:D27)</f>
        <v>62.388888888888886</v>
      </c>
      <c r="E29" s="16"/>
      <c r="F29" s="8">
        <f>AVERAGE(F12:F27)</f>
        <v>68.875</v>
      </c>
      <c r="G29" s="16"/>
      <c r="H29" s="8">
        <f>AVERAGE(H10:H27)</f>
        <v>76.888888888888886</v>
      </c>
      <c r="I29" s="16"/>
      <c r="J29" s="8">
        <f>AVERAGE(J10:J27)</f>
        <v>82.611111111111114</v>
      </c>
      <c r="K29" s="16"/>
    </row>
    <row r="30" spans="1:11" x14ac:dyDescent="0.35">
      <c r="B30" s="22" t="s">
        <v>29</v>
      </c>
      <c r="C30" s="23"/>
      <c r="D30" s="12">
        <v>0.33</v>
      </c>
      <c r="E30" s="17"/>
      <c r="F30" s="12">
        <v>0.44</v>
      </c>
      <c r="G30" s="17"/>
      <c r="H30" s="13" t="s">
        <v>32</v>
      </c>
      <c r="I30" s="17"/>
      <c r="J30" s="12">
        <v>0.77</v>
      </c>
      <c r="K30" s="17"/>
    </row>
  </sheetData>
  <mergeCells count="9">
    <mergeCell ref="B29:C29"/>
    <mergeCell ref="C8:C9"/>
    <mergeCell ref="B30:C30"/>
    <mergeCell ref="B28:C28"/>
    <mergeCell ref="E28:E30"/>
    <mergeCell ref="G28:G30"/>
    <mergeCell ref="I28:I30"/>
    <mergeCell ref="K28:K30"/>
    <mergeCell ref="D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2023-07-11T17:24:31Z</dcterms:created>
  <dcterms:modified xsi:type="dcterms:W3CDTF">2023-07-12T00:14:11Z</dcterms:modified>
</cp:coreProperties>
</file>