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.TUGAS UMSIDAKU\BISMILLAH BIMBINGAN\ARCHIVE ELSAH\FIX\"/>
    </mc:Choice>
  </mc:AlternateContent>
  <bookViews>
    <workbookView xWindow="0" yWindow="0" windowWidth="15345" windowHeight="42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Q25" i="1" l="1"/>
  <c r="AQ24" i="1"/>
  <c r="AQ23" i="1"/>
  <c r="AQ22" i="1"/>
  <c r="AQ21" i="1"/>
  <c r="AQ20" i="1"/>
  <c r="AQ19" i="1"/>
  <c r="AQ18" i="1"/>
  <c r="AQ17" i="1"/>
  <c r="AQ16" i="1"/>
  <c r="AQ15" i="1"/>
  <c r="AQ14" i="1"/>
  <c r="AQ13" i="1"/>
  <c r="AQ12" i="1"/>
  <c r="AQ11" i="1"/>
  <c r="AQ10" i="1"/>
  <c r="AQ9" i="1"/>
  <c r="AQ8" i="1"/>
  <c r="AQ7" i="1"/>
  <c r="AB25" i="1"/>
  <c r="AB24" i="1"/>
  <c r="AB23" i="1"/>
  <c r="AB22" i="1"/>
  <c r="AB21" i="1"/>
  <c r="AB20" i="1"/>
  <c r="AB19" i="1"/>
  <c r="AB18" i="1"/>
  <c r="AB17" i="1"/>
  <c r="AB16" i="1"/>
  <c r="AB15" i="1"/>
  <c r="AB14" i="1"/>
  <c r="AB13" i="1"/>
  <c r="AB12" i="1"/>
  <c r="AB11" i="1"/>
  <c r="AB10" i="1"/>
  <c r="AB9" i="1"/>
  <c r="AB8" i="1"/>
  <c r="AB7" i="1"/>
  <c r="M8" i="1" l="1"/>
  <c r="M7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6" i="1"/>
  <c r="J26" i="1" l="1"/>
  <c r="J28" i="1" s="1"/>
  <c r="K26" i="1"/>
  <c r="L26" i="1"/>
  <c r="L28" i="1" s="1"/>
  <c r="K28" i="1"/>
  <c r="I26" i="1"/>
  <c r="I28" i="1" s="1"/>
  <c r="H26" i="1"/>
  <c r="H28" i="1" s="1"/>
  <c r="G26" i="1"/>
  <c r="G28" i="1" s="1"/>
  <c r="F26" i="1"/>
  <c r="F28" i="1" s="1"/>
  <c r="E26" i="1"/>
  <c r="E28" i="1" s="1"/>
  <c r="D26" i="1"/>
  <c r="D28" i="1" s="1"/>
  <c r="C26" i="1"/>
  <c r="C28" i="1" s="1"/>
</calcChain>
</file>

<file path=xl/sharedStrings.xml><?xml version="1.0" encoding="utf-8"?>
<sst xmlns="http://schemas.openxmlformats.org/spreadsheetml/2006/main" count="104" uniqueCount="62">
  <si>
    <t>NO</t>
  </si>
  <si>
    <t>NAMA</t>
  </si>
  <si>
    <t>NOMOR SOAL DAN SKOR</t>
  </si>
  <si>
    <t>TOTAL SKOR</t>
  </si>
  <si>
    <t>AMELIA DWI PRIANTI</t>
  </si>
  <si>
    <t>ARISKA ALFIDA APRILYA</t>
  </si>
  <si>
    <t>BINTANG FAUZAN CHAIDAR SAKTI</t>
  </si>
  <si>
    <t>DESLITA ELOK PRAMISSHELLA</t>
  </si>
  <si>
    <t>EFFEND SETYO AD YOSEP</t>
  </si>
  <si>
    <t>GHAIDA PUTRI HERMA</t>
  </si>
  <si>
    <t>GUSTI RHEVAN DHINATA</t>
  </si>
  <si>
    <t>IFNU MAWANSYAH</t>
  </si>
  <si>
    <t>MOCH. PRABU MADA DIRGANTARA</t>
  </si>
  <si>
    <t>MUHAMMAD DWI AVRYANTO</t>
  </si>
  <si>
    <t>MUHAMMAD YUSRA CAHAYA KURNIA THEMAS</t>
  </si>
  <si>
    <t>NAZRIEL RAFA SETYAWAN</t>
  </si>
  <si>
    <t>REVAN YUDHA ADITYA</t>
  </si>
  <si>
    <t>RICKY SEPTIAN RAMADHAN</t>
  </si>
  <si>
    <t>SAFARA AMARIA MELINDA</t>
  </si>
  <si>
    <t>SATRIA ADI PRATAMA</t>
  </si>
  <si>
    <t>SRI WANGI YULISTIA PUTRI</t>
  </si>
  <si>
    <t>VANESSA AULIYA</t>
  </si>
  <si>
    <t>VANNESYA ADELIA PUTRI</t>
  </si>
  <si>
    <t>WILDANA DAMAYANTI</t>
  </si>
  <si>
    <t>R HITUNG</t>
  </si>
  <si>
    <t>R TABEL</t>
  </si>
  <si>
    <t>VALIDITAS</t>
  </si>
  <si>
    <t>Valid</t>
  </si>
  <si>
    <t>UJI VALIDITAS SOAL</t>
  </si>
  <si>
    <t>KELAS VI-B SDN BAKALAN WRINGINPITU</t>
  </si>
  <si>
    <t>TAHUN AJARAN 2022/2023</t>
  </si>
  <si>
    <t>KET:</t>
  </si>
  <si>
    <t>*) BENAR = 4</t>
  </si>
  <si>
    <t>*) HAMPIR TEPAT = 3</t>
  </si>
  <si>
    <t>*) CUKUP TEPAT = 2</t>
  </si>
  <si>
    <t>*) TIDAK TEPAT = 1</t>
  </si>
  <si>
    <t>*) TIDAK MENJAWAB = 0</t>
  </si>
  <si>
    <t>NILAI</t>
  </si>
  <si>
    <t>PENILAIAN PRETEST</t>
  </si>
  <si>
    <t>IMPLEMENTASI MODEL PEMBELAJARAN PJBL TERHADAP PRESTASI BELAJAR</t>
  </si>
  <si>
    <t>KELAS V-B SDN BAKALAN WRINGINPITU TAHUN AJARAN 2022/2023</t>
  </si>
  <si>
    <t>SKOR</t>
  </si>
  <si>
    <t>MUHAMMAD FAREL</t>
  </si>
  <si>
    <t>MUHAMMAD FATHIR NAZALRULLOH</t>
  </si>
  <si>
    <t>MUHAMMAD RABBANI MAKRUF</t>
  </si>
  <si>
    <t>MUHAMMAD SANDI PRATAMA</t>
  </si>
  <si>
    <t>NADILLA MAISYA PUTRI</t>
  </si>
  <si>
    <t>PRADIPTA FERI KURNIAWAN</t>
  </si>
  <si>
    <t>PRATIWI SUWA'IDAH WULAN RAMADHANI</t>
  </si>
  <si>
    <t>PUTRI ARINI</t>
  </si>
  <si>
    <t>PUTRI ZHAFIRA CAHYANINGRUM</t>
  </si>
  <si>
    <t>RAFKI ANDRIANO</t>
  </si>
  <si>
    <t>RIVALDO SAPUTRA</t>
  </si>
  <si>
    <t>RIZKY PUTRA PRATAMA</t>
  </si>
  <si>
    <t>SITI FATMAWATI</t>
  </si>
  <si>
    <t>SYARIF HIDAYATULLAH</t>
  </si>
  <si>
    <t>SYIFA SALSABILA</t>
  </si>
  <si>
    <t>TOMY ARJUNA PUTRA AGUSTIAN</t>
  </si>
  <si>
    <t>TRI SUBAKTI PAMBUDI</t>
  </si>
  <si>
    <t>YUSRA AGRE ALBARIC</t>
  </si>
  <si>
    <t>ZAKIA</t>
  </si>
  <si>
    <t>PENILAIAN POSTEST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</si>
</sst>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center"/>
    </xf>
    <xf numFmtId="0" fontId="0" fillId="0" borderId="1" xfId="0" applyBorder="1"/>
    <xf numFmtId="0" fontId="0" fillId="0" borderId="1" xfId="0" applyFill="1" applyBorder="1" applyAlignment="1">
      <alignment horizontal="center"/>
    </xf>
    <xf numFmtId="0" fontId="1" fillId="0" borderId="0" xfId="0" applyFont="1" applyAlignment="1">
      <alignment horizontal="left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2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1" fillId="0" borderId="7" xfId="0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1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35"/>
  <sheetViews>
    <sheetView tabSelected="1" zoomScale="60" zoomScaleNormal="60" workbookViewId="0">
      <selection activeCell="AN24" sqref="AN24"/>
    </sheetView>
  </sheetViews>
  <sheetFormatPr defaultRowHeight="15" x14ac:dyDescent="0.25"/>
  <cols>
    <col min="1" max="1" width="7.28515625" customWidth="1"/>
    <col min="2" max="2" width="43" customWidth="1"/>
    <col min="13" max="13" width="12.5703125" customWidth="1"/>
  </cols>
  <sheetData>
    <row r="1" spans="1:48" x14ac:dyDescent="0.25">
      <c r="A1" s="15" t="s">
        <v>28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P1" s="23" t="s">
        <v>38</v>
      </c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E1" s="23" t="s">
        <v>61</v>
      </c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</row>
    <row r="2" spans="1:48" x14ac:dyDescent="0.25">
      <c r="A2" s="15" t="s">
        <v>29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P2" s="23" t="s">
        <v>39</v>
      </c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E2" s="23" t="s">
        <v>39</v>
      </c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</row>
    <row r="3" spans="1:48" x14ac:dyDescent="0.25">
      <c r="A3" s="22" t="s">
        <v>30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P3" s="23" t="s">
        <v>40</v>
      </c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E3" s="23" t="s">
        <v>40</v>
      </c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</row>
    <row r="4" spans="1:48" x14ac:dyDescent="0.25">
      <c r="A4" s="7" t="s">
        <v>0</v>
      </c>
      <c r="B4" s="7" t="s">
        <v>1</v>
      </c>
      <c r="C4" s="18" t="s">
        <v>2</v>
      </c>
      <c r="D4" s="19"/>
      <c r="E4" s="19"/>
      <c r="F4" s="19"/>
      <c r="G4" s="19"/>
      <c r="H4" s="19"/>
      <c r="I4" s="19"/>
      <c r="J4" s="19"/>
      <c r="K4" s="19"/>
      <c r="L4" s="20"/>
      <c r="M4" s="7" t="s">
        <v>3</v>
      </c>
      <c r="N4" s="7" t="s">
        <v>37</v>
      </c>
    </row>
    <row r="5" spans="1:48" x14ac:dyDescent="0.25">
      <c r="A5" s="8"/>
      <c r="B5" s="8"/>
      <c r="C5" s="3">
        <v>1</v>
      </c>
      <c r="D5" s="3">
        <v>2</v>
      </c>
      <c r="E5" s="3">
        <v>3</v>
      </c>
      <c r="F5" s="3">
        <v>4</v>
      </c>
      <c r="G5" s="3">
        <v>5</v>
      </c>
      <c r="H5" s="3">
        <v>6</v>
      </c>
      <c r="I5" s="3">
        <v>7</v>
      </c>
      <c r="J5" s="3">
        <v>8</v>
      </c>
      <c r="K5" s="3">
        <v>9</v>
      </c>
      <c r="L5" s="3">
        <v>10</v>
      </c>
      <c r="M5" s="8"/>
      <c r="N5" s="8"/>
      <c r="P5" s="7" t="s">
        <v>0</v>
      </c>
      <c r="Q5" s="7" t="s">
        <v>1</v>
      </c>
      <c r="R5" s="18" t="s">
        <v>2</v>
      </c>
      <c r="S5" s="19"/>
      <c r="T5" s="19"/>
      <c r="U5" s="19"/>
      <c r="V5" s="19"/>
      <c r="W5" s="19"/>
      <c r="X5" s="19"/>
      <c r="Y5" s="19"/>
      <c r="Z5" s="19"/>
      <c r="AA5" s="20"/>
      <c r="AB5" s="7" t="s">
        <v>41</v>
      </c>
      <c r="AC5" s="7" t="s">
        <v>37</v>
      </c>
      <c r="AE5" s="7" t="s">
        <v>0</v>
      </c>
      <c r="AF5" s="7" t="s">
        <v>1</v>
      </c>
      <c r="AG5" s="24" t="s">
        <v>2</v>
      </c>
      <c r="AH5" s="24"/>
      <c r="AI5" s="24"/>
      <c r="AJ5" s="24"/>
      <c r="AK5" s="24"/>
      <c r="AL5" s="24"/>
      <c r="AM5" s="24"/>
      <c r="AN5" s="24"/>
      <c r="AO5" s="24"/>
      <c r="AP5" s="24"/>
      <c r="AQ5" s="25" t="s">
        <v>41</v>
      </c>
      <c r="AR5" s="25" t="s">
        <v>37</v>
      </c>
      <c r="AT5" s="28"/>
      <c r="AU5" s="28"/>
      <c r="AV5" s="28"/>
    </row>
    <row r="6" spans="1:48" x14ac:dyDescent="0.25">
      <c r="A6" s="1">
        <v>1</v>
      </c>
      <c r="B6" s="2" t="s">
        <v>4</v>
      </c>
      <c r="C6" s="1">
        <v>4</v>
      </c>
      <c r="D6" s="1">
        <v>3</v>
      </c>
      <c r="E6" s="1">
        <v>4</v>
      </c>
      <c r="F6" s="1">
        <v>4</v>
      </c>
      <c r="G6" s="1">
        <v>4</v>
      </c>
      <c r="H6" s="1">
        <v>4</v>
      </c>
      <c r="I6" s="1">
        <v>3</v>
      </c>
      <c r="J6" s="1">
        <v>4</v>
      </c>
      <c r="K6" s="1">
        <v>2</v>
      </c>
      <c r="L6" s="1">
        <v>4</v>
      </c>
      <c r="M6" s="1">
        <f>SUM(C6:L6)</f>
        <v>36</v>
      </c>
      <c r="N6" s="4">
        <v>90</v>
      </c>
      <c r="P6" s="8"/>
      <c r="Q6" s="8"/>
      <c r="R6" s="3">
        <v>1</v>
      </c>
      <c r="S6" s="3">
        <v>2</v>
      </c>
      <c r="T6" s="3">
        <v>3</v>
      </c>
      <c r="U6" s="3">
        <v>4</v>
      </c>
      <c r="V6" s="3">
        <v>5</v>
      </c>
      <c r="W6" s="3">
        <v>6</v>
      </c>
      <c r="X6" s="3">
        <v>7</v>
      </c>
      <c r="Y6" s="3">
        <v>8</v>
      </c>
      <c r="Z6" s="3">
        <v>9</v>
      </c>
      <c r="AA6" s="3">
        <v>10</v>
      </c>
      <c r="AB6" s="8"/>
      <c r="AC6" s="8"/>
      <c r="AE6" s="8"/>
      <c r="AF6" s="8"/>
      <c r="AG6" s="3">
        <v>1</v>
      </c>
      <c r="AH6" s="3">
        <v>2</v>
      </c>
      <c r="AI6" s="3">
        <v>3</v>
      </c>
      <c r="AJ6" s="3">
        <v>4</v>
      </c>
      <c r="AK6" s="3">
        <v>5</v>
      </c>
      <c r="AL6" s="3">
        <v>6</v>
      </c>
      <c r="AM6" s="3">
        <v>7</v>
      </c>
      <c r="AN6" s="3">
        <v>8</v>
      </c>
      <c r="AO6" s="3">
        <v>9</v>
      </c>
      <c r="AP6" s="3">
        <v>10</v>
      </c>
      <c r="AQ6" s="25"/>
      <c r="AR6" s="25"/>
      <c r="AT6" s="28"/>
      <c r="AU6" s="28"/>
      <c r="AV6" s="28"/>
    </row>
    <row r="7" spans="1:48" x14ac:dyDescent="0.25">
      <c r="A7" s="1">
        <v>2</v>
      </c>
      <c r="B7" s="2" t="s">
        <v>5</v>
      </c>
      <c r="C7" s="1">
        <v>4</v>
      </c>
      <c r="D7" s="1">
        <v>4</v>
      </c>
      <c r="E7" s="1">
        <v>4</v>
      </c>
      <c r="F7" s="1">
        <v>4</v>
      </c>
      <c r="G7" s="1">
        <v>4</v>
      </c>
      <c r="H7" s="1">
        <v>4</v>
      </c>
      <c r="I7" s="1">
        <v>4</v>
      </c>
      <c r="J7" s="1">
        <v>4</v>
      </c>
      <c r="K7" s="1">
        <v>4</v>
      </c>
      <c r="L7" s="1">
        <v>4</v>
      </c>
      <c r="M7" s="1">
        <f t="shared" ref="M7:M25" si="0">SUM(C7:L7)</f>
        <v>40</v>
      </c>
      <c r="N7" s="4">
        <v>100</v>
      </c>
      <c r="P7" s="1">
        <v>1</v>
      </c>
      <c r="Q7" s="4" t="s">
        <v>42</v>
      </c>
      <c r="R7" s="1">
        <v>3</v>
      </c>
      <c r="S7" s="1">
        <v>4</v>
      </c>
      <c r="T7" s="1">
        <v>4</v>
      </c>
      <c r="U7" s="1">
        <v>3</v>
      </c>
      <c r="V7" s="1">
        <v>4</v>
      </c>
      <c r="W7" s="1">
        <v>2</v>
      </c>
      <c r="X7" s="1">
        <v>2</v>
      </c>
      <c r="Y7" s="1">
        <v>3</v>
      </c>
      <c r="Z7" s="1">
        <v>3</v>
      </c>
      <c r="AA7" s="1">
        <v>1</v>
      </c>
      <c r="AB7" s="1">
        <f>SUM(R7:AA7)</f>
        <v>29</v>
      </c>
      <c r="AC7" s="5">
        <v>73</v>
      </c>
      <c r="AD7" s="26"/>
      <c r="AE7" s="1">
        <v>1</v>
      </c>
      <c r="AF7" s="4" t="s">
        <v>42</v>
      </c>
      <c r="AG7" s="1">
        <v>3</v>
      </c>
      <c r="AH7" s="1">
        <v>4</v>
      </c>
      <c r="AI7" s="1">
        <v>4</v>
      </c>
      <c r="AJ7" s="1">
        <v>3</v>
      </c>
      <c r="AK7" s="1">
        <v>4</v>
      </c>
      <c r="AL7" s="1">
        <v>3</v>
      </c>
      <c r="AM7" s="1">
        <v>3</v>
      </c>
      <c r="AN7" s="1">
        <v>3</v>
      </c>
      <c r="AO7" s="1">
        <v>4</v>
      </c>
      <c r="AP7" s="1">
        <v>4</v>
      </c>
      <c r="AQ7" s="1">
        <f>SUM(AG7:AP7)</f>
        <v>35</v>
      </c>
      <c r="AR7" s="5">
        <v>88</v>
      </c>
      <c r="AS7" s="26"/>
      <c r="AT7" s="28"/>
      <c r="AU7" s="28"/>
      <c r="AV7" s="28"/>
    </row>
    <row r="8" spans="1:48" x14ac:dyDescent="0.25">
      <c r="A8" s="1">
        <v>3</v>
      </c>
      <c r="B8" s="2" t="s">
        <v>6</v>
      </c>
      <c r="C8" s="1">
        <v>4</v>
      </c>
      <c r="D8" s="1">
        <v>4</v>
      </c>
      <c r="E8" s="1">
        <v>3</v>
      </c>
      <c r="F8" s="1">
        <v>4</v>
      </c>
      <c r="G8" s="1">
        <v>4</v>
      </c>
      <c r="H8" s="1">
        <v>3</v>
      </c>
      <c r="I8" s="1">
        <v>4</v>
      </c>
      <c r="J8" s="1">
        <v>4</v>
      </c>
      <c r="K8" s="1">
        <v>4</v>
      </c>
      <c r="L8" s="1">
        <v>4</v>
      </c>
      <c r="M8" s="1">
        <f>SUM(C8:L8)</f>
        <v>38</v>
      </c>
      <c r="N8" s="4">
        <v>95</v>
      </c>
      <c r="P8" s="1">
        <v>2</v>
      </c>
      <c r="Q8" s="4" t="s">
        <v>43</v>
      </c>
      <c r="R8" s="1">
        <v>2</v>
      </c>
      <c r="S8" s="1">
        <v>3</v>
      </c>
      <c r="T8" s="1">
        <v>3</v>
      </c>
      <c r="U8" s="1">
        <v>2</v>
      </c>
      <c r="V8" s="1">
        <v>4</v>
      </c>
      <c r="W8" s="1">
        <v>3</v>
      </c>
      <c r="X8" s="1">
        <v>3</v>
      </c>
      <c r="Y8" s="1">
        <v>2</v>
      </c>
      <c r="Z8" s="1">
        <v>4</v>
      </c>
      <c r="AA8" s="1">
        <v>1</v>
      </c>
      <c r="AB8" s="1">
        <f t="shared" ref="AB8:AB25" si="1">SUM(R8:AA8)</f>
        <v>27</v>
      </c>
      <c r="AC8" s="5">
        <v>68</v>
      </c>
      <c r="AD8" s="26"/>
      <c r="AE8" s="1">
        <v>2</v>
      </c>
      <c r="AF8" s="4" t="s">
        <v>43</v>
      </c>
      <c r="AG8" s="1">
        <v>3</v>
      </c>
      <c r="AH8" s="1">
        <v>4</v>
      </c>
      <c r="AI8" s="1">
        <v>4</v>
      </c>
      <c r="AJ8" s="1">
        <v>3</v>
      </c>
      <c r="AK8" s="1">
        <v>4</v>
      </c>
      <c r="AL8" s="1">
        <v>3</v>
      </c>
      <c r="AM8" s="1">
        <v>2</v>
      </c>
      <c r="AN8" s="1">
        <v>4</v>
      </c>
      <c r="AO8" s="1">
        <v>4</v>
      </c>
      <c r="AP8" s="1">
        <v>3</v>
      </c>
      <c r="AQ8" s="1">
        <f t="shared" ref="AQ8:AQ25" si="2">SUM(AG8:AP8)</f>
        <v>34</v>
      </c>
      <c r="AR8" s="5">
        <v>85</v>
      </c>
      <c r="AS8" s="26"/>
      <c r="AT8" s="28"/>
      <c r="AU8" s="28"/>
      <c r="AV8" s="28"/>
    </row>
    <row r="9" spans="1:48" x14ac:dyDescent="0.25">
      <c r="A9" s="1">
        <v>4</v>
      </c>
      <c r="B9" s="2" t="s">
        <v>7</v>
      </c>
      <c r="C9" s="1">
        <v>4</v>
      </c>
      <c r="D9" s="1">
        <v>4</v>
      </c>
      <c r="E9" s="1">
        <v>3</v>
      </c>
      <c r="F9" s="1">
        <v>4</v>
      </c>
      <c r="G9" s="1">
        <v>4</v>
      </c>
      <c r="H9" s="1">
        <v>3</v>
      </c>
      <c r="I9" s="1">
        <v>4</v>
      </c>
      <c r="J9" s="1">
        <v>4</v>
      </c>
      <c r="K9" s="1">
        <v>4</v>
      </c>
      <c r="L9" s="1">
        <v>4</v>
      </c>
      <c r="M9" s="1">
        <f t="shared" si="0"/>
        <v>38</v>
      </c>
      <c r="N9" s="4">
        <v>95</v>
      </c>
      <c r="P9" s="1">
        <v>3</v>
      </c>
      <c r="Q9" s="4" t="s">
        <v>44</v>
      </c>
      <c r="R9" s="1">
        <v>3</v>
      </c>
      <c r="S9" s="1">
        <v>2</v>
      </c>
      <c r="T9" s="1">
        <v>3</v>
      </c>
      <c r="U9" s="1">
        <v>1</v>
      </c>
      <c r="V9" s="1">
        <v>4</v>
      </c>
      <c r="W9" s="1">
        <v>3</v>
      </c>
      <c r="X9" s="1">
        <v>2</v>
      </c>
      <c r="Y9" s="1">
        <v>2</v>
      </c>
      <c r="Z9" s="1">
        <v>3</v>
      </c>
      <c r="AA9" s="1">
        <v>1</v>
      </c>
      <c r="AB9" s="1">
        <f t="shared" si="1"/>
        <v>24</v>
      </c>
      <c r="AC9" s="5">
        <v>60</v>
      </c>
      <c r="AD9" s="26"/>
      <c r="AE9" s="1">
        <v>3</v>
      </c>
      <c r="AF9" s="4" t="s">
        <v>44</v>
      </c>
      <c r="AG9" s="1">
        <v>3</v>
      </c>
      <c r="AH9" s="1">
        <v>4</v>
      </c>
      <c r="AI9" s="1">
        <v>3</v>
      </c>
      <c r="AJ9" s="1">
        <v>4</v>
      </c>
      <c r="AK9" s="1">
        <v>2</v>
      </c>
      <c r="AL9" s="1">
        <v>2</v>
      </c>
      <c r="AM9" s="1">
        <v>3</v>
      </c>
      <c r="AN9" s="1">
        <v>4</v>
      </c>
      <c r="AO9" s="1">
        <v>3</v>
      </c>
      <c r="AP9" s="1">
        <v>3</v>
      </c>
      <c r="AQ9" s="1">
        <f t="shared" si="2"/>
        <v>31</v>
      </c>
      <c r="AR9" s="5">
        <v>78</v>
      </c>
      <c r="AS9" s="26"/>
      <c r="AT9" s="28"/>
      <c r="AU9" s="28"/>
      <c r="AV9" s="28"/>
    </row>
    <row r="10" spans="1:48" x14ac:dyDescent="0.25">
      <c r="A10" s="1">
        <v>5</v>
      </c>
      <c r="B10" s="2" t="s">
        <v>8</v>
      </c>
      <c r="C10" s="1">
        <v>4</v>
      </c>
      <c r="D10" s="1">
        <v>4</v>
      </c>
      <c r="E10" s="1">
        <v>4</v>
      </c>
      <c r="F10" s="1">
        <v>4</v>
      </c>
      <c r="G10" s="1">
        <v>4</v>
      </c>
      <c r="H10" s="1">
        <v>4</v>
      </c>
      <c r="I10" s="1">
        <v>4</v>
      </c>
      <c r="J10" s="1">
        <v>4</v>
      </c>
      <c r="K10" s="1">
        <v>4</v>
      </c>
      <c r="L10" s="1">
        <v>4</v>
      </c>
      <c r="M10" s="1">
        <f t="shared" si="0"/>
        <v>40</v>
      </c>
      <c r="N10" s="4">
        <v>100</v>
      </c>
      <c r="P10" s="1">
        <v>4</v>
      </c>
      <c r="Q10" s="4" t="s">
        <v>45</v>
      </c>
      <c r="R10" s="1">
        <v>3</v>
      </c>
      <c r="S10" s="1">
        <v>3</v>
      </c>
      <c r="T10" s="1">
        <v>3</v>
      </c>
      <c r="U10" s="1">
        <v>1</v>
      </c>
      <c r="V10" s="1">
        <v>4</v>
      </c>
      <c r="W10" s="1">
        <v>3</v>
      </c>
      <c r="X10" s="1">
        <v>2</v>
      </c>
      <c r="Y10" s="1">
        <v>3</v>
      </c>
      <c r="Z10" s="1">
        <v>3</v>
      </c>
      <c r="AA10" s="1">
        <v>1</v>
      </c>
      <c r="AB10" s="1">
        <f t="shared" si="1"/>
        <v>26</v>
      </c>
      <c r="AC10" s="5">
        <v>65</v>
      </c>
      <c r="AD10" s="27"/>
      <c r="AE10" s="1">
        <v>4</v>
      </c>
      <c r="AF10" s="4" t="s">
        <v>45</v>
      </c>
      <c r="AG10" s="1">
        <v>3</v>
      </c>
      <c r="AH10" s="1">
        <v>4</v>
      </c>
      <c r="AI10" s="1">
        <v>4</v>
      </c>
      <c r="AJ10" s="1">
        <v>4</v>
      </c>
      <c r="AK10" s="1">
        <v>3</v>
      </c>
      <c r="AL10" s="1">
        <v>2</v>
      </c>
      <c r="AM10" s="1">
        <v>3</v>
      </c>
      <c r="AN10" s="1">
        <v>3</v>
      </c>
      <c r="AO10" s="1">
        <v>3</v>
      </c>
      <c r="AP10" s="1">
        <v>3</v>
      </c>
      <c r="AQ10" s="1">
        <f t="shared" si="2"/>
        <v>32</v>
      </c>
      <c r="AR10" s="5">
        <v>80</v>
      </c>
      <c r="AS10" s="27"/>
      <c r="AT10" s="28"/>
      <c r="AU10" s="28"/>
      <c r="AV10" s="28"/>
    </row>
    <row r="11" spans="1:48" x14ac:dyDescent="0.25">
      <c r="A11" s="1">
        <v>6</v>
      </c>
      <c r="B11" s="2" t="s">
        <v>9</v>
      </c>
      <c r="C11" s="1">
        <v>4</v>
      </c>
      <c r="D11" s="1">
        <v>4</v>
      </c>
      <c r="E11" s="1">
        <v>4</v>
      </c>
      <c r="F11" s="1">
        <v>4</v>
      </c>
      <c r="G11" s="1">
        <v>4</v>
      </c>
      <c r="H11" s="1">
        <v>4</v>
      </c>
      <c r="I11" s="1">
        <v>4</v>
      </c>
      <c r="J11" s="1">
        <v>4</v>
      </c>
      <c r="K11" s="1">
        <v>4</v>
      </c>
      <c r="L11" s="1">
        <v>4</v>
      </c>
      <c r="M11" s="1">
        <f t="shared" si="0"/>
        <v>40</v>
      </c>
      <c r="N11" s="4">
        <v>100</v>
      </c>
      <c r="P11" s="1">
        <v>5</v>
      </c>
      <c r="Q11" s="4" t="s">
        <v>46</v>
      </c>
      <c r="R11" s="1">
        <v>3</v>
      </c>
      <c r="S11" s="1">
        <v>3</v>
      </c>
      <c r="T11" s="1">
        <v>3</v>
      </c>
      <c r="U11" s="1">
        <v>4</v>
      </c>
      <c r="V11" s="1">
        <v>3</v>
      </c>
      <c r="W11" s="1">
        <v>3</v>
      </c>
      <c r="X11" s="1">
        <v>3</v>
      </c>
      <c r="Y11" s="1">
        <v>3</v>
      </c>
      <c r="Z11" s="1">
        <v>4</v>
      </c>
      <c r="AA11" s="1">
        <v>2</v>
      </c>
      <c r="AB11" s="1">
        <f t="shared" si="1"/>
        <v>31</v>
      </c>
      <c r="AC11" s="5">
        <v>78</v>
      </c>
      <c r="AD11" s="27"/>
      <c r="AE11" s="1">
        <v>5</v>
      </c>
      <c r="AF11" s="4" t="s">
        <v>46</v>
      </c>
      <c r="AG11" s="1">
        <v>4</v>
      </c>
      <c r="AH11" s="1">
        <v>4</v>
      </c>
      <c r="AI11" s="1">
        <v>4</v>
      </c>
      <c r="AJ11" s="1">
        <v>3</v>
      </c>
      <c r="AK11" s="1">
        <v>4</v>
      </c>
      <c r="AL11" s="1">
        <v>4</v>
      </c>
      <c r="AM11" s="1">
        <v>4</v>
      </c>
      <c r="AN11" s="1">
        <v>4</v>
      </c>
      <c r="AO11" s="1">
        <v>4</v>
      </c>
      <c r="AP11" s="1">
        <v>3</v>
      </c>
      <c r="AQ11" s="1">
        <f t="shared" si="2"/>
        <v>38</v>
      </c>
      <c r="AR11" s="5">
        <v>95</v>
      </c>
      <c r="AS11" s="27"/>
    </row>
    <row r="12" spans="1:48" x14ac:dyDescent="0.25">
      <c r="A12" s="1">
        <v>7</v>
      </c>
      <c r="B12" s="2" t="s">
        <v>10</v>
      </c>
      <c r="C12" s="1">
        <v>4</v>
      </c>
      <c r="D12" s="1">
        <v>4</v>
      </c>
      <c r="E12" s="1">
        <v>4</v>
      </c>
      <c r="F12" s="1">
        <v>3</v>
      </c>
      <c r="G12" s="1">
        <v>4</v>
      </c>
      <c r="H12" s="1">
        <v>4</v>
      </c>
      <c r="I12" s="1">
        <v>4</v>
      </c>
      <c r="J12" s="1">
        <v>3</v>
      </c>
      <c r="K12" s="1">
        <v>4</v>
      </c>
      <c r="L12" s="1">
        <v>4</v>
      </c>
      <c r="M12" s="1">
        <f t="shared" si="0"/>
        <v>38</v>
      </c>
      <c r="N12" s="4">
        <v>95</v>
      </c>
      <c r="P12" s="1">
        <v>6</v>
      </c>
      <c r="Q12" s="4" t="s">
        <v>47</v>
      </c>
      <c r="R12" s="1">
        <v>2</v>
      </c>
      <c r="S12" s="1">
        <v>2</v>
      </c>
      <c r="T12" s="1">
        <v>3</v>
      </c>
      <c r="U12" s="1">
        <v>2</v>
      </c>
      <c r="V12" s="1">
        <v>3</v>
      </c>
      <c r="W12" s="1">
        <v>3</v>
      </c>
      <c r="X12" s="1">
        <v>2</v>
      </c>
      <c r="Y12" s="1">
        <v>2</v>
      </c>
      <c r="Z12" s="1">
        <v>3</v>
      </c>
      <c r="AA12" s="1">
        <v>1</v>
      </c>
      <c r="AB12" s="1">
        <f t="shared" si="1"/>
        <v>23</v>
      </c>
      <c r="AC12" s="5">
        <v>58</v>
      </c>
      <c r="AD12" s="27"/>
      <c r="AE12" s="1">
        <v>6</v>
      </c>
      <c r="AF12" s="4" t="s">
        <v>47</v>
      </c>
      <c r="AG12" s="1">
        <v>2</v>
      </c>
      <c r="AH12" s="1">
        <v>3</v>
      </c>
      <c r="AI12" s="1">
        <v>3</v>
      </c>
      <c r="AJ12" s="1">
        <v>3</v>
      </c>
      <c r="AK12" s="1">
        <v>3</v>
      </c>
      <c r="AL12" s="1">
        <v>2</v>
      </c>
      <c r="AM12" s="1">
        <v>2</v>
      </c>
      <c r="AN12" s="1">
        <v>3</v>
      </c>
      <c r="AO12" s="1">
        <v>3</v>
      </c>
      <c r="AP12" s="1">
        <v>2</v>
      </c>
      <c r="AQ12" s="1">
        <f t="shared" si="2"/>
        <v>26</v>
      </c>
      <c r="AR12" s="5">
        <v>65</v>
      </c>
      <c r="AS12" s="27"/>
    </row>
    <row r="13" spans="1:48" x14ac:dyDescent="0.25">
      <c r="A13" s="1">
        <v>8</v>
      </c>
      <c r="B13" s="2" t="s">
        <v>11</v>
      </c>
      <c r="C13" s="1">
        <v>4</v>
      </c>
      <c r="D13" s="1">
        <v>3</v>
      </c>
      <c r="E13" s="1">
        <v>2</v>
      </c>
      <c r="F13" s="1">
        <v>2</v>
      </c>
      <c r="G13" s="1">
        <v>4</v>
      </c>
      <c r="H13" s="1">
        <v>2</v>
      </c>
      <c r="I13" s="1">
        <v>3</v>
      </c>
      <c r="J13" s="1">
        <v>2</v>
      </c>
      <c r="K13" s="1">
        <v>3</v>
      </c>
      <c r="L13" s="1">
        <v>3</v>
      </c>
      <c r="M13" s="1">
        <f t="shared" si="0"/>
        <v>28</v>
      </c>
      <c r="N13" s="4">
        <v>70</v>
      </c>
      <c r="P13" s="1">
        <v>7</v>
      </c>
      <c r="Q13" s="4" t="s">
        <v>48</v>
      </c>
      <c r="R13" s="1">
        <v>3</v>
      </c>
      <c r="S13" s="1">
        <v>4</v>
      </c>
      <c r="T13" s="1">
        <v>4</v>
      </c>
      <c r="U13" s="1">
        <v>3</v>
      </c>
      <c r="V13" s="1">
        <v>3</v>
      </c>
      <c r="W13" s="1">
        <v>3</v>
      </c>
      <c r="X13" s="1">
        <v>4</v>
      </c>
      <c r="Y13" s="1">
        <v>3</v>
      </c>
      <c r="Z13" s="1">
        <v>4</v>
      </c>
      <c r="AA13" s="1">
        <v>2</v>
      </c>
      <c r="AB13" s="1">
        <f t="shared" si="1"/>
        <v>33</v>
      </c>
      <c r="AC13" s="5">
        <v>83</v>
      </c>
      <c r="AD13" s="27"/>
      <c r="AE13" s="1">
        <v>7</v>
      </c>
      <c r="AF13" s="4" t="s">
        <v>48</v>
      </c>
      <c r="AG13" s="1">
        <v>3</v>
      </c>
      <c r="AH13" s="1">
        <v>4</v>
      </c>
      <c r="AI13" s="1">
        <v>4</v>
      </c>
      <c r="AJ13" s="1">
        <v>4</v>
      </c>
      <c r="AK13" s="1">
        <v>4</v>
      </c>
      <c r="AL13" s="1">
        <v>4</v>
      </c>
      <c r="AM13" s="1">
        <v>4</v>
      </c>
      <c r="AN13" s="1">
        <v>3</v>
      </c>
      <c r="AO13" s="1">
        <v>4</v>
      </c>
      <c r="AP13" s="1">
        <v>4</v>
      </c>
      <c r="AQ13" s="1">
        <f t="shared" si="2"/>
        <v>38</v>
      </c>
      <c r="AR13" s="5">
        <v>95</v>
      </c>
      <c r="AS13" s="27"/>
    </row>
    <row r="14" spans="1:48" x14ac:dyDescent="0.25">
      <c r="A14" s="1">
        <v>9</v>
      </c>
      <c r="B14" s="2" t="s">
        <v>12</v>
      </c>
      <c r="C14" s="1">
        <v>4</v>
      </c>
      <c r="D14" s="1">
        <v>4</v>
      </c>
      <c r="E14" s="1">
        <v>4</v>
      </c>
      <c r="F14" s="1">
        <v>4</v>
      </c>
      <c r="G14" s="1">
        <v>4</v>
      </c>
      <c r="H14" s="1">
        <v>4</v>
      </c>
      <c r="I14" s="1">
        <v>4</v>
      </c>
      <c r="J14" s="1">
        <v>4</v>
      </c>
      <c r="K14" s="1">
        <v>4</v>
      </c>
      <c r="L14" s="1">
        <v>4</v>
      </c>
      <c r="M14" s="1">
        <f t="shared" si="0"/>
        <v>40</v>
      </c>
      <c r="N14" s="4">
        <v>100</v>
      </c>
      <c r="P14" s="1">
        <v>8</v>
      </c>
      <c r="Q14" s="4" t="s">
        <v>49</v>
      </c>
      <c r="R14" s="1">
        <v>4</v>
      </c>
      <c r="S14" s="1">
        <v>4</v>
      </c>
      <c r="T14" s="1">
        <v>3</v>
      </c>
      <c r="U14" s="1">
        <v>4</v>
      </c>
      <c r="V14" s="1">
        <v>2</v>
      </c>
      <c r="W14" s="1">
        <v>2</v>
      </c>
      <c r="X14" s="1">
        <v>4</v>
      </c>
      <c r="Y14" s="1">
        <v>4</v>
      </c>
      <c r="Z14" s="1">
        <v>4</v>
      </c>
      <c r="AA14" s="1">
        <v>2</v>
      </c>
      <c r="AB14" s="1">
        <f t="shared" si="1"/>
        <v>33</v>
      </c>
      <c r="AC14" s="5">
        <v>83</v>
      </c>
      <c r="AD14" s="27"/>
      <c r="AE14" s="1">
        <v>8</v>
      </c>
      <c r="AF14" s="4" t="s">
        <v>49</v>
      </c>
      <c r="AG14" s="1">
        <v>4</v>
      </c>
      <c r="AH14" s="1">
        <v>4</v>
      </c>
      <c r="AI14" s="1">
        <v>4</v>
      </c>
      <c r="AJ14" s="1">
        <v>4</v>
      </c>
      <c r="AK14" s="1">
        <v>4</v>
      </c>
      <c r="AL14" s="1">
        <v>4</v>
      </c>
      <c r="AM14" s="1">
        <v>4</v>
      </c>
      <c r="AN14" s="1">
        <v>4</v>
      </c>
      <c r="AO14" s="1">
        <v>4</v>
      </c>
      <c r="AP14" s="1">
        <v>3</v>
      </c>
      <c r="AQ14" s="1">
        <f t="shared" si="2"/>
        <v>39</v>
      </c>
      <c r="AR14" s="5">
        <v>98</v>
      </c>
      <c r="AS14" s="27"/>
    </row>
    <row r="15" spans="1:48" x14ac:dyDescent="0.25">
      <c r="A15" s="1">
        <v>10</v>
      </c>
      <c r="B15" s="2" t="s">
        <v>13</v>
      </c>
      <c r="C15" s="1">
        <v>4</v>
      </c>
      <c r="D15" s="1">
        <v>4</v>
      </c>
      <c r="E15" s="1">
        <v>4</v>
      </c>
      <c r="F15" s="1">
        <v>4</v>
      </c>
      <c r="G15" s="1">
        <v>4</v>
      </c>
      <c r="H15" s="1">
        <v>4</v>
      </c>
      <c r="I15" s="1">
        <v>4</v>
      </c>
      <c r="J15" s="1">
        <v>4</v>
      </c>
      <c r="K15" s="1">
        <v>4</v>
      </c>
      <c r="L15" s="1">
        <v>4</v>
      </c>
      <c r="M15" s="1">
        <f t="shared" si="0"/>
        <v>40</v>
      </c>
      <c r="N15" s="4">
        <v>100</v>
      </c>
      <c r="P15" s="1">
        <v>9</v>
      </c>
      <c r="Q15" s="4" t="s">
        <v>50</v>
      </c>
      <c r="R15" s="1">
        <v>3</v>
      </c>
      <c r="S15" s="1">
        <v>4</v>
      </c>
      <c r="T15" s="1">
        <v>3</v>
      </c>
      <c r="U15" s="1">
        <v>4</v>
      </c>
      <c r="V15" s="1">
        <v>2</v>
      </c>
      <c r="W15" s="1">
        <v>3</v>
      </c>
      <c r="X15" s="1">
        <v>4</v>
      </c>
      <c r="Y15" s="1">
        <v>4</v>
      </c>
      <c r="Z15" s="1">
        <v>3</v>
      </c>
      <c r="AA15" s="1">
        <v>2</v>
      </c>
      <c r="AB15" s="1">
        <f t="shared" si="1"/>
        <v>32</v>
      </c>
      <c r="AC15" s="5">
        <v>80</v>
      </c>
      <c r="AD15" s="27"/>
      <c r="AE15" s="1">
        <v>9</v>
      </c>
      <c r="AF15" s="4" t="s">
        <v>50</v>
      </c>
      <c r="AG15" s="1">
        <v>3</v>
      </c>
      <c r="AH15" s="1">
        <v>4</v>
      </c>
      <c r="AI15" s="1">
        <v>4</v>
      </c>
      <c r="AJ15" s="1">
        <v>4</v>
      </c>
      <c r="AK15" s="1">
        <v>4</v>
      </c>
      <c r="AL15" s="1">
        <v>4</v>
      </c>
      <c r="AM15" s="1">
        <v>4</v>
      </c>
      <c r="AN15" s="1">
        <v>4</v>
      </c>
      <c r="AO15" s="1">
        <v>3</v>
      </c>
      <c r="AP15" s="1">
        <v>3</v>
      </c>
      <c r="AQ15" s="1">
        <f t="shared" si="2"/>
        <v>37</v>
      </c>
      <c r="AR15" s="5">
        <v>93</v>
      </c>
      <c r="AS15" s="27"/>
    </row>
    <row r="16" spans="1:48" x14ac:dyDescent="0.25">
      <c r="A16" s="1">
        <v>11</v>
      </c>
      <c r="B16" s="2" t="s">
        <v>14</v>
      </c>
      <c r="C16" s="1">
        <v>4</v>
      </c>
      <c r="D16" s="1">
        <v>4</v>
      </c>
      <c r="E16" s="1">
        <v>4</v>
      </c>
      <c r="F16" s="1">
        <v>4</v>
      </c>
      <c r="G16" s="1">
        <v>4</v>
      </c>
      <c r="H16" s="1">
        <v>4</v>
      </c>
      <c r="I16" s="1">
        <v>4</v>
      </c>
      <c r="J16" s="1">
        <v>4</v>
      </c>
      <c r="K16" s="1">
        <v>4</v>
      </c>
      <c r="L16" s="1">
        <v>4</v>
      </c>
      <c r="M16" s="1">
        <f t="shared" si="0"/>
        <v>40</v>
      </c>
      <c r="N16" s="4">
        <v>100</v>
      </c>
      <c r="P16" s="1">
        <v>10</v>
      </c>
      <c r="Q16" s="4" t="s">
        <v>51</v>
      </c>
      <c r="R16" s="1">
        <v>3</v>
      </c>
      <c r="S16" s="1">
        <v>4</v>
      </c>
      <c r="T16" s="1">
        <v>4</v>
      </c>
      <c r="U16" s="1">
        <v>3</v>
      </c>
      <c r="V16" s="1">
        <v>4</v>
      </c>
      <c r="W16" s="1">
        <v>3</v>
      </c>
      <c r="X16" s="1">
        <v>2</v>
      </c>
      <c r="Y16" s="1">
        <v>3</v>
      </c>
      <c r="Z16" s="1">
        <v>4</v>
      </c>
      <c r="AA16" s="1">
        <v>1</v>
      </c>
      <c r="AB16" s="1">
        <f t="shared" si="1"/>
        <v>31</v>
      </c>
      <c r="AC16" s="5">
        <v>78</v>
      </c>
      <c r="AD16" s="27"/>
      <c r="AE16" s="1">
        <v>10</v>
      </c>
      <c r="AF16" s="4" t="s">
        <v>51</v>
      </c>
      <c r="AG16" s="1">
        <v>4</v>
      </c>
      <c r="AH16" s="1">
        <v>4</v>
      </c>
      <c r="AI16" s="1">
        <v>4</v>
      </c>
      <c r="AJ16" s="1">
        <v>3</v>
      </c>
      <c r="AK16" s="1">
        <v>4</v>
      </c>
      <c r="AL16" s="1">
        <v>3</v>
      </c>
      <c r="AM16" s="1">
        <v>4</v>
      </c>
      <c r="AN16" s="1">
        <v>4</v>
      </c>
      <c r="AO16" s="1">
        <v>4</v>
      </c>
      <c r="AP16" s="1">
        <v>2</v>
      </c>
      <c r="AQ16" s="1">
        <f t="shared" si="2"/>
        <v>36</v>
      </c>
      <c r="AR16" s="5">
        <v>90</v>
      </c>
      <c r="AS16" s="27"/>
    </row>
    <row r="17" spans="1:45" x14ac:dyDescent="0.25">
      <c r="A17" s="1">
        <v>12</v>
      </c>
      <c r="B17" s="2" t="s">
        <v>15</v>
      </c>
      <c r="C17" s="1">
        <v>3</v>
      </c>
      <c r="D17" s="1">
        <v>4</v>
      </c>
      <c r="E17" s="1">
        <v>1</v>
      </c>
      <c r="F17" s="1">
        <v>2</v>
      </c>
      <c r="G17" s="1">
        <v>3</v>
      </c>
      <c r="H17" s="1">
        <v>1</v>
      </c>
      <c r="I17" s="1">
        <v>4</v>
      </c>
      <c r="J17" s="1">
        <v>2</v>
      </c>
      <c r="K17" s="1">
        <v>4</v>
      </c>
      <c r="L17" s="1">
        <v>4</v>
      </c>
      <c r="M17" s="1">
        <f t="shared" si="0"/>
        <v>28</v>
      </c>
      <c r="N17" s="4">
        <v>70</v>
      </c>
      <c r="P17" s="1">
        <v>11</v>
      </c>
      <c r="Q17" s="4" t="s">
        <v>52</v>
      </c>
      <c r="R17" s="1">
        <v>3</v>
      </c>
      <c r="S17" s="1">
        <v>4</v>
      </c>
      <c r="T17" s="1">
        <v>4</v>
      </c>
      <c r="U17" s="1">
        <v>4</v>
      </c>
      <c r="V17" s="1">
        <v>4</v>
      </c>
      <c r="W17" s="1">
        <v>2</v>
      </c>
      <c r="X17" s="1">
        <v>4</v>
      </c>
      <c r="Y17" s="1">
        <v>3</v>
      </c>
      <c r="Z17" s="1">
        <v>3</v>
      </c>
      <c r="AA17" s="1">
        <v>3</v>
      </c>
      <c r="AB17" s="1">
        <f t="shared" si="1"/>
        <v>34</v>
      </c>
      <c r="AC17" s="5">
        <v>85</v>
      </c>
      <c r="AD17" s="27"/>
      <c r="AE17" s="1">
        <v>11</v>
      </c>
      <c r="AF17" s="4" t="s">
        <v>52</v>
      </c>
      <c r="AG17" s="1">
        <v>4</v>
      </c>
      <c r="AH17" s="1">
        <v>4</v>
      </c>
      <c r="AI17" s="1">
        <v>4</v>
      </c>
      <c r="AJ17" s="1">
        <v>4</v>
      </c>
      <c r="AK17" s="1">
        <v>4</v>
      </c>
      <c r="AL17" s="1">
        <v>4</v>
      </c>
      <c r="AM17" s="1">
        <v>4</v>
      </c>
      <c r="AN17" s="1">
        <v>4</v>
      </c>
      <c r="AO17" s="1">
        <v>4</v>
      </c>
      <c r="AP17" s="1">
        <v>4</v>
      </c>
      <c r="AQ17" s="1">
        <f t="shared" si="2"/>
        <v>40</v>
      </c>
      <c r="AR17" s="5">
        <v>100</v>
      </c>
      <c r="AS17" s="27"/>
    </row>
    <row r="18" spans="1:45" x14ac:dyDescent="0.25">
      <c r="A18" s="1">
        <v>13</v>
      </c>
      <c r="B18" s="2" t="s">
        <v>16</v>
      </c>
      <c r="C18" s="1">
        <v>4</v>
      </c>
      <c r="D18" s="1">
        <v>4</v>
      </c>
      <c r="E18" s="1">
        <v>4</v>
      </c>
      <c r="F18" s="1">
        <v>4</v>
      </c>
      <c r="G18" s="1">
        <v>4</v>
      </c>
      <c r="H18" s="1">
        <v>4</v>
      </c>
      <c r="I18" s="1">
        <v>4</v>
      </c>
      <c r="J18" s="1">
        <v>4</v>
      </c>
      <c r="K18" s="1">
        <v>3</v>
      </c>
      <c r="L18" s="1">
        <v>4</v>
      </c>
      <c r="M18" s="1">
        <f t="shared" si="0"/>
        <v>39</v>
      </c>
      <c r="N18" s="4">
        <v>98</v>
      </c>
      <c r="P18" s="1">
        <v>12</v>
      </c>
      <c r="Q18" s="4" t="s">
        <v>53</v>
      </c>
      <c r="R18" s="1">
        <v>3</v>
      </c>
      <c r="S18" s="1">
        <v>4</v>
      </c>
      <c r="T18" s="1">
        <v>4</v>
      </c>
      <c r="U18" s="1">
        <v>4</v>
      </c>
      <c r="V18" s="1">
        <v>3</v>
      </c>
      <c r="W18" s="1">
        <v>2</v>
      </c>
      <c r="X18" s="1">
        <v>3</v>
      </c>
      <c r="Y18" s="1">
        <v>3</v>
      </c>
      <c r="Z18" s="1">
        <v>4</v>
      </c>
      <c r="AA18" s="1">
        <v>2</v>
      </c>
      <c r="AB18" s="1">
        <f t="shared" si="1"/>
        <v>32</v>
      </c>
      <c r="AC18" s="5">
        <v>80</v>
      </c>
      <c r="AD18" s="27"/>
      <c r="AE18" s="1">
        <v>12</v>
      </c>
      <c r="AF18" s="4" t="s">
        <v>53</v>
      </c>
      <c r="AG18" s="1">
        <v>3</v>
      </c>
      <c r="AH18" s="1">
        <v>4</v>
      </c>
      <c r="AI18" s="1">
        <v>4</v>
      </c>
      <c r="AJ18" s="1">
        <v>3</v>
      </c>
      <c r="AK18" s="1">
        <v>4</v>
      </c>
      <c r="AL18" s="1">
        <v>4</v>
      </c>
      <c r="AM18" s="1">
        <v>4</v>
      </c>
      <c r="AN18" s="1">
        <v>4</v>
      </c>
      <c r="AO18" s="1">
        <v>3</v>
      </c>
      <c r="AP18" s="1">
        <v>4</v>
      </c>
      <c r="AQ18" s="1">
        <f t="shared" si="2"/>
        <v>37</v>
      </c>
      <c r="AR18" s="5">
        <v>93</v>
      </c>
      <c r="AS18" s="27"/>
    </row>
    <row r="19" spans="1:45" x14ac:dyDescent="0.25">
      <c r="A19" s="1">
        <v>14</v>
      </c>
      <c r="B19" s="2" t="s">
        <v>17</v>
      </c>
      <c r="C19" s="1">
        <v>4</v>
      </c>
      <c r="D19" s="1">
        <v>4</v>
      </c>
      <c r="E19" s="1">
        <v>4</v>
      </c>
      <c r="F19" s="1">
        <v>4</v>
      </c>
      <c r="G19" s="1">
        <v>4</v>
      </c>
      <c r="H19" s="1">
        <v>4</v>
      </c>
      <c r="I19" s="1">
        <v>4</v>
      </c>
      <c r="J19" s="1">
        <v>4</v>
      </c>
      <c r="K19" s="1">
        <v>4</v>
      </c>
      <c r="L19" s="1">
        <v>4</v>
      </c>
      <c r="M19" s="1">
        <f t="shared" si="0"/>
        <v>40</v>
      </c>
      <c r="N19" s="4">
        <v>100</v>
      </c>
      <c r="P19" s="1">
        <v>13</v>
      </c>
      <c r="Q19" s="4" t="s">
        <v>54</v>
      </c>
      <c r="R19" s="1">
        <v>2</v>
      </c>
      <c r="S19" s="1">
        <v>4</v>
      </c>
      <c r="T19" s="1">
        <v>3</v>
      </c>
      <c r="U19" s="1">
        <v>4</v>
      </c>
      <c r="V19" s="1">
        <v>4</v>
      </c>
      <c r="W19" s="1">
        <v>3</v>
      </c>
      <c r="X19" s="1">
        <v>2</v>
      </c>
      <c r="Y19" s="1">
        <v>2</v>
      </c>
      <c r="Z19" s="1">
        <v>2</v>
      </c>
      <c r="AA19" s="1">
        <v>1</v>
      </c>
      <c r="AB19" s="1">
        <f t="shared" si="1"/>
        <v>27</v>
      </c>
      <c r="AC19" s="5">
        <v>68</v>
      </c>
      <c r="AD19" s="27"/>
      <c r="AE19" s="1">
        <v>13</v>
      </c>
      <c r="AF19" s="4" t="s">
        <v>54</v>
      </c>
      <c r="AG19" s="1">
        <v>4</v>
      </c>
      <c r="AH19" s="1">
        <v>3</v>
      </c>
      <c r="AI19" s="1">
        <v>4</v>
      </c>
      <c r="AJ19" s="1">
        <v>3</v>
      </c>
      <c r="AK19" s="1">
        <v>4</v>
      </c>
      <c r="AL19" s="1">
        <v>3</v>
      </c>
      <c r="AM19" s="1">
        <v>4</v>
      </c>
      <c r="AN19" s="1">
        <v>3</v>
      </c>
      <c r="AO19" s="1">
        <v>3</v>
      </c>
      <c r="AP19" s="1">
        <v>3</v>
      </c>
      <c r="AQ19" s="1">
        <f t="shared" si="2"/>
        <v>34</v>
      </c>
      <c r="AR19" s="5">
        <v>85</v>
      </c>
      <c r="AS19" s="27"/>
    </row>
    <row r="20" spans="1:45" x14ac:dyDescent="0.25">
      <c r="A20" s="1">
        <v>15</v>
      </c>
      <c r="B20" s="2" t="s">
        <v>18</v>
      </c>
      <c r="C20" s="1">
        <v>4</v>
      </c>
      <c r="D20" s="1">
        <v>4</v>
      </c>
      <c r="E20" s="1">
        <v>4</v>
      </c>
      <c r="F20" s="1">
        <v>4</v>
      </c>
      <c r="G20" s="1">
        <v>3</v>
      </c>
      <c r="H20" s="1">
        <v>4</v>
      </c>
      <c r="I20" s="1">
        <v>4</v>
      </c>
      <c r="J20" s="1">
        <v>4</v>
      </c>
      <c r="K20" s="1">
        <v>4</v>
      </c>
      <c r="L20" s="1">
        <v>4</v>
      </c>
      <c r="M20" s="1">
        <f t="shared" si="0"/>
        <v>39</v>
      </c>
      <c r="N20" s="4">
        <v>98</v>
      </c>
      <c r="P20" s="1">
        <v>14</v>
      </c>
      <c r="Q20" s="4" t="s">
        <v>55</v>
      </c>
      <c r="R20" s="1">
        <v>2</v>
      </c>
      <c r="S20" s="1">
        <v>4</v>
      </c>
      <c r="T20" s="1">
        <v>3</v>
      </c>
      <c r="U20" s="1">
        <v>2</v>
      </c>
      <c r="V20" s="1">
        <v>3</v>
      </c>
      <c r="W20" s="1">
        <v>3</v>
      </c>
      <c r="X20" s="1">
        <v>3</v>
      </c>
      <c r="Y20" s="1">
        <v>2</v>
      </c>
      <c r="Z20" s="1">
        <v>3</v>
      </c>
      <c r="AA20" s="1">
        <v>1</v>
      </c>
      <c r="AB20" s="1">
        <f t="shared" si="1"/>
        <v>26</v>
      </c>
      <c r="AC20" s="5">
        <v>65</v>
      </c>
      <c r="AD20" s="27"/>
      <c r="AE20" s="1">
        <v>14</v>
      </c>
      <c r="AF20" s="4" t="s">
        <v>55</v>
      </c>
      <c r="AG20" s="1">
        <v>4</v>
      </c>
      <c r="AH20" s="1">
        <v>4</v>
      </c>
      <c r="AI20" s="1">
        <v>3</v>
      </c>
      <c r="AJ20" s="1">
        <v>4</v>
      </c>
      <c r="AK20" s="1">
        <v>4</v>
      </c>
      <c r="AL20" s="1">
        <v>4</v>
      </c>
      <c r="AM20" s="1">
        <v>2</v>
      </c>
      <c r="AN20" s="1">
        <v>3</v>
      </c>
      <c r="AO20" s="1">
        <v>3</v>
      </c>
      <c r="AP20" s="1">
        <v>3</v>
      </c>
      <c r="AQ20" s="1">
        <f t="shared" si="2"/>
        <v>34</v>
      </c>
      <c r="AR20" s="5">
        <v>85</v>
      </c>
      <c r="AS20" s="27"/>
    </row>
    <row r="21" spans="1:45" x14ac:dyDescent="0.25">
      <c r="A21" s="1">
        <v>16</v>
      </c>
      <c r="B21" s="2" t="s">
        <v>19</v>
      </c>
      <c r="C21" s="1">
        <v>4</v>
      </c>
      <c r="D21" s="1">
        <v>4</v>
      </c>
      <c r="E21" s="1">
        <v>3</v>
      </c>
      <c r="F21" s="1">
        <v>4</v>
      </c>
      <c r="G21" s="1">
        <v>4</v>
      </c>
      <c r="H21" s="1">
        <v>3</v>
      </c>
      <c r="I21" s="1">
        <v>4</v>
      </c>
      <c r="J21" s="1">
        <v>4</v>
      </c>
      <c r="K21" s="1">
        <v>4</v>
      </c>
      <c r="L21" s="1">
        <v>4</v>
      </c>
      <c r="M21" s="1">
        <f t="shared" si="0"/>
        <v>38</v>
      </c>
      <c r="N21" s="4">
        <v>95</v>
      </c>
      <c r="P21" s="1">
        <v>15</v>
      </c>
      <c r="Q21" s="4" t="s">
        <v>56</v>
      </c>
      <c r="R21" s="1">
        <v>3</v>
      </c>
      <c r="S21" s="1">
        <v>4</v>
      </c>
      <c r="T21" s="1">
        <v>4</v>
      </c>
      <c r="U21" s="1">
        <v>4</v>
      </c>
      <c r="V21" s="1">
        <v>3</v>
      </c>
      <c r="W21" s="1">
        <v>4</v>
      </c>
      <c r="X21" s="1">
        <v>3</v>
      </c>
      <c r="Y21" s="1">
        <v>3</v>
      </c>
      <c r="Z21" s="1">
        <v>4</v>
      </c>
      <c r="AA21" s="1">
        <v>3</v>
      </c>
      <c r="AB21" s="1">
        <f t="shared" si="1"/>
        <v>35</v>
      </c>
      <c r="AC21" s="5">
        <v>88</v>
      </c>
      <c r="AD21" s="27"/>
      <c r="AE21" s="1">
        <v>15</v>
      </c>
      <c r="AF21" s="4" t="s">
        <v>56</v>
      </c>
      <c r="AG21" s="1">
        <v>4</v>
      </c>
      <c r="AH21" s="1">
        <v>4</v>
      </c>
      <c r="AI21" s="1">
        <v>4</v>
      </c>
      <c r="AJ21" s="1">
        <v>4</v>
      </c>
      <c r="AK21" s="1">
        <v>4</v>
      </c>
      <c r="AL21" s="1">
        <v>4</v>
      </c>
      <c r="AM21" s="1">
        <v>4</v>
      </c>
      <c r="AN21" s="1">
        <v>4</v>
      </c>
      <c r="AO21" s="1">
        <v>4</v>
      </c>
      <c r="AP21" s="1">
        <v>4</v>
      </c>
      <c r="AQ21" s="1">
        <f t="shared" si="2"/>
        <v>40</v>
      </c>
      <c r="AR21" s="5">
        <v>100</v>
      </c>
      <c r="AS21" s="27"/>
    </row>
    <row r="22" spans="1:45" x14ac:dyDescent="0.25">
      <c r="A22" s="1">
        <v>17</v>
      </c>
      <c r="B22" s="2" t="s">
        <v>20</v>
      </c>
      <c r="C22" s="1">
        <v>4</v>
      </c>
      <c r="D22" s="1">
        <v>4</v>
      </c>
      <c r="E22" s="1">
        <v>4</v>
      </c>
      <c r="F22" s="1">
        <v>3</v>
      </c>
      <c r="G22" s="1">
        <v>4</v>
      </c>
      <c r="H22" s="1">
        <v>4</v>
      </c>
      <c r="I22" s="1">
        <v>4</v>
      </c>
      <c r="J22" s="1">
        <v>3</v>
      </c>
      <c r="K22" s="1">
        <v>4</v>
      </c>
      <c r="L22" s="1">
        <v>4</v>
      </c>
      <c r="M22" s="1">
        <f t="shared" si="0"/>
        <v>38</v>
      </c>
      <c r="N22" s="4">
        <v>95</v>
      </c>
      <c r="P22" s="1">
        <v>16</v>
      </c>
      <c r="Q22" s="4" t="s">
        <v>57</v>
      </c>
      <c r="R22" s="1">
        <v>2</v>
      </c>
      <c r="S22" s="1">
        <v>4</v>
      </c>
      <c r="T22" s="1">
        <v>2</v>
      </c>
      <c r="U22" s="1">
        <v>3</v>
      </c>
      <c r="V22" s="1">
        <v>2</v>
      </c>
      <c r="W22" s="1">
        <v>2</v>
      </c>
      <c r="X22" s="1">
        <v>3</v>
      </c>
      <c r="Y22" s="1">
        <v>3</v>
      </c>
      <c r="Z22" s="1">
        <v>2</v>
      </c>
      <c r="AA22" s="1">
        <v>2</v>
      </c>
      <c r="AB22" s="1">
        <f t="shared" si="1"/>
        <v>25</v>
      </c>
      <c r="AC22" s="5">
        <v>63</v>
      </c>
      <c r="AD22" s="27"/>
      <c r="AE22" s="1">
        <v>16</v>
      </c>
      <c r="AF22" s="4" t="s">
        <v>57</v>
      </c>
      <c r="AG22" s="1">
        <v>3</v>
      </c>
      <c r="AH22" s="1">
        <v>4</v>
      </c>
      <c r="AI22" s="1">
        <v>4</v>
      </c>
      <c r="AJ22" s="1">
        <v>4</v>
      </c>
      <c r="AK22" s="1">
        <v>3</v>
      </c>
      <c r="AL22" s="1">
        <v>3</v>
      </c>
      <c r="AM22" s="1">
        <v>3</v>
      </c>
      <c r="AN22" s="1">
        <v>4</v>
      </c>
      <c r="AO22" s="1">
        <v>3</v>
      </c>
      <c r="AP22" s="1">
        <v>3</v>
      </c>
      <c r="AQ22" s="1">
        <f t="shared" si="2"/>
        <v>34</v>
      </c>
      <c r="AR22" s="5">
        <v>85</v>
      </c>
      <c r="AS22" s="27"/>
    </row>
    <row r="23" spans="1:45" x14ac:dyDescent="0.25">
      <c r="A23" s="1">
        <v>18</v>
      </c>
      <c r="B23" s="2" t="s">
        <v>21</v>
      </c>
      <c r="C23" s="1">
        <v>4</v>
      </c>
      <c r="D23" s="1">
        <v>4</v>
      </c>
      <c r="E23" s="1">
        <v>4</v>
      </c>
      <c r="F23" s="1">
        <v>4</v>
      </c>
      <c r="G23" s="1">
        <v>4</v>
      </c>
      <c r="H23" s="1">
        <v>4</v>
      </c>
      <c r="I23" s="1">
        <v>4</v>
      </c>
      <c r="J23" s="1">
        <v>4</v>
      </c>
      <c r="K23" s="1">
        <v>4</v>
      </c>
      <c r="L23" s="1">
        <v>4</v>
      </c>
      <c r="M23" s="1">
        <f t="shared" si="0"/>
        <v>40</v>
      </c>
      <c r="N23" s="4">
        <v>100</v>
      </c>
      <c r="P23" s="1">
        <v>17</v>
      </c>
      <c r="Q23" s="4" t="s">
        <v>58</v>
      </c>
      <c r="R23" s="1">
        <v>3</v>
      </c>
      <c r="S23" s="1">
        <v>4</v>
      </c>
      <c r="T23" s="1">
        <v>4</v>
      </c>
      <c r="U23" s="1">
        <v>1</v>
      </c>
      <c r="V23" s="1">
        <v>4</v>
      </c>
      <c r="W23" s="1">
        <v>3</v>
      </c>
      <c r="X23" s="1">
        <v>2</v>
      </c>
      <c r="Y23" s="1">
        <v>3</v>
      </c>
      <c r="Z23" s="1">
        <v>3</v>
      </c>
      <c r="AA23" s="1">
        <v>1</v>
      </c>
      <c r="AB23" s="1">
        <f t="shared" si="1"/>
        <v>28</v>
      </c>
      <c r="AC23" s="5">
        <v>70</v>
      </c>
      <c r="AD23" s="27"/>
      <c r="AE23" s="1">
        <v>17</v>
      </c>
      <c r="AF23" s="4" t="s">
        <v>58</v>
      </c>
      <c r="AG23" s="1">
        <v>3</v>
      </c>
      <c r="AH23" s="1">
        <v>4</v>
      </c>
      <c r="AI23" s="1">
        <v>4</v>
      </c>
      <c r="AJ23" s="1">
        <v>3</v>
      </c>
      <c r="AK23" s="1">
        <v>4</v>
      </c>
      <c r="AL23" s="1">
        <v>3</v>
      </c>
      <c r="AM23" s="1">
        <v>3</v>
      </c>
      <c r="AN23" s="1">
        <v>3</v>
      </c>
      <c r="AO23" s="1">
        <v>4</v>
      </c>
      <c r="AP23" s="1">
        <v>4</v>
      </c>
      <c r="AQ23" s="1">
        <f t="shared" si="2"/>
        <v>35</v>
      </c>
      <c r="AR23" s="5">
        <v>88</v>
      </c>
      <c r="AS23" s="27"/>
    </row>
    <row r="24" spans="1:45" x14ac:dyDescent="0.25">
      <c r="A24" s="1">
        <v>19</v>
      </c>
      <c r="B24" s="2" t="s">
        <v>22</v>
      </c>
      <c r="C24" s="1">
        <v>4</v>
      </c>
      <c r="D24" s="1">
        <v>4</v>
      </c>
      <c r="E24" s="1">
        <v>3</v>
      </c>
      <c r="F24" s="1">
        <v>3</v>
      </c>
      <c r="G24" s="1">
        <v>3</v>
      </c>
      <c r="H24" s="1">
        <v>3</v>
      </c>
      <c r="I24" s="1">
        <v>4</v>
      </c>
      <c r="J24" s="1">
        <v>3</v>
      </c>
      <c r="K24" s="1">
        <v>1</v>
      </c>
      <c r="L24" s="1">
        <v>4</v>
      </c>
      <c r="M24" s="1">
        <f t="shared" si="0"/>
        <v>32</v>
      </c>
      <c r="N24" s="4"/>
      <c r="P24" s="1">
        <v>18</v>
      </c>
      <c r="Q24" s="4" t="s">
        <v>59</v>
      </c>
      <c r="R24" s="1">
        <v>2</v>
      </c>
      <c r="S24" s="1">
        <v>4</v>
      </c>
      <c r="T24" s="1">
        <v>3</v>
      </c>
      <c r="U24" s="1">
        <v>1</v>
      </c>
      <c r="V24" s="1">
        <v>4</v>
      </c>
      <c r="W24" s="1">
        <v>3</v>
      </c>
      <c r="X24" s="1">
        <v>2</v>
      </c>
      <c r="Y24" s="1">
        <v>2</v>
      </c>
      <c r="Z24" s="1">
        <v>3</v>
      </c>
      <c r="AA24" s="1">
        <v>1</v>
      </c>
      <c r="AB24" s="1">
        <f t="shared" si="1"/>
        <v>25</v>
      </c>
      <c r="AC24" s="5">
        <v>63</v>
      </c>
      <c r="AD24" s="27"/>
      <c r="AE24" s="1">
        <v>18</v>
      </c>
      <c r="AF24" s="4" t="s">
        <v>59</v>
      </c>
      <c r="AG24" s="1">
        <v>4</v>
      </c>
      <c r="AH24" s="1">
        <v>4</v>
      </c>
      <c r="AI24" s="1">
        <v>3</v>
      </c>
      <c r="AJ24" s="1">
        <v>4</v>
      </c>
      <c r="AK24" s="1">
        <v>4</v>
      </c>
      <c r="AL24" s="1">
        <v>4</v>
      </c>
      <c r="AM24" s="1">
        <v>2</v>
      </c>
      <c r="AN24" s="1">
        <v>3</v>
      </c>
      <c r="AO24" s="1">
        <v>4</v>
      </c>
      <c r="AP24" s="1">
        <v>3</v>
      </c>
      <c r="AQ24" s="1">
        <f t="shared" si="2"/>
        <v>35</v>
      </c>
      <c r="AR24" s="5">
        <v>85</v>
      </c>
      <c r="AS24" s="27"/>
    </row>
    <row r="25" spans="1:45" x14ac:dyDescent="0.25">
      <c r="A25" s="1">
        <v>20</v>
      </c>
      <c r="B25" s="2" t="s">
        <v>23</v>
      </c>
      <c r="C25" s="1">
        <v>4</v>
      </c>
      <c r="D25" s="1">
        <v>4</v>
      </c>
      <c r="E25" s="1">
        <v>4</v>
      </c>
      <c r="F25" s="1">
        <v>3</v>
      </c>
      <c r="G25" s="1">
        <v>4</v>
      </c>
      <c r="H25" s="1">
        <v>4</v>
      </c>
      <c r="I25" s="1">
        <v>4</v>
      </c>
      <c r="J25" s="1">
        <v>3</v>
      </c>
      <c r="K25" s="1">
        <v>4</v>
      </c>
      <c r="L25" s="1">
        <v>4</v>
      </c>
      <c r="M25" s="1">
        <f t="shared" si="0"/>
        <v>38</v>
      </c>
      <c r="N25" s="4">
        <v>95</v>
      </c>
      <c r="P25" s="1">
        <v>19</v>
      </c>
      <c r="Q25" s="4" t="s">
        <v>60</v>
      </c>
      <c r="R25" s="1">
        <v>2</v>
      </c>
      <c r="S25" s="1">
        <v>2</v>
      </c>
      <c r="T25" s="1">
        <v>3</v>
      </c>
      <c r="U25" s="1">
        <v>3</v>
      </c>
      <c r="V25" s="1">
        <v>4</v>
      </c>
      <c r="W25" s="1">
        <v>2</v>
      </c>
      <c r="X25" s="1">
        <v>3</v>
      </c>
      <c r="Y25" s="1">
        <v>3</v>
      </c>
      <c r="Z25" s="1">
        <v>2</v>
      </c>
      <c r="AA25" s="1">
        <v>1</v>
      </c>
      <c r="AB25" s="1">
        <f t="shared" si="1"/>
        <v>25</v>
      </c>
      <c r="AC25" s="5">
        <v>63</v>
      </c>
      <c r="AD25" s="27"/>
      <c r="AE25" s="1">
        <v>19</v>
      </c>
      <c r="AF25" s="4" t="s">
        <v>60</v>
      </c>
      <c r="AG25" s="1">
        <v>3</v>
      </c>
      <c r="AH25" s="1">
        <v>3</v>
      </c>
      <c r="AI25" s="1">
        <v>4</v>
      </c>
      <c r="AJ25" s="1">
        <v>3</v>
      </c>
      <c r="AK25" s="1">
        <v>4</v>
      </c>
      <c r="AL25" s="1">
        <v>3</v>
      </c>
      <c r="AM25" s="1">
        <v>4</v>
      </c>
      <c r="AN25" s="1">
        <v>3</v>
      </c>
      <c r="AO25" s="1">
        <v>2</v>
      </c>
      <c r="AP25" s="1">
        <v>4</v>
      </c>
      <c r="AQ25" s="1">
        <f t="shared" si="2"/>
        <v>33</v>
      </c>
      <c r="AR25" s="5">
        <v>83</v>
      </c>
      <c r="AS25" s="27"/>
    </row>
    <row r="26" spans="1:45" x14ac:dyDescent="0.25">
      <c r="A26" s="16" t="s">
        <v>24</v>
      </c>
      <c r="B26" s="17"/>
      <c r="C26" s="4">
        <f>CORREL(C6:C25,M6:M25)</f>
        <v>0.59427253958189541</v>
      </c>
      <c r="D26" s="4">
        <f>CORREL(D6:D25,M6:M25)</f>
        <v>0.49989672622011094</v>
      </c>
      <c r="E26" s="4">
        <f>CORREL(E6:E25,M6:M25)</f>
        <v>0.87256181768192964</v>
      </c>
      <c r="F26" s="4">
        <f>CORREL(F6:F25,M6:M25)</f>
        <v>0.86324051332516483</v>
      </c>
      <c r="G26" s="4">
        <f>CORREL(G6:G25,M6:M25)</f>
        <v>0.51545118012311575</v>
      </c>
      <c r="H26" s="4">
        <f>CORREL(H6:H25,M6:M25)</f>
        <v>0.87256181768192964</v>
      </c>
      <c r="I26" s="4">
        <f>CORREL(I6:I25,M6:M25)</f>
        <v>0.49989672622011094</v>
      </c>
      <c r="J26" s="4">
        <f>CORREL(J6:J25,M6:M25)</f>
        <v>0.86324051332516483</v>
      </c>
      <c r="K26" s="4">
        <f>CORREL(K6:K25,M6:M25)</f>
        <v>0.47329802357557305</v>
      </c>
      <c r="L26" s="4">
        <f>CORREL(L6:L25,M6:M25)</f>
        <v>0.59427253958189563</v>
      </c>
      <c r="M26" s="9" t="s">
        <v>27</v>
      </c>
      <c r="N26" s="10"/>
    </row>
    <row r="27" spans="1:45" x14ac:dyDescent="0.25">
      <c r="A27" s="16" t="s">
        <v>25</v>
      </c>
      <c r="B27" s="17"/>
      <c r="C27" s="5">
        <v>0.44400000000000001</v>
      </c>
      <c r="D27" s="5">
        <v>0.44400000000000001</v>
      </c>
      <c r="E27" s="5">
        <v>0.44400000000000001</v>
      </c>
      <c r="F27" s="5">
        <v>0.44400000000000001</v>
      </c>
      <c r="G27" s="5">
        <v>0.44400000000000001</v>
      </c>
      <c r="H27" s="5">
        <v>0.44400000000000001</v>
      </c>
      <c r="I27" s="5">
        <v>0.44400000000000001</v>
      </c>
      <c r="J27" s="5">
        <v>0.44400000000000001</v>
      </c>
      <c r="K27" s="5">
        <v>0.44400000000000001</v>
      </c>
      <c r="L27" s="5">
        <v>0.44400000000000001</v>
      </c>
      <c r="M27" s="11"/>
      <c r="N27" s="12"/>
      <c r="P27" s="21" t="s">
        <v>31</v>
      </c>
      <c r="Q27" s="21"/>
      <c r="R27" s="21"/>
      <c r="AE27" s="21" t="s">
        <v>31</v>
      </c>
      <c r="AF27" s="21"/>
      <c r="AG27" s="21"/>
    </row>
    <row r="28" spans="1:45" x14ac:dyDescent="0.25">
      <c r="A28" s="16" t="s">
        <v>26</v>
      </c>
      <c r="B28" s="17"/>
      <c r="C28" s="1" t="str">
        <f>IF(C26:C26&gt;C27,"V","T")</f>
        <v>V</v>
      </c>
      <c r="D28" s="1" t="str">
        <f t="shared" ref="D28:L28" si="3">IF(D26:D26&gt;D27,"V","T")</f>
        <v>V</v>
      </c>
      <c r="E28" s="1" t="str">
        <f t="shared" si="3"/>
        <v>V</v>
      </c>
      <c r="F28" s="1" t="str">
        <f t="shared" si="3"/>
        <v>V</v>
      </c>
      <c r="G28" s="1" t="str">
        <f t="shared" si="3"/>
        <v>V</v>
      </c>
      <c r="H28" s="1" t="str">
        <f>IF(H26:H26&gt;H27,"V","T")</f>
        <v>V</v>
      </c>
      <c r="I28" s="1" t="str">
        <f>IF(I26:I26&gt;I27,"V","T")</f>
        <v>V</v>
      </c>
      <c r="J28" s="1" t="str">
        <f t="shared" si="3"/>
        <v>V</v>
      </c>
      <c r="K28" s="1" t="str">
        <f t="shared" si="3"/>
        <v>V</v>
      </c>
      <c r="L28" s="1" t="str">
        <f t="shared" si="3"/>
        <v>V</v>
      </c>
      <c r="M28" s="13"/>
      <c r="N28" s="14"/>
      <c r="P28" s="21" t="s">
        <v>32</v>
      </c>
      <c r="Q28" s="21"/>
      <c r="R28" s="21"/>
      <c r="AE28" s="21" t="s">
        <v>32</v>
      </c>
      <c r="AF28" s="21"/>
      <c r="AG28" s="21"/>
    </row>
    <row r="29" spans="1:45" x14ac:dyDescent="0.25">
      <c r="P29" s="21" t="s">
        <v>33</v>
      </c>
      <c r="Q29" s="21"/>
      <c r="R29" s="21"/>
      <c r="AE29" s="21" t="s">
        <v>33</v>
      </c>
      <c r="AF29" s="21"/>
      <c r="AG29" s="21"/>
    </row>
    <row r="30" spans="1:45" x14ac:dyDescent="0.25">
      <c r="A30" s="21" t="s">
        <v>31</v>
      </c>
      <c r="B30" s="21"/>
      <c r="P30" s="21" t="s">
        <v>34</v>
      </c>
      <c r="Q30" s="21"/>
      <c r="R30" s="21"/>
      <c r="AE30" s="21" t="s">
        <v>34</v>
      </c>
      <c r="AF30" s="21"/>
      <c r="AG30" s="21"/>
    </row>
    <row r="31" spans="1:45" x14ac:dyDescent="0.25">
      <c r="A31" s="21" t="s">
        <v>32</v>
      </c>
      <c r="B31" s="21"/>
      <c r="P31" s="21" t="s">
        <v>35</v>
      </c>
      <c r="Q31" s="21"/>
      <c r="R31" s="21"/>
      <c r="AE31" s="21" t="s">
        <v>35</v>
      </c>
      <c r="AF31" s="21"/>
      <c r="AG31" s="21"/>
    </row>
    <row r="32" spans="1:45" x14ac:dyDescent="0.25">
      <c r="A32" s="6" t="s">
        <v>33</v>
      </c>
      <c r="B32" s="6"/>
      <c r="P32" s="21" t="s">
        <v>36</v>
      </c>
      <c r="Q32" s="21"/>
      <c r="R32" s="21"/>
      <c r="AE32" s="21" t="s">
        <v>36</v>
      </c>
      <c r="AF32" s="21"/>
      <c r="AG32" s="21"/>
    </row>
    <row r="33" spans="1:2" x14ac:dyDescent="0.25">
      <c r="A33" s="21" t="s">
        <v>34</v>
      </c>
      <c r="B33" s="21"/>
    </row>
    <row r="34" spans="1:2" x14ac:dyDescent="0.25">
      <c r="A34" s="21" t="s">
        <v>35</v>
      </c>
      <c r="B34" s="21"/>
    </row>
    <row r="35" spans="1:2" x14ac:dyDescent="0.25">
      <c r="A35" s="21" t="s">
        <v>36</v>
      </c>
      <c r="B35" s="21"/>
    </row>
  </sheetData>
  <mergeCells count="45">
    <mergeCell ref="AE27:AG27"/>
    <mergeCell ref="AE28:AG28"/>
    <mergeCell ref="AQ5:AQ6"/>
    <mergeCell ref="AR5:AR6"/>
    <mergeCell ref="P27:R27"/>
    <mergeCell ref="P28:R28"/>
    <mergeCell ref="P29:R29"/>
    <mergeCell ref="P30:R30"/>
    <mergeCell ref="AE29:AG29"/>
    <mergeCell ref="AE30:AG30"/>
    <mergeCell ref="AE1:AR1"/>
    <mergeCell ref="AE2:AR2"/>
    <mergeCell ref="AE3:AR3"/>
    <mergeCell ref="AE5:AE6"/>
    <mergeCell ref="P31:R31"/>
    <mergeCell ref="P32:R32"/>
    <mergeCell ref="AE31:AG31"/>
    <mergeCell ref="AE32:AG32"/>
    <mergeCell ref="AF5:AF6"/>
    <mergeCell ref="AG5:AP5"/>
    <mergeCell ref="P1:AC1"/>
    <mergeCell ref="P2:AC2"/>
    <mergeCell ref="P3:AC3"/>
    <mergeCell ref="P5:P6"/>
    <mergeCell ref="Q5:Q6"/>
    <mergeCell ref="R5:AA5"/>
    <mergeCell ref="AB5:AB6"/>
    <mergeCell ref="AC5:AC6"/>
    <mergeCell ref="A33:B33"/>
    <mergeCell ref="A34:B34"/>
    <mergeCell ref="A35:B35"/>
    <mergeCell ref="A2:M2"/>
    <mergeCell ref="A3:M3"/>
    <mergeCell ref="A31:B31"/>
    <mergeCell ref="A30:B30"/>
    <mergeCell ref="N4:N5"/>
    <mergeCell ref="M26:N28"/>
    <mergeCell ref="A1:M1"/>
    <mergeCell ref="A27:B27"/>
    <mergeCell ref="A28:B28"/>
    <mergeCell ref="C4:L4"/>
    <mergeCell ref="B4:B5"/>
    <mergeCell ref="A4:A5"/>
    <mergeCell ref="M4:M5"/>
    <mergeCell ref="A26:B26"/>
  </mergeCells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rg-adguard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2023-06-25T02:58:42Z</dcterms:created>
  <dcterms:modified xsi:type="dcterms:W3CDTF">2023-07-27T17:06:26Z</dcterms:modified>
</cp:coreProperties>
</file>