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_2\Downloads\Data Mentah Pendukung Artikel Ilmiah\"/>
    </mc:Choice>
  </mc:AlternateContent>
  <bookViews>
    <workbookView xWindow="0" yWindow="0" windowWidth="20490" windowHeight="6855"/>
  </bookViews>
  <sheets>
    <sheet name="Kategorisas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15" i="1"/>
  <c r="J10" i="1"/>
  <c r="J4" i="1"/>
</calcChain>
</file>

<file path=xl/sharedStrings.xml><?xml version="1.0" encoding="utf-8"?>
<sst xmlns="http://schemas.openxmlformats.org/spreadsheetml/2006/main" count="93" uniqueCount="49">
  <si>
    <t>Descriptive Statistics</t>
  </si>
  <si>
    <t>Religiusitas</t>
  </si>
  <si>
    <t/>
  </si>
  <si>
    <t>N</t>
  </si>
  <si>
    <t>Minimum</t>
  </si>
  <si>
    <t>Maximum</t>
  </si>
  <si>
    <t>Mean</t>
  </si>
  <si>
    <t>Std. Deviation</t>
  </si>
  <si>
    <t xml:space="preserve">Tinggi </t>
  </si>
  <si>
    <r>
      <t xml:space="preserve">M + 1SD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Calibri"/>
        <family val="2"/>
      </rPr>
      <t xml:space="preserve"> X</t>
    </r>
  </si>
  <si>
    <t>48 + 12 ≤ X</t>
  </si>
  <si>
    <t>StresAkademik</t>
  </si>
  <si>
    <t>Valid N (listwise)</t>
  </si>
  <si>
    <t xml:space="preserve">Sedang </t>
  </si>
  <si>
    <t>M - 1SD ≤ X &lt; M + 1 SD</t>
  </si>
  <si>
    <t>48 - 12 ≤ X &lt; 48 + 12</t>
  </si>
  <si>
    <t>36 ≤ X &lt; 61</t>
  </si>
  <si>
    <t>36 - 61</t>
  </si>
  <si>
    <t>Rendah</t>
  </si>
  <si>
    <t>X &lt; M - 1SD</t>
  </si>
  <si>
    <t>X &lt; 48 - 12</t>
  </si>
  <si>
    <t>S.Akademik</t>
  </si>
  <si>
    <t>54 + 11 ≤ X</t>
  </si>
  <si>
    <t>Jenis_Kelamin</t>
  </si>
  <si>
    <t>65 - 11 ≤ X &lt; 54 + 11</t>
  </si>
  <si>
    <t>Frequency</t>
  </si>
  <si>
    <t>Percent</t>
  </si>
  <si>
    <t>Valid Percent</t>
  </si>
  <si>
    <t>Cumulative Percent</t>
  </si>
  <si>
    <t>43 ≤ X &lt; 64</t>
  </si>
  <si>
    <t>43 - 64</t>
  </si>
  <si>
    <t>Valid</t>
  </si>
  <si>
    <t>Laki-Laki</t>
  </si>
  <si>
    <t>Perempuan</t>
  </si>
  <si>
    <t>X &lt; 54 - 11</t>
  </si>
  <si>
    <t>Total</t>
  </si>
  <si>
    <t>Usia</t>
  </si>
  <si>
    <t>X_Religiusitas</t>
  </si>
  <si>
    <t>22-23</t>
  </si>
  <si>
    <t>Tinggi</t>
  </si>
  <si>
    <t>24-35</t>
  </si>
  <si>
    <t>Sedang</t>
  </si>
  <si>
    <t>26</t>
  </si>
  <si>
    <t>Angkatan</t>
  </si>
  <si>
    <t>Y_StresAkademik</t>
  </si>
  <si>
    <t>2019</t>
  </si>
  <si>
    <t>2018</t>
  </si>
  <si>
    <t>2017</t>
  </si>
  <si>
    <t>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</si>
</sst>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0"/>
    <numFmt numFmtId="165" formatCode="###0.00"/>
    <numFmt numFmtId="166" formatCode="###0.0000"/>
    <numFmt numFmtId="167" formatCode="###0.00000"/>
    <numFmt numFmtId="168" formatCode="#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11"/>
      <name val="Calibri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56"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1" fillId="0" borderId="0" xfId="1"/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left" wrapText="1"/>
    </xf>
    <xf numFmtId="0" fontId="5" fillId="0" borderId="4" xfId="1" applyFont="1" applyBorder="1" applyAlignment="1">
      <alignment horizontal="center" wrapText="1"/>
    </xf>
    <xf numFmtId="0" fontId="5" fillId="0" borderId="5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6" fillId="0" borderId="7" xfId="2" applyFont="1" applyBorder="1" applyAlignment="1"/>
    <xf numFmtId="0" fontId="6" fillId="0" borderId="7" xfId="2" applyFont="1" applyBorder="1" applyAlignment="1">
      <alignment horizontal="right"/>
    </xf>
    <xf numFmtId="0" fontId="5" fillId="0" borderId="8" xfId="1" applyFont="1" applyBorder="1" applyAlignment="1">
      <alignment horizontal="left" vertical="top" wrapText="1"/>
    </xf>
    <xf numFmtId="164" fontId="5" fillId="0" borderId="9" xfId="1" applyNumberFormat="1" applyFont="1" applyBorder="1" applyAlignment="1">
      <alignment horizontal="right" vertical="center"/>
    </xf>
    <xf numFmtId="165" fontId="5" fillId="0" borderId="10" xfId="1" applyNumberFormat="1" applyFont="1" applyBorder="1" applyAlignment="1">
      <alignment horizontal="right" vertical="center"/>
    </xf>
    <xf numFmtId="166" fontId="5" fillId="0" borderId="10" xfId="1" applyNumberFormat="1" applyFont="1" applyBorder="1" applyAlignment="1">
      <alignment horizontal="right" vertical="center"/>
    </xf>
    <xf numFmtId="167" fontId="5" fillId="0" borderId="11" xfId="1" applyNumberFormat="1" applyFont="1" applyBorder="1" applyAlignment="1">
      <alignment horizontal="right" vertical="center"/>
    </xf>
    <xf numFmtId="0" fontId="7" fillId="0" borderId="7" xfId="2" applyFont="1" applyBorder="1" applyAlignment="1"/>
    <xf numFmtId="0" fontId="5" fillId="0" borderId="12" xfId="1" applyFont="1" applyBorder="1" applyAlignment="1">
      <alignment horizontal="left" vertical="top" wrapText="1"/>
    </xf>
    <xf numFmtId="164" fontId="5" fillId="0" borderId="13" xfId="1" applyNumberFormat="1" applyFont="1" applyBorder="1" applyAlignment="1">
      <alignment horizontal="right" vertical="center"/>
    </xf>
    <xf numFmtId="165" fontId="5" fillId="0" borderId="14" xfId="1" applyNumberFormat="1" applyFont="1" applyBorder="1" applyAlignment="1">
      <alignment horizontal="right" vertical="center"/>
    </xf>
    <xf numFmtId="166" fontId="5" fillId="0" borderId="14" xfId="1" applyNumberFormat="1" applyFont="1" applyBorder="1" applyAlignment="1">
      <alignment horizontal="right" vertical="center"/>
    </xf>
    <xf numFmtId="167" fontId="5" fillId="0" borderId="15" xfId="1" applyNumberFormat="1" applyFont="1" applyBorder="1" applyAlignment="1">
      <alignment horizontal="right" vertical="center"/>
    </xf>
    <xf numFmtId="1" fontId="7" fillId="2" borderId="7" xfId="2" applyNumberFormat="1" applyFont="1" applyFill="1" applyBorder="1" applyAlignment="1"/>
    <xf numFmtId="0" fontId="5" fillId="0" borderId="16" xfId="1" applyFont="1" applyBorder="1" applyAlignment="1">
      <alignment horizontal="left" vertical="top" wrapText="1"/>
    </xf>
    <xf numFmtId="164" fontId="5" fillId="0" borderId="17" xfId="1" applyNumberFormat="1" applyFont="1" applyBorder="1" applyAlignment="1">
      <alignment horizontal="right" vertical="center"/>
    </xf>
    <xf numFmtId="0" fontId="5" fillId="0" borderId="18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6" fillId="0" borderId="7" xfId="2" applyFont="1" applyFill="1" applyBorder="1" applyAlignment="1"/>
    <xf numFmtId="0" fontId="6" fillId="2" borderId="7" xfId="2" applyFont="1" applyFill="1" applyBorder="1" applyAlignment="1">
      <alignment horizontal="right"/>
    </xf>
    <xf numFmtId="0" fontId="7" fillId="0" borderId="7" xfId="2" applyFont="1" applyBorder="1" applyAlignment="1">
      <alignment horizontal="right"/>
    </xf>
    <xf numFmtId="1" fontId="6" fillId="2" borderId="7" xfId="2" applyNumberFormat="1" applyFont="1" applyFill="1" applyBorder="1" applyAlignment="1">
      <alignment horizontal="right"/>
    </xf>
    <xf numFmtId="0" fontId="3" fillId="0" borderId="0" xfId="2">
      <alignment vertical="center"/>
    </xf>
    <xf numFmtId="0" fontId="0" fillId="0" borderId="7" xfId="0" applyBorder="1"/>
    <xf numFmtId="0" fontId="5" fillId="0" borderId="7" xfId="1" applyFont="1" applyBorder="1" applyAlignment="1">
      <alignment horizontal="center" wrapText="1"/>
    </xf>
    <xf numFmtId="0" fontId="6" fillId="3" borderId="7" xfId="2" applyFont="1" applyFill="1" applyBorder="1" applyAlignment="1">
      <alignment horizontal="center"/>
    </xf>
    <xf numFmtId="0" fontId="0" fillId="2" borderId="7" xfId="0" applyFill="1" applyBorder="1"/>
    <xf numFmtId="168" fontId="5" fillId="2" borderId="7" xfId="1" applyNumberFormat="1" applyFont="1" applyFill="1" applyBorder="1" applyAlignment="1">
      <alignment horizontal="right" vertical="center"/>
    </xf>
    <xf numFmtId="0" fontId="0" fillId="4" borderId="7" xfId="0" applyFill="1" applyBorder="1"/>
    <xf numFmtId="168" fontId="5" fillId="4" borderId="7" xfId="1" applyNumberFormat="1" applyFont="1" applyFill="1" applyBorder="1" applyAlignment="1">
      <alignment horizontal="right" vertical="center"/>
    </xf>
    <xf numFmtId="0" fontId="4" fillId="5" borderId="7" xfId="2" applyFont="1" applyFill="1" applyBorder="1" applyAlignment="1">
      <alignment horizontal="right" vertical="center" wrapText="1"/>
    </xf>
    <xf numFmtId="1" fontId="7" fillId="3" borderId="7" xfId="2" applyNumberFormat="1" applyFont="1" applyFill="1" applyBorder="1" applyAlignment="1"/>
    <xf numFmtId="0" fontId="5" fillId="0" borderId="20" xfId="1" applyFont="1" applyBorder="1" applyAlignment="1">
      <alignment horizontal="left" wrapText="1"/>
    </xf>
    <xf numFmtId="0" fontId="5" fillId="0" borderId="21" xfId="1" applyFont="1" applyBorder="1" applyAlignment="1">
      <alignment horizontal="left" wrapText="1"/>
    </xf>
    <xf numFmtId="0" fontId="6" fillId="3" borderId="7" xfId="2" applyFont="1" applyFill="1" applyBorder="1" applyAlignment="1">
      <alignment horizontal="right"/>
    </xf>
    <xf numFmtId="0" fontId="5" fillId="0" borderId="22" xfId="1" applyFont="1" applyBorder="1" applyAlignment="1">
      <alignment horizontal="left" vertical="top" wrapText="1"/>
    </xf>
    <xf numFmtId="0" fontId="5" fillId="0" borderId="23" xfId="1" applyFont="1" applyBorder="1" applyAlignment="1">
      <alignment horizontal="left" vertical="top" wrapText="1"/>
    </xf>
    <xf numFmtId="168" fontId="5" fillId="0" borderId="10" xfId="1" applyNumberFormat="1" applyFont="1" applyBorder="1" applyAlignment="1">
      <alignment horizontal="right" vertical="center"/>
    </xf>
    <xf numFmtId="168" fontId="5" fillId="0" borderId="11" xfId="1" applyNumberFormat="1" applyFont="1" applyBorder="1" applyAlignment="1">
      <alignment horizontal="right" vertical="center"/>
    </xf>
    <xf numFmtId="0" fontId="5" fillId="0" borderId="24" xfId="1" applyFont="1" applyBorder="1" applyAlignment="1">
      <alignment horizontal="left" vertical="top" wrapText="1"/>
    </xf>
    <xf numFmtId="0" fontId="5" fillId="0" borderId="25" xfId="1" applyFont="1" applyBorder="1" applyAlignment="1">
      <alignment horizontal="left" vertical="top" wrapText="1"/>
    </xf>
    <xf numFmtId="168" fontId="5" fillId="0" borderId="14" xfId="1" applyNumberFormat="1" applyFont="1" applyBorder="1" applyAlignment="1">
      <alignment horizontal="right" vertical="center"/>
    </xf>
    <xf numFmtId="168" fontId="5" fillId="0" borderId="15" xfId="1" applyNumberFormat="1" applyFont="1" applyBorder="1" applyAlignment="1">
      <alignment horizontal="right" vertical="center"/>
    </xf>
    <xf numFmtId="0" fontId="5" fillId="0" borderId="26" xfId="1" applyFont="1" applyBorder="1" applyAlignment="1">
      <alignment horizontal="left" vertical="top" wrapText="1"/>
    </xf>
    <xf numFmtId="0" fontId="5" fillId="0" borderId="27" xfId="1" applyFont="1" applyBorder="1" applyAlignment="1">
      <alignment horizontal="left" vertical="top" wrapText="1"/>
    </xf>
    <xf numFmtId="168" fontId="5" fillId="0" borderId="18" xfId="1" applyNumberFormat="1" applyFont="1" applyBorder="1" applyAlignment="1">
      <alignment horizontal="right" vertical="center"/>
    </xf>
    <xf numFmtId="1" fontId="7" fillId="3" borderId="7" xfId="2" applyNumberFormat="1" applyFont="1" applyFill="1" applyBorder="1" applyAlignment="1">
      <alignment horizontal="right"/>
    </xf>
  </cellXfs>
  <cellStyles count="3">
    <cellStyle name="Normal" xfId="0" builtinId="0"/>
    <cellStyle name="Normal 2" xfId="2"/>
    <cellStyle name="Normal_Kategorisas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topLeftCell="A22" workbookViewId="0">
      <selection activeCell="G30" sqref="G30"/>
    </sheetView>
  </sheetViews>
  <sheetFormatPr defaultRowHeight="15" x14ac:dyDescent="0.25"/>
  <cols>
    <col min="4" max="4" width="12.42578125" customWidth="1"/>
    <col min="10" max="10" width="26.5703125" customWidth="1"/>
  </cols>
  <sheetData>
    <row r="1" spans="1:11" ht="15.75" thickBot="1" x14ac:dyDescent="0.3">
      <c r="A1" s="1" t="s">
        <v>0</v>
      </c>
      <c r="B1" s="1"/>
      <c r="C1" s="1"/>
      <c r="D1" s="1"/>
      <c r="E1" s="1"/>
      <c r="F1" s="1"/>
      <c r="G1" s="2"/>
      <c r="I1" s="3" t="s">
        <v>1</v>
      </c>
      <c r="J1" s="4"/>
    </row>
    <row r="2" spans="1:11" ht="26.25" thickTop="1" thickBot="1" x14ac:dyDescent="0.3">
      <c r="A2" s="5" t="s">
        <v>2</v>
      </c>
      <c r="B2" s="6" t="s">
        <v>3</v>
      </c>
      <c r="C2" s="7" t="s">
        <v>4</v>
      </c>
      <c r="D2" s="7" t="s">
        <v>5</v>
      </c>
      <c r="E2" s="7" t="s">
        <v>6</v>
      </c>
      <c r="F2" s="8" t="s">
        <v>7</v>
      </c>
      <c r="G2" s="2"/>
      <c r="I2" s="9" t="s">
        <v>8</v>
      </c>
      <c r="J2" s="10" t="s">
        <v>9</v>
      </c>
    </row>
    <row r="3" spans="1:11" ht="24.75" thickTop="1" x14ac:dyDescent="0.25">
      <c r="A3" s="11" t="s">
        <v>1</v>
      </c>
      <c r="B3" s="12">
        <v>234</v>
      </c>
      <c r="C3" s="13">
        <v>20</v>
      </c>
      <c r="D3" s="13">
        <v>75</v>
      </c>
      <c r="E3" s="14">
        <v>48.329059829059837</v>
      </c>
      <c r="F3" s="15">
        <v>12.369778760353642</v>
      </c>
      <c r="G3" s="2"/>
      <c r="I3" s="16"/>
      <c r="J3" s="10" t="s">
        <v>10</v>
      </c>
    </row>
    <row r="4" spans="1:11" ht="24" x14ac:dyDescent="0.25">
      <c r="A4" s="17" t="s">
        <v>11</v>
      </c>
      <c r="B4" s="18">
        <v>234</v>
      </c>
      <c r="C4" s="19">
        <v>20</v>
      </c>
      <c r="D4" s="19">
        <v>76</v>
      </c>
      <c r="E4" s="20">
        <v>53.606837606837615</v>
      </c>
      <c r="F4" s="21">
        <v>10.791394811307542</v>
      </c>
      <c r="G4" s="2"/>
      <c r="I4" s="16"/>
      <c r="J4" s="22">
        <f>SUM(E13+F13)</f>
        <v>60.698838589413477</v>
      </c>
      <c r="K4">
        <v>62</v>
      </c>
    </row>
    <row r="5" spans="1:11" ht="24.75" thickBot="1" x14ac:dyDescent="0.3">
      <c r="A5" s="23" t="s">
        <v>12</v>
      </c>
      <c r="B5" s="24">
        <v>234</v>
      </c>
      <c r="C5" s="25"/>
      <c r="D5" s="25"/>
      <c r="E5" s="25"/>
      <c r="F5" s="26"/>
      <c r="G5" s="2"/>
      <c r="I5" s="27" t="s">
        <v>13</v>
      </c>
      <c r="J5" s="10" t="s">
        <v>14</v>
      </c>
    </row>
    <row r="6" spans="1:11" ht="15.75" thickTop="1" x14ac:dyDescent="0.25">
      <c r="I6" s="16"/>
      <c r="J6" s="10" t="s">
        <v>15</v>
      </c>
    </row>
    <row r="7" spans="1:11" x14ac:dyDescent="0.25">
      <c r="I7" s="16"/>
      <c r="J7" s="28" t="s">
        <v>16</v>
      </c>
      <c r="K7" t="s">
        <v>17</v>
      </c>
    </row>
    <row r="8" spans="1:11" x14ac:dyDescent="0.25">
      <c r="I8" s="27" t="s">
        <v>18</v>
      </c>
      <c r="J8" s="29" t="s">
        <v>19</v>
      </c>
    </row>
    <row r="9" spans="1:11" x14ac:dyDescent="0.25">
      <c r="I9" s="16"/>
      <c r="J9" s="10" t="s">
        <v>20</v>
      </c>
    </row>
    <row r="10" spans="1:11" x14ac:dyDescent="0.25">
      <c r="I10" s="16"/>
      <c r="J10" s="30">
        <f>SUM(E13-F13)</f>
        <v>35.959281068706197</v>
      </c>
      <c r="K10">
        <v>35</v>
      </c>
    </row>
    <row r="11" spans="1:11" x14ac:dyDescent="0.25">
      <c r="I11" s="31"/>
      <c r="J11" s="31"/>
    </row>
    <row r="12" spans="1:11" ht="24.75" x14ac:dyDescent="0.25">
      <c r="D12" s="32"/>
      <c r="E12" s="33" t="s">
        <v>6</v>
      </c>
      <c r="F12" s="33" t="s">
        <v>7</v>
      </c>
      <c r="I12" s="34" t="s">
        <v>21</v>
      </c>
      <c r="J12" s="34"/>
    </row>
    <row r="13" spans="1:11" x14ac:dyDescent="0.25">
      <c r="D13" s="35" t="s">
        <v>1</v>
      </c>
      <c r="E13" s="36">
        <v>48.329059829059837</v>
      </c>
      <c r="F13" s="36">
        <v>12.369778760353642</v>
      </c>
      <c r="I13" s="9" t="s">
        <v>8</v>
      </c>
      <c r="J13" s="10" t="s">
        <v>9</v>
      </c>
    </row>
    <row r="14" spans="1:11" x14ac:dyDescent="0.25">
      <c r="D14" s="37" t="s">
        <v>21</v>
      </c>
      <c r="E14" s="38">
        <v>53.606837606837615</v>
      </c>
      <c r="F14" s="38">
        <v>10.791394811307542</v>
      </c>
      <c r="I14" s="16"/>
      <c r="J14" s="39" t="s">
        <v>22</v>
      </c>
    </row>
    <row r="15" spans="1:11" x14ac:dyDescent="0.25">
      <c r="I15" s="16"/>
      <c r="J15" s="40">
        <f>SUM(E14+F14)</f>
        <v>64.398232418145156</v>
      </c>
      <c r="K15">
        <v>65</v>
      </c>
    </row>
    <row r="16" spans="1:11" x14ac:dyDescent="0.25">
      <c r="I16" s="27" t="s">
        <v>13</v>
      </c>
      <c r="J16" s="10" t="s">
        <v>14</v>
      </c>
    </row>
    <row r="17" spans="1:15" ht="15.75" thickBot="1" x14ac:dyDescent="0.3">
      <c r="A17" s="1" t="s">
        <v>23</v>
      </c>
      <c r="B17" s="1"/>
      <c r="C17" s="1"/>
      <c r="D17" s="1"/>
      <c r="E17" s="1"/>
      <c r="F17" s="1"/>
      <c r="G17" s="2"/>
      <c r="I17" s="16"/>
      <c r="J17" s="10" t="s">
        <v>24</v>
      </c>
    </row>
    <row r="18" spans="1:15" ht="26.25" thickTop="1" thickBot="1" x14ac:dyDescent="0.3">
      <c r="A18" s="41" t="s">
        <v>2</v>
      </c>
      <c r="B18" s="42"/>
      <c r="C18" s="6" t="s">
        <v>25</v>
      </c>
      <c r="D18" s="7" t="s">
        <v>26</v>
      </c>
      <c r="E18" s="7" t="s">
        <v>27</v>
      </c>
      <c r="F18" s="8" t="s">
        <v>28</v>
      </c>
      <c r="G18" s="2"/>
      <c r="I18" s="16"/>
      <c r="J18" s="43" t="s">
        <v>29</v>
      </c>
      <c r="K18" t="s">
        <v>30</v>
      </c>
    </row>
    <row r="19" spans="1:15" ht="15.75" thickTop="1" x14ac:dyDescent="0.25">
      <c r="A19" s="44" t="s">
        <v>31</v>
      </c>
      <c r="B19" s="45" t="s">
        <v>32</v>
      </c>
      <c r="C19" s="12">
        <v>95</v>
      </c>
      <c r="D19" s="46">
        <v>40.598290598290596</v>
      </c>
      <c r="E19" s="46">
        <v>40.598290598290596</v>
      </c>
      <c r="F19" s="47">
        <v>40.598290598290596</v>
      </c>
      <c r="G19" s="2"/>
      <c r="I19" s="27" t="s">
        <v>18</v>
      </c>
      <c r="J19" s="29" t="s">
        <v>19</v>
      </c>
    </row>
    <row r="20" spans="1:15" ht="24" x14ac:dyDescent="0.25">
      <c r="A20" s="48"/>
      <c r="B20" s="49" t="s">
        <v>33</v>
      </c>
      <c r="C20" s="18">
        <v>139</v>
      </c>
      <c r="D20" s="50">
        <v>59.401709401709404</v>
      </c>
      <c r="E20" s="50">
        <v>59.401709401709404</v>
      </c>
      <c r="F20" s="51">
        <v>100</v>
      </c>
      <c r="G20" s="2"/>
      <c r="I20" s="16"/>
      <c r="J20" s="10" t="s">
        <v>34</v>
      </c>
    </row>
    <row r="21" spans="1:15" ht="15.75" thickBot="1" x14ac:dyDescent="0.3">
      <c r="A21" s="52"/>
      <c r="B21" s="53" t="s">
        <v>35</v>
      </c>
      <c r="C21" s="24">
        <v>234</v>
      </c>
      <c r="D21" s="54">
        <v>100</v>
      </c>
      <c r="E21" s="54">
        <v>100</v>
      </c>
      <c r="F21" s="26"/>
      <c r="G21" s="2"/>
      <c r="I21" s="16"/>
      <c r="J21" s="55">
        <f>SUM(E14-F14)</f>
        <v>42.815442795530075</v>
      </c>
      <c r="K21">
        <v>42</v>
      </c>
    </row>
    <row r="22" spans="1:15" ht="15.75" thickTop="1" x14ac:dyDescent="0.25">
      <c r="A22" s="2"/>
      <c r="B22" s="2"/>
      <c r="C22" s="2"/>
      <c r="D22" s="2"/>
      <c r="E22" s="2"/>
      <c r="F22" s="2"/>
      <c r="G22" s="2"/>
    </row>
    <row r="23" spans="1:15" ht="15.75" thickBot="1" x14ac:dyDescent="0.3">
      <c r="A23" s="1" t="s">
        <v>36</v>
      </c>
      <c r="B23" s="1"/>
      <c r="C23" s="1"/>
      <c r="D23" s="1"/>
      <c r="E23" s="1"/>
      <c r="F23" s="1"/>
      <c r="G23" s="2"/>
      <c r="I23" s="1" t="s">
        <v>37</v>
      </c>
      <c r="J23" s="1"/>
      <c r="K23" s="1"/>
      <c r="L23" s="1"/>
      <c r="M23" s="1"/>
      <c r="N23" s="1"/>
      <c r="O23" s="2"/>
    </row>
    <row r="24" spans="1:15" ht="26.25" thickTop="1" thickBot="1" x14ac:dyDescent="0.3">
      <c r="A24" s="41" t="s">
        <v>2</v>
      </c>
      <c r="B24" s="42"/>
      <c r="C24" s="6" t="s">
        <v>25</v>
      </c>
      <c r="D24" s="7" t="s">
        <v>26</v>
      </c>
      <c r="E24" s="7" t="s">
        <v>27</v>
      </c>
      <c r="F24" s="8" t="s">
        <v>28</v>
      </c>
      <c r="G24" s="2"/>
      <c r="I24" s="41" t="s">
        <v>2</v>
      </c>
      <c r="J24" s="42"/>
      <c r="K24" s="6" t="s">
        <v>25</v>
      </c>
      <c r="L24" s="7" t="s">
        <v>26</v>
      </c>
      <c r="M24" s="7" t="s">
        <v>27</v>
      </c>
      <c r="N24" s="8" t="s">
        <v>28</v>
      </c>
      <c r="O24" s="2"/>
    </row>
    <row r="25" spans="1:15" ht="15.75" thickTop="1" x14ac:dyDescent="0.25">
      <c r="A25" s="44" t="s">
        <v>31</v>
      </c>
      <c r="B25" s="45" t="s">
        <v>38</v>
      </c>
      <c r="C25" s="12">
        <v>166</v>
      </c>
      <c r="D25" s="46">
        <v>70.940170940170944</v>
      </c>
      <c r="E25" s="46">
        <v>70.940170940170944</v>
      </c>
      <c r="F25" s="47">
        <v>70.940170940170944</v>
      </c>
      <c r="G25" s="2"/>
      <c r="I25" s="44" t="s">
        <v>31</v>
      </c>
      <c r="J25" s="45" t="s">
        <v>39</v>
      </c>
      <c r="K25" s="12">
        <v>45</v>
      </c>
      <c r="L25" s="46">
        <v>19.230769230769234</v>
      </c>
      <c r="M25" s="46">
        <v>19.230769230769234</v>
      </c>
      <c r="N25" s="47">
        <v>19.230769230769234</v>
      </c>
      <c r="O25" s="2"/>
    </row>
    <row r="26" spans="1:15" x14ac:dyDescent="0.25">
      <c r="A26" s="48"/>
      <c r="B26" s="49" t="s">
        <v>40</v>
      </c>
      <c r="C26" s="18">
        <v>61</v>
      </c>
      <c r="D26" s="50">
        <v>26.068376068376072</v>
      </c>
      <c r="E26" s="50">
        <v>26.068376068376072</v>
      </c>
      <c r="F26" s="51">
        <v>97.008547008547012</v>
      </c>
      <c r="G26" s="2"/>
      <c r="I26" s="48"/>
      <c r="J26" s="49" t="s">
        <v>41</v>
      </c>
      <c r="K26" s="18">
        <v>163</v>
      </c>
      <c r="L26" s="50">
        <v>69.658119658119659</v>
      </c>
      <c r="M26" s="50">
        <v>69.658119658119659</v>
      </c>
      <c r="N26" s="51">
        <v>88.888888888888886</v>
      </c>
      <c r="O26" s="2"/>
    </row>
    <row r="27" spans="1:15" x14ac:dyDescent="0.25">
      <c r="A27" s="48"/>
      <c r="B27" s="49" t="s">
        <v>42</v>
      </c>
      <c r="C27" s="18">
        <v>7</v>
      </c>
      <c r="D27" s="50">
        <v>2.9914529914529915</v>
      </c>
      <c r="E27" s="50">
        <v>2.9914529914529915</v>
      </c>
      <c r="F27" s="51">
        <v>100</v>
      </c>
      <c r="G27" s="2"/>
      <c r="I27" s="48"/>
      <c r="J27" s="49" t="s">
        <v>18</v>
      </c>
      <c r="K27" s="18">
        <v>26</v>
      </c>
      <c r="L27" s="50">
        <v>11.111111111111111</v>
      </c>
      <c r="M27" s="50">
        <v>11.111111111111111</v>
      </c>
      <c r="N27" s="51">
        <v>100</v>
      </c>
      <c r="O27" s="2"/>
    </row>
    <row r="28" spans="1:15" ht="15.75" thickBot="1" x14ac:dyDescent="0.3">
      <c r="A28" s="52"/>
      <c r="B28" s="53" t="s">
        <v>35</v>
      </c>
      <c r="C28" s="24">
        <v>234</v>
      </c>
      <c r="D28" s="54">
        <v>100</v>
      </c>
      <c r="E28" s="54">
        <v>100</v>
      </c>
      <c r="F28" s="26"/>
      <c r="G28" s="2"/>
      <c r="I28" s="52"/>
      <c r="J28" s="53" t="s">
        <v>35</v>
      </c>
      <c r="K28" s="24">
        <v>234</v>
      </c>
      <c r="L28" s="54">
        <v>100</v>
      </c>
      <c r="M28" s="54">
        <v>100</v>
      </c>
      <c r="N28" s="26"/>
      <c r="O28" s="2"/>
    </row>
    <row r="29" spans="1:15" ht="15.75" thickTop="1" x14ac:dyDescent="0.25">
      <c r="A29" s="2"/>
      <c r="B29" s="2"/>
      <c r="C29" s="2"/>
      <c r="D29" s="2"/>
      <c r="E29" s="2"/>
      <c r="F29" s="2"/>
      <c r="G29" s="2"/>
      <c r="I29" s="2"/>
      <c r="J29" s="2"/>
      <c r="K29" s="2"/>
      <c r="L29" s="2"/>
      <c r="M29" s="2"/>
      <c r="N29" s="2"/>
      <c r="O29" s="2"/>
    </row>
    <row r="30" spans="1:15" ht="15.75" thickBot="1" x14ac:dyDescent="0.3">
      <c r="A30" s="1" t="s">
        <v>43</v>
      </c>
      <c r="B30" s="1"/>
      <c r="C30" s="1"/>
      <c r="D30" s="1"/>
      <c r="E30" s="1"/>
      <c r="F30" s="1"/>
      <c r="G30" s="2"/>
      <c r="I30" s="1" t="s">
        <v>44</v>
      </c>
      <c r="J30" s="1"/>
      <c r="K30" s="1"/>
      <c r="L30" s="1"/>
      <c r="M30" s="1"/>
      <c r="N30" s="1"/>
      <c r="O30" s="2"/>
    </row>
    <row r="31" spans="1:15" ht="26.25" thickTop="1" thickBot="1" x14ac:dyDescent="0.3">
      <c r="A31" s="41" t="s">
        <v>2</v>
      </c>
      <c r="B31" s="42"/>
      <c r="C31" s="6" t="s">
        <v>25</v>
      </c>
      <c r="D31" s="7" t="s">
        <v>26</v>
      </c>
      <c r="E31" s="7" t="s">
        <v>27</v>
      </c>
      <c r="F31" s="8" t="s">
        <v>28</v>
      </c>
      <c r="G31" s="2"/>
      <c r="I31" s="41" t="s">
        <v>2</v>
      </c>
      <c r="J31" s="42"/>
      <c r="K31" s="6" t="s">
        <v>25</v>
      </c>
      <c r="L31" s="7" t="s">
        <v>26</v>
      </c>
      <c r="M31" s="7" t="s">
        <v>27</v>
      </c>
      <c r="N31" s="8" t="s">
        <v>28</v>
      </c>
      <c r="O31" s="2"/>
    </row>
    <row r="32" spans="1:15" ht="15.75" thickTop="1" x14ac:dyDescent="0.25">
      <c r="A32" s="44" t="s">
        <v>31</v>
      </c>
      <c r="B32" s="45" t="s">
        <v>45</v>
      </c>
      <c r="C32" s="12">
        <v>125</v>
      </c>
      <c r="D32" s="46">
        <v>53.418803418803421</v>
      </c>
      <c r="E32" s="46">
        <v>53.418803418803421</v>
      </c>
      <c r="F32" s="47">
        <v>53.418803418803421</v>
      </c>
      <c r="G32" s="2"/>
      <c r="I32" s="44" t="s">
        <v>31</v>
      </c>
      <c r="J32" s="45" t="s">
        <v>39</v>
      </c>
      <c r="K32" s="12">
        <v>36</v>
      </c>
      <c r="L32" s="46">
        <v>15.384615384615385</v>
      </c>
      <c r="M32" s="46">
        <v>15.384615384615385</v>
      </c>
      <c r="N32" s="47">
        <v>15.384615384615385</v>
      </c>
      <c r="O32" s="2"/>
    </row>
    <row r="33" spans="1:15" x14ac:dyDescent="0.25">
      <c r="A33" s="48"/>
      <c r="B33" s="49" t="s">
        <v>46</v>
      </c>
      <c r="C33" s="18">
        <v>79</v>
      </c>
      <c r="D33" s="50">
        <v>33.760683760683762</v>
      </c>
      <c r="E33" s="50">
        <v>33.760683760683762</v>
      </c>
      <c r="F33" s="51">
        <v>87.179487179487182</v>
      </c>
      <c r="G33" s="2"/>
      <c r="I33" s="48"/>
      <c r="J33" s="49" t="s">
        <v>41</v>
      </c>
      <c r="K33" s="18">
        <v>159</v>
      </c>
      <c r="L33" s="50">
        <v>67.948717948717956</v>
      </c>
      <c r="M33" s="50">
        <v>67.948717948717956</v>
      </c>
      <c r="N33" s="51">
        <v>83.333333333333343</v>
      </c>
      <c r="O33" s="2"/>
    </row>
    <row r="34" spans="1:15" x14ac:dyDescent="0.25">
      <c r="A34" s="48"/>
      <c r="B34" s="49" t="s">
        <v>47</v>
      </c>
      <c r="C34" s="18">
        <v>20</v>
      </c>
      <c r="D34" s="50">
        <v>8.5470085470085468</v>
      </c>
      <c r="E34" s="50">
        <v>8.5470085470085468</v>
      </c>
      <c r="F34" s="51">
        <v>95.726495726495727</v>
      </c>
      <c r="G34" s="2"/>
      <c r="I34" s="48"/>
      <c r="J34" s="49" t="s">
        <v>18</v>
      </c>
      <c r="K34" s="18">
        <v>39</v>
      </c>
      <c r="L34" s="50">
        <v>16.666666666666664</v>
      </c>
      <c r="M34" s="50">
        <v>16.666666666666664</v>
      </c>
      <c r="N34" s="51">
        <v>100</v>
      </c>
      <c r="O34" s="2"/>
    </row>
    <row r="35" spans="1:15" ht="15.75" thickBot="1" x14ac:dyDescent="0.3">
      <c r="A35" s="48"/>
      <c r="B35" s="49" t="s">
        <v>48</v>
      </c>
      <c r="C35" s="18">
        <v>10</v>
      </c>
      <c r="D35" s="50">
        <v>4.2735042735042734</v>
      </c>
      <c r="E35" s="50">
        <v>4.2735042735042734</v>
      </c>
      <c r="F35" s="51">
        <v>100</v>
      </c>
      <c r="G35" s="2"/>
      <c r="I35" s="52"/>
      <c r="J35" s="53" t="s">
        <v>35</v>
      </c>
      <c r="K35" s="24">
        <v>234</v>
      </c>
      <c r="L35" s="54">
        <v>100</v>
      </c>
      <c r="M35" s="54">
        <v>100</v>
      </c>
      <c r="N35" s="26"/>
      <c r="O35" s="2"/>
    </row>
    <row r="36" spans="1:15" ht="16.5" thickTop="1" thickBot="1" x14ac:dyDescent="0.3">
      <c r="A36" s="52"/>
      <c r="B36" s="53" t="s">
        <v>35</v>
      </c>
      <c r="C36" s="24">
        <v>234</v>
      </c>
      <c r="D36" s="54">
        <v>100</v>
      </c>
      <c r="E36" s="54">
        <v>100</v>
      </c>
      <c r="F36" s="26"/>
      <c r="G36" s="2"/>
    </row>
    <row r="37" spans="1:15" ht="15.75" thickTop="1" x14ac:dyDescent="0.25"/>
  </sheetData>
  <mergeCells count="18">
    <mergeCell ref="A30:F30"/>
    <mergeCell ref="I30:N30"/>
    <mergeCell ref="A31:B31"/>
    <mergeCell ref="I31:J31"/>
    <mergeCell ref="A32:A36"/>
    <mergeCell ref="I32:I35"/>
    <mergeCell ref="A23:F23"/>
    <mergeCell ref="I23:N23"/>
    <mergeCell ref="A24:B24"/>
    <mergeCell ref="I24:J24"/>
    <mergeCell ref="A25:A28"/>
    <mergeCell ref="I25:I28"/>
    <mergeCell ref="A1:F1"/>
    <mergeCell ref="I1:J1"/>
    <mergeCell ref="I12:J12"/>
    <mergeCell ref="A17:F17"/>
    <mergeCell ref="A18:B18"/>
    <mergeCell ref="A19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Kategorisasi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</dc:creator>
  <cp:lastModifiedBy>GA</cp:lastModifiedBy>
  <dcterms:created xsi:type="dcterms:W3CDTF">2023-07-27T01:48:55Z</dcterms:created>
  <dcterms:modified xsi:type="dcterms:W3CDTF">2023-07-27T01:49:10Z</dcterms:modified>
</cp:coreProperties>
</file>