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 10\Downloads\"/>
    </mc:Choice>
  </mc:AlternateContent>
  <bookViews>
    <workbookView xWindow="0" yWindow="0" windowWidth="20490" windowHeight="7755" activeTab="1"/>
  </bookViews>
  <sheets>
    <sheet name="minat kontrol" sheetId="1" r:id="rId1"/>
    <sheet name="minat eksperime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2" l="1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B32" i="2"/>
  <c r="C31" i="2"/>
  <c r="C33" i="2" s="1"/>
  <c r="D31" i="2"/>
  <c r="D33" i="2" s="1"/>
  <c r="E31" i="2"/>
  <c r="E33" i="2" s="1"/>
  <c r="F31" i="2"/>
  <c r="F33" i="2" s="1"/>
  <c r="G31" i="2"/>
  <c r="G33" i="2" s="1"/>
  <c r="H31" i="2"/>
  <c r="H33" i="2" s="1"/>
  <c r="I31" i="2"/>
  <c r="I33" i="2" s="1"/>
  <c r="J31" i="2"/>
  <c r="J33" i="2" s="1"/>
  <c r="K31" i="2"/>
  <c r="K33" i="2" s="1"/>
  <c r="L31" i="2"/>
  <c r="L33" i="2" s="1"/>
  <c r="M31" i="2"/>
  <c r="M33" i="2" s="1"/>
  <c r="N31" i="2"/>
  <c r="O31" i="2"/>
  <c r="O33" i="2" s="1"/>
  <c r="P31" i="2"/>
  <c r="P33" i="2" s="1"/>
  <c r="Q31" i="2"/>
  <c r="Q33" i="2" s="1"/>
  <c r="R31" i="2"/>
  <c r="R33" i="2" s="1"/>
  <c r="S31" i="2"/>
  <c r="S33" i="2" s="1"/>
  <c r="B31" i="2"/>
  <c r="B33" i="2" s="1"/>
  <c r="V16" i="2"/>
  <c r="V19" i="2"/>
  <c r="V23" i="2"/>
  <c r="V24" i="2"/>
  <c r="V25" i="2"/>
  <c r="V26" i="2"/>
  <c r="V27" i="2"/>
  <c r="V28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" i="2"/>
  <c r="T4" i="2"/>
  <c r="V4" i="2" s="1"/>
  <c r="T5" i="2"/>
  <c r="V5" i="2" s="1"/>
  <c r="T6" i="2"/>
  <c r="V6" i="2" s="1"/>
  <c r="T7" i="2"/>
  <c r="V7" i="2" s="1"/>
  <c r="T8" i="2"/>
  <c r="V8" i="2" s="1"/>
  <c r="T9" i="2"/>
  <c r="V9" i="2" s="1"/>
  <c r="T10" i="2"/>
  <c r="V10" i="2" s="1"/>
  <c r="T11" i="2"/>
  <c r="V11" i="2" s="1"/>
  <c r="T12" i="2"/>
  <c r="V12" i="2" s="1"/>
  <c r="T13" i="2"/>
  <c r="V13" i="2" s="1"/>
  <c r="T14" i="2"/>
  <c r="V14" i="2" s="1"/>
  <c r="T15" i="2"/>
  <c r="V15" i="2" s="1"/>
  <c r="T16" i="2"/>
  <c r="T17" i="2"/>
  <c r="V17" i="2" s="1"/>
  <c r="T18" i="2"/>
  <c r="V18" i="2" s="1"/>
  <c r="T19" i="2"/>
  <c r="T20" i="2"/>
  <c r="V20" i="2" s="1"/>
  <c r="T21" i="2"/>
  <c r="V21" i="2" s="1"/>
  <c r="T22" i="2"/>
  <c r="V22" i="2" s="1"/>
  <c r="T23" i="2"/>
  <c r="T24" i="2"/>
  <c r="T25" i="2"/>
  <c r="T26" i="2"/>
  <c r="T27" i="2"/>
  <c r="T28" i="2"/>
  <c r="T29" i="2"/>
  <c r="V29" i="2" s="1"/>
  <c r="T30" i="2"/>
  <c r="V30" i="2" s="1"/>
  <c r="T3" i="2"/>
  <c r="V3" i="2" s="1"/>
  <c r="P31" i="1"/>
  <c r="J31" i="1"/>
  <c r="K31" i="1"/>
  <c r="O30" i="1"/>
  <c r="P30" i="1"/>
  <c r="Q30" i="1"/>
  <c r="R30" i="1"/>
  <c r="S30" i="1"/>
  <c r="G30" i="1"/>
  <c r="H30" i="1"/>
  <c r="I30" i="1"/>
  <c r="J30" i="1"/>
  <c r="K30" i="1"/>
  <c r="L30" i="1"/>
  <c r="M30" i="1"/>
  <c r="N30" i="1"/>
  <c r="C30" i="1"/>
  <c r="D30" i="1"/>
  <c r="E30" i="1"/>
  <c r="F30" i="1"/>
  <c r="B30" i="1"/>
  <c r="Q29" i="1"/>
  <c r="Q31" i="1" s="1"/>
  <c r="R29" i="1"/>
  <c r="R31" i="1" s="1"/>
  <c r="S29" i="1"/>
  <c r="S31" i="1" s="1"/>
  <c r="M29" i="1"/>
  <c r="M31" i="1" s="1"/>
  <c r="N29" i="1"/>
  <c r="N31" i="1" s="1"/>
  <c r="O29" i="1"/>
  <c r="O31" i="1" s="1"/>
  <c r="P29" i="1"/>
  <c r="I29" i="1"/>
  <c r="I31" i="1" s="1"/>
  <c r="J29" i="1"/>
  <c r="K29" i="1"/>
  <c r="L29" i="1"/>
  <c r="L31" i="1" s="1"/>
  <c r="C29" i="1"/>
  <c r="C31" i="1" s="1"/>
  <c r="D29" i="1"/>
  <c r="D31" i="1" s="1"/>
  <c r="E29" i="1"/>
  <c r="E31" i="1" s="1"/>
  <c r="F29" i="1"/>
  <c r="F31" i="1" s="1"/>
  <c r="G29" i="1"/>
  <c r="G31" i="1" s="1"/>
  <c r="H29" i="1"/>
  <c r="H31" i="1" s="1"/>
  <c r="B29" i="1"/>
  <c r="B31" i="1" s="1"/>
  <c r="V6" i="1"/>
  <c r="V7" i="1"/>
  <c r="V11" i="1"/>
  <c r="V14" i="1"/>
  <c r="V15" i="1"/>
  <c r="V22" i="1"/>
  <c r="V23" i="1"/>
  <c r="V26" i="1"/>
  <c r="V27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3" i="1"/>
  <c r="T14" i="1"/>
  <c r="T15" i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T23" i="1"/>
  <c r="T24" i="1"/>
  <c r="V24" i="1" s="1"/>
  <c r="T25" i="1"/>
  <c r="V25" i="1" s="1"/>
  <c r="T26" i="1"/>
  <c r="T27" i="1"/>
  <c r="T28" i="1"/>
  <c r="V28" i="1" s="1"/>
  <c r="T4" i="1"/>
  <c r="V4" i="1" s="1"/>
  <c r="T5" i="1"/>
  <c r="V5" i="1" s="1"/>
  <c r="T6" i="1"/>
  <c r="T7" i="1"/>
  <c r="T8" i="1"/>
  <c r="V8" i="1" s="1"/>
  <c r="T9" i="1"/>
  <c r="V9" i="1" s="1"/>
  <c r="T10" i="1"/>
  <c r="V10" i="1" s="1"/>
  <c r="T11" i="1"/>
  <c r="T12" i="1"/>
  <c r="V12" i="1" s="1"/>
  <c r="T13" i="1"/>
  <c r="V13" i="1" s="1"/>
  <c r="T3" i="1"/>
  <c r="V3" i="1" s="1"/>
  <c r="W3" i="2" l="1"/>
  <c r="B34" i="2"/>
  <c r="T31" i="2"/>
  <c r="W3" i="1"/>
  <c r="B32" i="1"/>
  <c r="T29" i="1"/>
</calcChain>
</file>

<file path=xl/sharedStrings.xml><?xml version="1.0" encoding="utf-8"?>
<sst xmlns="http://schemas.openxmlformats.org/spreadsheetml/2006/main" count="78" uniqueCount="40">
  <si>
    <t>No.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</si>
  <si>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</si>
  <si>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</si>
  <si>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</si>
  <si>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</si>
  <si>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</si>
  <si>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</si>
  <si>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</si>
  <si>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</si>
  <si>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</si>
  <si>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</si>
  <si>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</si>
  <si>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</si>
  <si>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</si>
  <si>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</si>
  <si>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</si>
  <si>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</si>
  <si>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</si>
  <si>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</si>
  <si>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</si>
  <si>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</si>
  <si>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</si>
  <si>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</si>
  <si>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</si>
  <si>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</si>
  <si>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</si>
  <si>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</si>
  <si>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S</t>
  </si>
  <si>
    <t>Jumlah</t>
  </si>
  <si>
    <t>Skor Maks</t>
  </si>
  <si>
    <t>%</t>
  </si>
  <si>
    <t>JUMLAH</t>
  </si>
  <si>
    <t>SKOR MAKS</t>
  </si>
  <si>
    <t>% Rata2</t>
  </si>
  <si>
    <t>JUMLAH (S)</t>
  </si>
  <si>
    <t>SKOR MAKS (N)</t>
  </si>
  <si>
    <t>N</t>
  </si>
  <si>
    <t>27.</t>
  </si>
  <si>
    <t>28.</t>
  </si>
  <si>
    <t>PERNYATAAN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</si>
</sst>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opLeftCell="B1" zoomScale="70" zoomScaleNormal="70" workbookViewId="0">
      <selection activeCell="T3" sqref="T3:T28"/>
    </sheetView>
  </sheetViews>
  <sheetFormatPr defaultRowHeight="15" x14ac:dyDescent="0.25"/>
  <cols>
    <col min="1" max="1" width="16.7109375" customWidth="1"/>
    <col min="21" max="21" width="11.7109375" customWidth="1"/>
    <col min="22" max="22" width="20.7109375" customWidth="1"/>
    <col min="23" max="23" width="15.85546875" customWidth="1"/>
  </cols>
  <sheetData>
    <row r="1" spans="1:25" x14ac:dyDescent="0.25">
      <c r="A1" s="11" t="s">
        <v>0</v>
      </c>
      <c r="B1" s="11" t="s">
        <v>39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2"/>
      <c r="T1" s="2" t="s">
        <v>28</v>
      </c>
      <c r="U1" s="3" t="s">
        <v>29</v>
      </c>
      <c r="V1" s="13" t="s">
        <v>30</v>
      </c>
      <c r="W1" s="13" t="s">
        <v>33</v>
      </c>
    </row>
    <row r="2" spans="1:25" x14ac:dyDescent="0.25">
      <c r="A2" s="11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4">
        <v>18</v>
      </c>
      <c r="T2" s="2" t="s">
        <v>27</v>
      </c>
      <c r="U2" s="3" t="s">
        <v>36</v>
      </c>
      <c r="V2" s="14"/>
      <c r="W2" s="14"/>
    </row>
    <row r="3" spans="1:25" x14ac:dyDescent="0.25">
      <c r="A3" s="5" t="s">
        <v>1</v>
      </c>
      <c r="B3" s="6">
        <v>4</v>
      </c>
      <c r="C3" s="6">
        <v>4</v>
      </c>
      <c r="D3" s="6">
        <v>3</v>
      </c>
      <c r="E3" s="6">
        <v>3</v>
      </c>
      <c r="F3" s="6">
        <v>3</v>
      </c>
      <c r="G3" s="6">
        <v>4</v>
      </c>
      <c r="H3" s="6">
        <v>3</v>
      </c>
      <c r="I3" s="6">
        <v>3</v>
      </c>
      <c r="J3" s="6">
        <v>3</v>
      </c>
      <c r="K3" s="6">
        <v>3</v>
      </c>
      <c r="L3" s="6">
        <v>3</v>
      </c>
      <c r="M3" s="6">
        <v>4</v>
      </c>
      <c r="N3" s="6">
        <v>3</v>
      </c>
      <c r="O3" s="6">
        <v>3</v>
      </c>
      <c r="P3" s="6">
        <v>3</v>
      </c>
      <c r="Q3" s="6">
        <v>4</v>
      </c>
      <c r="R3" s="6">
        <v>3</v>
      </c>
      <c r="S3" s="7">
        <v>3</v>
      </c>
      <c r="T3" s="6">
        <f>SUM(B3:S3)</f>
        <v>59</v>
      </c>
      <c r="U3" s="6">
        <f>4*18</f>
        <v>72</v>
      </c>
      <c r="V3" s="6">
        <f>T3/U3*100</f>
        <v>81.944444444444443</v>
      </c>
      <c r="W3" s="15">
        <f>AVERAGE(V3:V28)</f>
        <v>84.081196581196565</v>
      </c>
      <c r="Y3">
        <v>4</v>
      </c>
    </row>
    <row r="4" spans="1:25" x14ac:dyDescent="0.25">
      <c r="A4" s="5" t="s">
        <v>2</v>
      </c>
      <c r="B4" s="6">
        <v>3</v>
      </c>
      <c r="C4" s="6">
        <v>4</v>
      </c>
      <c r="D4" s="6">
        <v>3</v>
      </c>
      <c r="E4" s="6">
        <v>3</v>
      </c>
      <c r="F4" s="6">
        <v>3</v>
      </c>
      <c r="G4" s="6">
        <v>3</v>
      </c>
      <c r="H4" s="6">
        <v>3</v>
      </c>
      <c r="I4" s="6">
        <v>3</v>
      </c>
      <c r="J4" s="6">
        <v>4</v>
      </c>
      <c r="K4" s="6">
        <v>3</v>
      </c>
      <c r="L4" s="6">
        <v>3</v>
      </c>
      <c r="M4" s="6">
        <v>4</v>
      </c>
      <c r="N4" s="6">
        <v>3</v>
      </c>
      <c r="O4" s="6">
        <v>3</v>
      </c>
      <c r="P4" s="6">
        <v>3</v>
      </c>
      <c r="Q4" s="6">
        <v>4</v>
      </c>
      <c r="R4" s="6">
        <v>3</v>
      </c>
      <c r="S4" s="7">
        <v>3</v>
      </c>
      <c r="T4" s="6">
        <f t="shared" ref="T4:T28" si="0">SUM(B4:S4)</f>
        <v>58</v>
      </c>
      <c r="U4" s="6">
        <f t="shared" ref="U4:U28" si="1">4*18</f>
        <v>72</v>
      </c>
      <c r="V4" s="6">
        <f t="shared" ref="V4:V28" si="2">T4/U4*100</f>
        <v>80.555555555555557</v>
      </c>
      <c r="W4" s="16"/>
    </row>
    <row r="5" spans="1:25" x14ac:dyDescent="0.25">
      <c r="A5" s="5" t="s">
        <v>3</v>
      </c>
      <c r="B5" s="6">
        <v>4</v>
      </c>
      <c r="C5" s="6">
        <v>3</v>
      </c>
      <c r="D5" s="6">
        <v>2</v>
      </c>
      <c r="E5" s="6">
        <v>2</v>
      </c>
      <c r="F5" s="6">
        <v>3</v>
      </c>
      <c r="G5" s="6">
        <v>4</v>
      </c>
      <c r="H5" s="6">
        <v>3</v>
      </c>
      <c r="I5" s="6">
        <v>3</v>
      </c>
      <c r="J5" s="6">
        <v>4</v>
      </c>
      <c r="K5" s="6">
        <v>4</v>
      </c>
      <c r="L5" s="6">
        <v>3</v>
      </c>
      <c r="M5" s="6">
        <v>3</v>
      </c>
      <c r="N5" s="6">
        <v>4</v>
      </c>
      <c r="O5" s="6">
        <v>4</v>
      </c>
      <c r="P5" s="6">
        <v>3</v>
      </c>
      <c r="Q5" s="6">
        <v>2</v>
      </c>
      <c r="R5" s="6">
        <v>4</v>
      </c>
      <c r="S5" s="7">
        <v>3</v>
      </c>
      <c r="T5" s="6">
        <f t="shared" si="0"/>
        <v>58</v>
      </c>
      <c r="U5" s="6">
        <f t="shared" si="1"/>
        <v>72</v>
      </c>
      <c r="V5" s="6">
        <f t="shared" si="2"/>
        <v>80.555555555555557</v>
      </c>
      <c r="W5" s="16"/>
    </row>
    <row r="6" spans="1:25" x14ac:dyDescent="0.25">
      <c r="A6" s="5" t="s">
        <v>4</v>
      </c>
      <c r="B6" s="6">
        <v>4</v>
      </c>
      <c r="C6" s="6">
        <v>3</v>
      </c>
      <c r="D6" s="6">
        <v>2</v>
      </c>
      <c r="E6" s="6">
        <v>2</v>
      </c>
      <c r="F6" s="6">
        <v>3</v>
      </c>
      <c r="G6" s="6">
        <v>4</v>
      </c>
      <c r="H6" s="6">
        <v>3</v>
      </c>
      <c r="I6" s="6">
        <v>3</v>
      </c>
      <c r="J6" s="6">
        <v>4</v>
      </c>
      <c r="K6" s="6">
        <v>4</v>
      </c>
      <c r="L6" s="6">
        <v>3</v>
      </c>
      <c r="M6" s="6">
        <v>3</v>
      </c>
      <c r="N6" s="6">
        <v>4</v>
      </c>
      <c r="O6" s="6">
        <v>4</v>
      </c>
      <c r="P6" s="6">
        <v>3</v>
      </c>
      <c r="Q6" s="6">
        <v>2</v>
      </c>
      <c r="R6" s="6">
        <v>4</v>
      </c>
      <c r="S6" s="7">
        <v>3</v>
      </c>
      <c r="T6" s="6">
        <f t="shared" si="0"/>
        <v>58</v>
      </c>
      <c r="U6" s="6">
        <f t="shared" si="1"/>
        <v>72</v>
      </c>
      <c r="V6" s="6">
        <f t="shared" si="2"/>
        <v>80.555555555555557</v>
      </c>
      <c r="W6" s="16"/>
    </row>
    <row r="7" spans="1:25" x14ac:dyDescent="0.25">
      <c r="A7" s="5" t="s">
        <v>5</v>
      </c>
      <c r="B7" s="6">
        <v>4</v>
      </c>
      <c r="C7" s="6">
        <v>3</v>
      </c>
      <c r="D7" s="6">
        <v>3</v>
      </c>
      <c r="E7" s="6">
        <v>3</v>
      </c>
      <c r="F7" s="6">
        <v>3</v>
      </c>
      <c r="G7" s="6">
        <v>4</v>
      </c>
      <c r="H7" s="6">
        <v>3</v>
      </c>
      <c r="I7" s="6">
        <v>4</v>
      </c>
      <c r="J7" s="6">
        <v>4</v>
      </c>
      <c r="K7" s="6">
        <v>4</v>
      </c>
      <c r="L7" s="6">
        <v>3</v>
      </c>
      <c r="M7" s="6">
        <v>4</v>
      </c>
      <c r="N7" s="6">
        <v>4</v>
      </c>
      <c r="O7" s="6">
        <v>4</v>
      </c>
      <c r="P7" s="6">
        <v>3</v>
      </c>
      <c r="Q7" s="6">
        <v>3</v>
      </c>
      <c r="R7" s="6">
        <v>4</v>
      </c>
      <c r="S7" s="7">
        <v>3</v>
      </c>
      <c r="T7" s="6">
        <f t="shared" si="0"/>
        <v>63</v>
      </c>
      <c r="U7" s="6">
        <f t="shared" si="1"/>
        <v>72</v>
      </c>
      <c r="V7" s="6">
        <f t="shared" si="2"/>
        <v>87.5</v>
      </c>
      <c r="W7" s="16"/>
    </row>
    <row r="8" spans="1:25" x14ac:dyDescent="0.25">
      <c r="A8" s="5" t="s">
        <v>6</v>
      </c>
      <c r="B8" s="6">
        <v>4</v>
      </c>
      <c r="C8" s="6">
        <v>4</v>
      </c>
      <c r="D8" s="6">
        <v>2</v>
      </c>
      <c r="E8" s="6">
        <v>2</v>
      </c>
      <c r="F8" s="6">
        <v>4</v>
      </c>
      <c r="G8" s="6">
        <v>4</v>
      </c>
      <c r="H8" s="6">
        <v>4</v>
      </c>
      <c r="I8" s="6">
        <v>3</v>
      </c>
      <c r="J8" s="6">
        <v>4</v>
      </c>
      <c r="K8" s="6">
        <v>4</v>
      </c>
      <c r="L8" s="6">
        <v>4</v>
      </c>
      <c r="M8" s="6">
        <v>3</v>
      </c>
      <c r="N8" s="6">
        <v>4</v>
      </c>
      <c r="O8" s="6">
        <v>4</v>
      </c>
      <c r="P8" s="6">
        <v>4</v>
      </c>
      <c r="Q8" s="6">
        <v>2</v>
      </c>
      <c r="R8" s="6">
        <v>4</v>
      </c>
      <c r="S8" s="7">
        <v>4</v>
      </c>
      <c r="T8" s="6">
        <f t="shared" si="0"/>
        <v>64</v>
      </c>
      <c r="U8" s="6">
        <f t="shared" si="1"/>
        <v>72</v>
      </c>
      <c r="V8" s="6">
        <f t="shared" si="2"/>
        <v>88.888888888888886</v>
      </c>
      <c r="W8" s="16"/>
    </row>
    <row r="9" spans="1:25" x14ac:dyDescent="0.25">
      <c r="A9" s="5" t="s">
        <v>7</v>
      </c>
      <c r="B9" s="6">
        <v>4</v>
      </c>
      <c r="C9" s="6">
        <v>4</v>
      </c>
      <c r="D9" s="6">
        <v>4</v>
      </c>
      <c r="E9" s="6">
        <v>4</v>
      </c>
      <c r="F9" s="6">
        <v>4</v>
      </c>
      <c r="G9" s="6">
        <v>4</v>
      </c>
      <c r="H9" s="6">
        <v>4</v>
      </c>
      <c r="I9" s="6">
        <v>4</v>
      </c>
      <c r="J9" s="6">
        <v>4</v>
      </c>
      <c r="K9" s="6">
        <v>4</v>
      </c>
      <c r="L9" s="6">
        <v>4</v>
      </c>
      <c r="M9" s="6">
        <v>4</v>
      </c>
      <c r="N9" s="6">
        <v>4</v>
      </c>
      <c r="O9" s="6">
        <v>4</v>
      </c>
      <c r="P9" s="6">
        <v>4</v>
      </c>
      <c r="Q9" s="6">
        <v>4</v>
      </c>
      <c r="R9" s="6">
        <v>4</v>
      </c>
      <c r="S9" s="7">
        <v>4</v>
      </c>
      <c r="T9" s="6">
        <f t="shared" si="0"/>
        <v>72</v>
      </c>
      <c r="U9" s="6">
        <f t="shared" si="1"/>
        <v>72</v>
      </c>
      <c r="V9" s="6">
        <f t="shared" si="2"/>
        <v>100</v>
      </c>
      <c r="W9" s="16"/>
    </row>
    <row r="10" spans="1:25" x14ac:dyDescent="0.25">
      <c r="A10" s="5" t="s">
        <v>8</v>
      </c>
      <c r="B10" s="6">
        <v>3</v>
      </c>
      <c r="C10" s="6">
        <v>4</v>
      </c>
      <c r="D10" s="6">
        <v>4</v>
      </c>
      <c r="E10" s="6">
        <v>4</v>
      </c>
      <c r="F10" s="6">
        <v>4</v>
      </c>
      <c r="G10" s="6">
        <v>3</v>
      </c>
      <c r="H10" s="6">
        <v>4</v>
      </c>
      <c r="I10" s="6">
        <v>4</v>
      </c>
      <c r="J10" s="6">
        <v>3</v>
      </c>
      <c r="K10" s="6">
        <v>3</v>
      </c>
      <c r="L10" s="6">
        <v>4</v>
      </c>
      <c r="M10" s="6">
        <v>3</v>
      </c>
      <c r="N10" s="6">
        <v>3</v>
      </c>
      <c r="O10" s="6">
        <v>4</v>
      </c>
      <c r="P10" s="6">
        <v>4</v>
      </c>
      <c r="Q10" s="6">
        <v>4</v>
      </c>
      <c r="R10" s="6">
        <v>3</v>
      </c>
      <c r="S10" s="7">
        <v>4</v>
      </c>
      <c r="T10" s="6">
        <f t="shared" si="0"/>
        <v>65</v>
      </c>
      <c r="U10" s="6">
        <f t="shared" si="1"/>
        <v>72</v>
      </c>
      <c r="V10" s="6">
        <f t="shared" si="2"/>
        <v>90.277777777777786</v>
      </c>
      <c r="W10" s="16"/>
    </row>
    <row r="11" spans="1:25" x14ac:dyDescent="0.25">
      <c r="A11" s="5" t="s">
        <v>9</v>
      </c>
      <c r="B11" s="6">
        <v>3</v>
      </c>
      <c r="C11" s="6">
        <v>4</v>
      </c>
      <c r="D11" s="6">
        <v>3</v>
      </c>
      <c r="E11" s="6">
        <v>3</v>
      </c>
      <c r="F11" s="6">
        <v>4</v>
      </c>
      <c r="G11" s="6">
        <v>3</v>
      </c>
      <c r="H11" s="6">
        <v>4</v>
      </c>
      <c r="I11" s="6">
        <v>3</v>
      </c>
      <c r="J11" s="6">
        <v>3</v>
      </c>
      <c r="K11" s="6">
        <v>3</v>
      </c>
      <c r="L11" s="6">
        <v>4</v>
      </c>
      <c r="M11" s="6">
        <v>2</v>
      </c>
      <c r="N11" s="6">
        <v>3</v>
      </c>
      <c r="O11" s="6">
        <v>4</v>
      </c>
      <c r="P11" s="6">
        <v>4</v>
      </c>
      <c r="Q11" s="6">
        <v>3</v>
      </c>
      <c r="R11" s="6">
        <v>3</v>
      </c>
      <c r="S11" s="7">
        <v>4</v>
      </c>
      <c r="T11" s="6">
        <f t="shared" si="0"/>
        <v>60</v>
      </c>
      <c r="U11" s="6">
        <f t="shared" si="1"/>
        <v>72</v>
      </c>
      <c r="V11" s="6">
        <f t="shared" si="2"/>
        <v>83.333333333333343</v>
      </c>
      <c r="W11" s="16"/>
    </row>
    <row r="12" spans="1:25" x14ac:dyDescent="0.25">
      <c r="A12" s="5" t="s">
        <v>10</v>
      </c>
      <c r="B12" s="6">
        <v>3</v>
      </c>
      <c r="C12" s="6">
        <v>4</v>
      </c>
      <c r="D12" s="6">
        <v>3</v>
      </c>
      <c r="E12" s="6">
        <v>3</v>
      </c>
      <c r="F12" s="6">
        <v>4</v>
      </c>
      <c r="G12" s="6">
        <v>3</v>
      </c>
      <c r="H12" s="6">
        <v>3</v>
      </c>
      <c r="I12" s="6">
        <v>3</v>
      </c>
      <c r="J12" s="6">
        <v>4</v>
      </c>
      <c r="K12" s="6">
        <v>3</v>
      </c>
      <c r="L12" s="6">
        <v>4</v>
      </c>
      <c r="M12" s="6">
        <v>3</v>
      </c>
      <c r="N12" s="6">
        <v>3</v>
      </c>
      <c r="O12" s="6">
        <v>3</v>
      </c>
      <c r="P12" s="6">
        <v>3</v>
      </c>
      <c r="Q12" s="6">
        <v>3</v>
      </c>
      <c r="R12" s="6">
        <v>3</v>
      </c>
      <c r="S12" s="7">
        <v>4</v>
      </c>
      <c r="T12" s="6">
        <f t="shared" si="0"/>
        <v>59</v>
      </c>
      <c r="U12" s="6">
        <f t="shared" si="1"/>
        <v>72</v>
      </c>
      <c r="V12" s="6">
        <f t="shared" si="2"/>
        <v>81.944444444444443</v>
      </c>
      <c r="W12" s="16"/>
    </row>
    <row r="13" spans="1:25" x14ac:dyDescent="0.25">
      <c r="A13" s="5" t="s">
        <v>11</v>
      </c>
      <c r="B13" s="6">
        <v>4</v>
      </c>
      <c r="C13" s="6">
        <v>3</v>
      </c>
      <c r="D13" s="6">
        <v>3</v>
      </c>
      <c r="E13" s="6">
        <v>3</v>
      </c>
      <c r="F13" s="6">
        <v>3</v>
      </c>
      <c r="G13" s="6">
        <v>4</v>
      </c>
      <c r="H13" s="6">
        <v>3</v>
      </c>
      <c r="I13" s="6">
        <v>3</v>
      </c>
      <c r="J13" s="6">
        <v>4</v>
      </c>
      <c r="K13" s="6">
        <v>4</v>
      </c>
      <c r="L13" s="6">
        <v>3</v>
      </c>
      <c r="M13" s="6">
        <v>4</v>
      </c>
      <c r="N13" s="6">
        <v>4</v>
      </c>
      <c r="O13" s="6">
        <v>4</v>
      </c>
      <c r="P13" s="6">
        <v>3</v>
      </c>
      <c r="Q13" s="6">
        <v>3</v>
      </c>
      <c r="R13" s="6">
        <v>4</v>
      </c>
      <c r="S13" s="7">
        <v>3</v>
      </c>
      <c r="T13" s="6">
        <f t="shared" si="0"/>
        <v>62</v>
      </c>
      <c r="U13" s="6">
        <f t="shared" si="1"/>
        <v>72</v>
      </c>
      <c r="V13" s="6">
        <f t="shared" si="2"/>
        <v>86.111111111111114</v>
      </c>
      <c r="W13" s="16"/>
    </row>
    <row r="14" spans="1:25" x14ac:dyDescent="0.25">
      <c r="A14" s="5" t="s">
        <v>12</v>
      </c>
      <c r="B14" s="6">
        <v>4</v>
      </c>
      <c r="C14" s="6">
        <v>3</v>
      </c>
      <c r="D14" s="6">
        <v>3</v>
      </c>
      <c r="E14" s="6">
        <v>3</v>
      </c>
      <c r="F14" s="6">
        <v>3</v>
      </c>
      <c r="G14" s="6">
        <v>4</v>
      </c>
      <c r="H14" s="6">
        <v>3</v>
      </c>
      <c r="I14" s="6">
        <v>3</v>
      </c>
      <c r="J14" s="6">
        <v>4</v>
      </c>
      <c r="K14" s="6">
        <v>4</v>
      </c>
      <c r="L14" s="6">
        <v>3</v>
      </c>
      <c r="M14" s="6">
        <v>4</v>
      </c>
      <c r="N14" s="6">
        <v>4</v>
      </c>
      <c r="O14" s="6">
        <v>4</v>
      </c>
      <c r="P14" s="6">
        <v>3</v>
      </c>
      <c r="Q14" s="6">
        <v>3</v>
      </c>
      <c r="R14" s="6">
        <v>4</v>
      </c>
      <c r="S14" s="7">
        <v>3</v>
      </c>
      <c r="T14" s="6">
        <f t="shared" si="0"/>
        <v>62</v>
      </c>
      <c r="U14" s="6">
        <f t="shared" si="1"/>
        <v>72</v>
      </c>
      <c r="V14" s="6">
        <f t="shared" si="2"/>
        <v>86.111111111111114</v>
      </c>
      <c r="W14" s="16"/>
    </row>
    <row r="15" spans="1:25" x14ac:dyDescent="0.25">
      <c r="A15" s="5" t="s">
        <v>13</v>
      </c>
      <c r="B15" s="6">
        <v>3</v>
      </c>
      <c r="C15" s="6">
        <v>3</v>
      </c>
      <c r="D15" s="6">
        <v>4</v>
      </c>
      <c r="E15" s="6">
        <v>4</v>
      </c>
      <c r="F15" s="6">
        <v>3</v>
      </c>
      <c r="G15" s="6">
        <v>3</v>
      </c>
      <c r="H15" s="6">
        <v>4</v>
      </c>
      <c r="I15" s="6">
        <v>4</v>
      </c>
      <c r="J15" s="6">
        <v>3</v>
      </c>
      <c r="K15" s="6">
        <v>3</v>
      </c>
      <c r="L15" s="6">
        <v>3</v>
      </c>
      <c r="M15" s="6">
        <v>4</v>
      </c>
      <c r="N15" s="6">
        <v>3</v>
      </c>
      <c r="O15" s="6">
        <v>3</v>
      </c>
      <c r="P15" s="6">
        <v>4</v>
      </c>
      <c r="Q15" s="6">
        <v>4</v>
      </c>
      <c r="R15" s="6">
        <v>3</v>
      </c>
      <c r="S15" s="7">
        <v>3</v>
      </c>
      <c r="T15" s="6">
        <f t="shared" si="0"/>
        <v>61</v>
      </c>
      <c r="U15" s="6">
        <f t="shared" si="1"/>
        <v>72</v>
      </c>
      <c r="V15" s="6">
        <f t="shared" si="2"/>
        <v>84.722222222222214</v>
      </c>
      <c r="W15" s="16"/>
    </row>
    <row r="16" spans="1:25" x14ac:dyDescent="0.25">
      <c r="A16" s="5" t="s">
        <v>14</v>
      </c>
      <c r="B16" s="6">
        <v>4</v>
      </c>
      <c r="C16" s="6">
        <v>3</v>
      </c>
      <c r="D16" s="6">
        <v>3</v>
      </c>
      <c r="E16" s="6">
        <v>3</v>
      </c>
      <c r="F16" s="6">
        <v>3</v>
      </c>
      <c r="G16" s="6">
        <v>3</v>
      </c>
      <c r="H16" s="6">
        <v>4</v>
      </c>
      <c r="I16" s="6">
        <v>3</v>
      </c>
      <c r="J16" s="6">
        <v>3</v>
      </c>
      <c r="K16" s="6">
        <v>3</v>
      </c>
      <c r="L16" s="6">
        <v>3</v>
      </c>
      <c r="M16" s="6">
        <v>3</v>
      </c>
      <c r="N16" s="6">
        <v>3</v>
      </c>
      <c r="O16" s="6">
        <v>3</v>
      </c>
      <c r="P16" s="6">
        <v>4</v>
      </c>
      <c r="Q16" s="6">
        <v>3</v>
      </c>
      <c r="R16" s="6">
        <v>3</v>
      </c>
      <c r="S16" s="7">
        <v>3</v>
      </c>
      <c r="T16" s="6">
        <f t="shared" si="0"/>
        <v>57</v>
      </c>
      <c r="U16" s="6">
        <f t="shared" si="1"/>
        <v>72</v>
      </c>
      <c r="V16" s="6">
        <f t="shared" si="2"/>
        <v>79.166666666666657</v>
      </c>
      <c r="W16" s="16"/>
    </row>
    <row r="17" spans="1:23" x14ac:dyDescent="0.25">
      <c r="A17" s="5" t="s">
        <v>15</v>
      </c>
      <c r="B17" s="6">
        <v>3</v>
      </c>
      <c r="C17" s="6">
        <v>4</v>
      </c>
      <c r="D17" s="6">
        <v>4</v>
      </c>
      <c r="E17" s="6">
        <v>3</v>
      </c>
      <c r="F17" s="6">
        <v>3</v>
      </c>
      <c r="G17" s="6">
        <v>4</v>
      </c>
      <c r="H17" s="6">
        <v>4</v>
      </c>
      <c r="I17" s="6">
        <v>3</v>
      </c>
      <c r="J17" s="6">
        <v>3</v>
      </c>
      <c r="K17" s="6">
        <v>3</v>
      </c>
      <c r="L17" s="6">
        <v>3</v>
      </c>
      <c r="M17" s="6">
        <v>3</v>
      </c>
      <c r="N17" s="6">
        <v>3</v>
      </c>
      <c r="O17" s="6">
        <v>3</v>
      </c>
      <c r="P17" s="6">
        <v>4</v>
      </c>
      <c r="Q17" s="6">
        <v>3</v>
      </c>
      <c r="R17" s="6">
        <v>3</v>
      </c>
      <c r="S17" s="7">
        <v>3</v>
      </c>
      <c r="T17" s="6">
        <f t="shared" si="0"/>
        <v>59</v>
      </c>
      <c r="U17" s="6">
        <f t="shared" si="1"/>
        <v>72</v>
      </c>
      <c r="V17" s="6">
        <f t="shared" si="2"/>
        <v>81.944444444444443</v>
      </c>
      <c r="W17" s="16"/>
    </row>
    <row r="18" spans="1:23" x14ac:dyDescent="0.25">
      <c r="A18" s="5" t="s">
        <v>16</v>
      </c>
      <c r="B18" s="6">
        <v>4</v>
      </c>
      <c r="C18" s="6">
        <v>2</v>
      </c>
      <c r="D18" s="6">
        <v>2</v>
      </c>
      <c r="E18" s="6">
        <v>2</v>
      </c>
      <c r="F18" s="6">
        <v>2</v>
      </c>
      <c r="G18" s="6">
        <v>3</v>
      </c>
      <c r="H18" s="6">
        <v>3</v>
      </c>
      <c r="I18" s="6">
        <v>4</v>
      </c>
      <c r="J18" s="6">
        <v>3</v>
      </c>
      <c r="K18" s="6">
        <v>3</v>
      </c>
      <c r="L18" s="6">
        <v>2</v>
      </c>
      <c r="M18" s="6">
        <v>4</v>
      </c>
      <c r="N18" s="6">
        <v>3</v>
      </c>
      <c r="O18" s="6">
        <v>4</v>
      </c>
      <c r="P18" s="6">
        <v>4</v>
      </c>
      <c r="Q18" s="6">
        <v>2</v>
      </c>
      <c r="R18" s="6">
        <v>4</v>
      </c>
      <c r="S18" s="7">
        <v>4</v>
      </c>
      <c r="T18" s="6">
        <f t="shared" si="0"/>
        <v>55</v>
      </c>
      <c r="U18" s="6">
        <f t="shared" si="1"/>
        <v>72</v>
      </c>
      <c r="V18" s="6">
        <f t="shared" si="2"/>
        <v>76.388888888888886</v>
      </c>
      <c r="W18" s="16"/>
    </row>
    <row r="19" spans="1:23" x14ac:dyDescent="0.25">
      <c r="A19" s="5" t="s">
        <v>17</v>
      </c>
      <c r="B19" s="6">
        <v>3</v>
      </c>
      <c r="C19" s="6">
        <v>2</v>
      </c>
      <c r="D19" s="6">
        <v>3</v>
      </c>
      <c r="E19" s="6">
        <v>3</v>
      </c>
      <c r="F19" s="6">
        <v>3</v>
      </c>
      <c r="G19" s="6">
        <v>3</v>
      </c>
      <c r="H19" s="6">
        <v>4</v>
      </c>
      <c r="I19" s="6">
        <v>4</v>
      </c>
      <c r="J19" s="6">
        <v>4</v>
      </c>
      <c r="K19" s="6">
        <v>3</v>
      </c>
      <c r="L19" s="6">
        <v>3</v>
      </c>
      <c r="M19" s="6">
        <v>4</v>
      </c>
      <c r="N19" s="6">
        <v>4</v>
      </c>
      <c r="O19" s="6">
        <v>4</v>
      </c>
      <c r="P19" s="6">
        <v>3</v>
      </c>
      <c r="Q19" s="6">
        <v>3</v>
      </c>
      <c r="R19" s="6">
        <v>3</v>
      </c>
      <c r="S19" s="7">
        <v>3</v>
      </c>
      <c r="T19" s="6">
        <f t="shared" si="0"/>
        <v>59</v>
      </c>
      <c r="U19" s="6">
        <f t="shared" si="1"/>
        <v>72</v>
      </c>
      <c r="V19" s="6">
        <f t="shared" si="2"/>
        <v>81.944444444444443</v>
      </c>
      <c r="W19" s="16"/>
    </row>
    <row r="20" spans="1:23" x14ac:dyDescent="0.25">
      <c r="A20" s="5" t="s">
        <v>18</v>
      </c>
      <c r="B20" s="6">
        <v>3</v>
      </c>
      <c r="C20" s="6">
        <v>3</v>
      </c>
      <c r="D20" s="6">
        <v>3</v>
      </c>
      <c r="E20" s="6">
        <v>3</v>
      </c>
      <c r="F20" s="6">
        <v>3</v>
      </c>
      <c r="G20" s="6">
        <v>3</v>
      </c>
      <c r="H20" s="6">
        <v>3</v>
      </c>
      <c r="I20" s="6">
        <v>3</v>
      </c>
      <c r="J20" s="6">
        <v>3</v>
      </c>
      <c r="K20" s="6">
        <v>3</v>
      </c>
      <c r="L20" s="6">
        <v>3</v>
      </c>
      <c r="M20" s="6">
        <v>3</v>
      </c>
      <c r="N20" s="6">
        <v>3</v>
      </c>
      <c r="O20" s="6">
        <v>3</v>
      </c>
      <c r="P20" s="6">
        <v>3</v>
      </c>
      <c r="Q20" s="6">
        <v>3</v>
      </c>
      <c r="R20" s="6">
        <v>3</v>
      </c>
      <c r="S20" s="7">
        <v>3</v>
      </c>
      <c r="T20" s="6">
        <f t="shared" si="0"/>
        <v>54</v>
      </c>
      <c r="U20" s="6">
        <f t="shared" si="1"/>
        <v>72</v>
      </c>
      <c r="V20" s="6">
        <f t="shared" si="2"/>
        <v>75</v>
      </c>
      <c r="W20" s="16"/>
    </row>
    <row r="21" spans="1:23" x14ac:dyDescent="0.25">
      <c r="A21" s="5" t="s">
        <v>19</v>
      </c>
      <c r="B21" s="6">
        <v>4</v>
      </c>
      <c r="C21" s="6">
        <v>4</v>
      </c>
      <c r="D21" s="6">
        <v>4</v>
      </c>
      <c r="E21" s="6">
        <v>4</v>
      </c>
      <c r="F21" s="6">
        <v>4</v>
      </c>
      <c r="G21" s="6">
        <v>4</v>
      </c>
      <c r="H21" s="6">
        <v>4</v>
      </c>
      <c r="I21" s="6">
        <v>4</v>
      </c>
      <c r="J21" s="6">
        <v>4</v>
      </c>
      <c r="K21" s="6">
        <v>4</v>
      </c>
      <c r="L21" s="6">
        <v>4</v>
      </c>
      <c r="M21" s="6">
        <v>4</v>
      </c>
      <c r="N21" s="6">
        <v>4</v>
      </c>
      <c r="O21" s="6">
        <v>4</v>
      </c>
      <c r="P21" s="6">
        <v>4</v>
      </c>
      <c r="Q21" s="6">
        <v>4</v>
      </c>
      <c r="R21" s="6">
        <v>4</v>
      </c>
      <c r="S21" s="7">
        <v>4</v>
      </c>
      <c r="T21" s="6">
        <f t="shared" si="0"/>
        <v>72</v>
      </c>
      <c r="U21" s="6">
        <f t="shared" si="1"/>
        <v>72</v>
      </c>
      <c r="V21" s="6">
        <f t="shared" si="2"/>
        <v>100</v>
      </c>
      <c r="W21" s="16"/>
    </row>
    <row r="22" spans="1:23" x14ac:dyDescent="0.25">
      <c r="A22" s="5" t="s">
        <v>20</v>
      </c>
      <c r="B22" s="6">
        <v>4</v>
      </c>
      <c r="C22" s="6">
        <v>4</v>
      </c>
      <c r="D22" s="6">
        <v>4</v>
      </c>
      <c r="E22" s="6">
        <v>4</v>
      </c>
      <c r="F22" s="6">
        <v>4</v>
      </c>
      <c r="G22" s="6">
        <v>4</v>
      </c>
      <c r="H22" s="6">
        <v>4</v>
      </c>
      <c r="I22" s="6">
        <v>3</v>
      </c>
      <c r="J22" s="6">
        <v>4</v>
      </c>
      <c r="K22" s="6">
        <v>4</v>
      </c>
      <c r="L22" s="6">
        <v>4</v>
      </c>
      <c r="M22" s="6">
        <v>4</v>
      </c>
      <c r="N22" s="6">
        <v>4</v>
      </c>
      <c r="O22" s="6">
        <v>4</v>
      </c>
      <c r="P22" s="6">
        <v>4</v>
      </c>
      <c r="Q22" s="6">
        <v>4</v>
      </c>
      <c r="R22" s="6">
        <v>4</v>
      </c>
      <c r="S22" s="7">
        <v>4</v>
      </c>
      <c r="T22" s="6">
        <f t="shared" si="0"/>
        <v>71</v>
      </c>
      <c r="U22" s="6">
        <f t="shared" si="1"/>
        <v>72</v>
      </c>
      <c r="V22" s="6">
        <f t="shared" si="2"/>
        <v>98.611111111111114</v>
      </c>
      <c r="W22" s="16"/>
    </row>
    <row r="23" spans="1:23" x14ac:dyDescent="0.25">
      <c r="A23" s="5" t="s">
        <v>21</v>
      </c>
      <c r="B23" s="6">
        <v>4</v>
      </c>
      <c r="C23" s="6">
        <v>3</v>
      </c>
      <c r="D23" s="6">
        <v>3</v>
      </c>
      <c r="E23" s="6">
        <v>3</v>
      </c>
      <c r="F23" s="6">
        <v>3</v>
      </c>
      <c r="G23" s="6">
        <v>4</v>
      </c>
      <c r="H23" s="6">
        <v>3</v>
      </c>
      <c r="I23" s="6">
        <v>3</v>
      </c>
      <c r="J23" s="6">
        <v>4</v>
      </c>
      <c r="K23" s="6">
        <v>4</v>
      </c>
      <c r="L23" s="6">
        <v>3</v>
      </c>
      <c r="M23" s="6">
        <v>3</v>
      </c>
      <c r="N23" s="6">
        <v>4</v>
      </c>
      <c r="O23" s="6">
        <v>4</v>
      </c>
      <c r="P23" s="6">
        <v>3</v>
      </c>
      <c r="Q23" s="6">
        <v>3</v>
      </c>
      <c r="R23" s="6">
        <v>4</v>
      </c>
      <c r="S23" s="7">
        <v>3</v>
      </c>
      <c r="T23" s="6">
        <f t="shared" si="0"/>
        <v>61</v>
      </c>
      <c r="U23" s="6">
        <f t="shared" si="1"/>
        <v>72</v>
      </c>
      <c r="V23" s="6">
        <f t="shared" si="2"/>
        <v>84.722222222222214</v>
      </c>
      <c r="W23" s="16"/>
    </row>
    <row r="24" spans="1:23" x14ac:dyDescent="0.25">
      <c r="A24" s="5" t="s">
        <v>22</v>
      </c>
      <c r="B24" s="6">
        <v>3</v>
      </c>
      <c r="C24" s="6">
        <v>4</v>
      </c>
      <c r="D24" s="6">
        <v>4</v>
      </c>
      <c r="E24" s="6">
        <v>4</v>
      </c>
      <c r="F24" s="6">
        <v>4</v>
      </c>
      <c r="G24" s="6">
        <v>3</v>
      </c>
      <c r="H24" s="6">
        <v>4</v>
      </c>
      <c r="I24" s="6">
        <v>4</v>
      </c>
      <c r="J24" s="6">
        <v>3</v>
      </c>
      <c r="K24" s="6">
        <v>3</v>
      </c>
      <c r="L24" s="6">
        <v>4</v>
      </c>
      <c r="M24" s="6">
        <v>2</v>
      </c>
      <c r="N24" s="6">
        <v>3</v>
      </c>
      <c r="O24" s="6">
        <v>3</v>
      </c>
      <c r="P24" s="6">
        <v>4</v>
      </c>
      <c r="Q24" s="6">
        <v>4</v>
      </c>
      <c r="R24" s="6">
        <v>3</v>
      </c>
      <c r="S24" s="7">
        <v>4</v>
      </c>
      <c r="T24" s="6">
        <f t="shared" si="0"/>
        <v>63</v>
      </c>
      <c r="U24" s="6">
        <f t="shared" si="1"/>
        <v>72</v>
      </c>
      <c r="V24" s="6">
        <f t="shared" si="2"/>
        <v>87.5</v>
      </c>
      <c r="W24" s="16"/>
    </row>
    <row r="25" spans="1:23" x14ac:dyDescent="0.25">
      <c r="A25" s="5" t="s">
        <v>23</v>
      </c>
      <c r="B25" s="6">
        <v>4</v>
      </c>
      <c r="C25" s="6">
        <v>3</v>
      </c>
      <c r="D25" s="6">
        <v>2</v>
      </c>
      <c r="E25" s="6">
        <v>2</v>
      </c>
      <c r="F25" s="6">
        <v>3</v>
      </c>
      <c r="G25" s="6">
        <v>4</v>
      </c>
      <c r="H25" s="6">
        <v>3</v>
      </c>
      <c r="I25" s="6">
        <v>3</v>
      </c>
      <c r="J25" s="6">
        <v>4</v>
      </c>
      <c r="K25" s="6">
        <v>4</v>
      </c>
      <c r="L25" s="6">
        <v>3</v>
      </c>
      <c r="M25" s="6">
        <v>3</v>
      </c>
      <c r="N25" s="6">
        <v>4</v>
      </c>
      <c r="O25" s="6">
        <v>4</v>
      </c>
      <c r="P25" s="6">
        <v>3</v>
      </c>
      <c r="Q25" s="6">
        <v>2</v>
      </c>
      <c r="R25" s="6">
        <v>4</v>
      </c>
      <c r="S25" s="7">
        <v>3</v>
      </c>
      <c r="T25" s="6">
        <f t="shared" si="0"/>
        <v>58</v>
      </c>
      <c r="U25" s="6">
        <f t="shared" si="1"/>
        <v>72</v>
      </c>
      <c r="V25" s="6">
        <f t="shared" si="2"/>
        <v>80.555555555555557</v>
      </c>
      <c r="W25" s="16"/>
    </row>
    <row r="26" spans="1:23" x14ac:dyDescent="0.25">
      <c r="A26" s="5" t="s">
        <v>24</v>
      </c>
      <c r="B26" s="6">
        <v>3</v>
      </c>
      <c r="C26" s="6">
        <v>3</v>
      </c>
      <c r="D26" s="6">
        <v>3</v>
      </c>
      <c r="E26" s="6">
        <v>3</v>
      </c>
      <c r="F26" s="6">
        <v>3</v>
      </c>
      <c r="G26" s="6">
        <v>3</v>
      </c>
      <c r="H26" s="6">
        <v>3</v>
      </c>
      <c r="I26" s="6">
        <v>3</v>
      </c>
      <c r="J26" s="6">
        <v>3</v>
      </c>
      <c r="K26" s="6">
        <v>3</v>
      </c>
      <c r="L26" s="6">
        <v>3</v>
      </c>
      <c r="M26" s="6">
        <v>3</v>
      </c>
      <c r="N26" s="6">
        <v>3</v>
      </c>
      <c r="O26" s="6">
        <v>3</v>
      </c>
      <c r="P26" s="6">
        <v>3</v>
      </c>
      <c r="Q26" s="6">
        <v>3</v>
      </c>
      <c r="R26" s="6">
        <v>3</v>
      </c>
      <c r="S26" s="7">
        <v>3</v>
      </c>
      <c r="T26" s="6">
        <f t="shared" si="0"/>
        <v>54</v>
      </c>
      <c r="U26" s="6">
        <f t="shared" si="1"/>
        <v>72</v>
      </c>
      <c r="V26" s="6">
        <f t="shared" si="2"/>
        <v>75</v>
      </c>
      <c r="W26" s="16"/>
    </row>
    <row r="27" spans="1:23" x14ac:dyDescent="0.25">
      <c r="A27" s="5" t="s">
        <v>25</v>
      </c>
      <c r="B27" s="6">
        <v>3</v>
      </c>
      <c r="C27" s="6">
        <v>3</v>
      </c>
      <c r="D27" s="6">
        <v>3</v>
      </c>
      <c r="E27" s="6">
        <v>3</v>
      </c>
      <c r="F27" s="6">
        <v>3</v>
      </c>
      <c r="G27" s="6">
        <v>3</v>
      </c>
      <c r="H27" s="6">
        <v>3</v>
      </c>
      <c r="I27" s="6">
        <v>4</v>
      </c>
      <c r="J27" s="6">
        <v>3</v>
      </c>
      <c r="K27" s="6">
        <v>3</v>
      </c>
      <c r="L27" s="6">
        <v>3</v>
      </c>
      <c r="M27" s="6">
        <v>3</v>
      </c>
      <c r="N27" s="6">
        <v>3</v>
      </c>
      <c r="O27" s="6">
        <v>3</v>
      </c>
      <c r="P27" s="6">
        <v>3</v>
      </c>
      <c r="Q27" s="6">
        <v>3</v>
      </c>
      <c r="R27" s="6">
        <v>3</v>
      </c>
      <c r="S27" s="7">
        <v>3</v>
      </c>
      <c r="T27" s="6">
        <f t="shared" si="0"/>
        <v>55</v>
      </c>
      <c r="U27" s="6">
        <f t="shared" si="1"/>
        <v>72</v>
      </c>
      <c r="V27" s="6">
        <f t="shared" si="2"/>
        <v>76.388888888888886</v>
      </c>
      <c r="W27" s="16"/>
    </row>
    <row r="28" spans="1:23" x14ac:dyDescent="0.25">
      <c r="A28" s="5" t="s">
        <v>26</v>
      </c>
      <c r="B28" s="6">
        <v>3</v>
      </c>
      <c r="C28" s="6">
        <v>3</v>
      </c>
      <c r="D28" s="6">
        <v>3</v>
      </c>
      <c r="E28" s="6">
        <v>3</v>
      </c>
      <c r="F28" s="6">
        <v>3</v>
      </c>
      <c r="G28" s="6">
        <v>3</v>
      </c>
      <c r="H28" s="6">
        <v>3</v>
      </c>
      <c r="I28" s="6">
        <v>4</v>
      </c>
      <c r="J28" s="6">
        <v>3</v>
      </c>
      <c r="K28" s="6">
        <v>3</v>
      </c>
      <c r="L28" s="6">
        <v>3</v>
      </c>
      <c r="M28" s="6">
        <v>3</v>
      </c>
      <c r="N28" s="6">
        <v>3</v>
      </c>
      <c r="O28" s="6">
        <v>3</v>
      </c>
      <c r="P28" s="6">
        <v>3</v>
      </c>
      <c r="Q28" s="6">
        <v>3</v>
      </c>
      <c r="R28" s="6">
        <v>3</v>
      </c>
      <c r="S28" s="7">
        <v>3</v>
      </c>
      <c r="T28" s="6">
        <f t="shared" si="0"/>
        <v>55</v>
      </c>
      <c r="U28" s="6">
        <f t="shared" si="1"/>
        <v>72</v>
      </c>
      <c r="V28" s="6">
        <f t="shared" si="2"/>
        <v>76.388888888888886</v>
      </c>
      <c r="W28" s="16"/>
    </row>
    <row r="29" spans="1:23" x14ac:dyDescent="0.25">
      <c r="A29" s="3" t="s">
        <v>34</v>
      </c>
      <c r="B29" s="3">
        <f>SUM(B3:B28)</f>
        <v>92</v>
      </c>
      <c r="C29" s="3">
        <f t="shared" ref="C29:H29" si="3">SUM(C3:C28)</f>
        <v>87</v>
      </c>
      <c r="D29" s="3">
        <f t="shared" si="3"/>
        <v>80</v>
      </c>
      <c r="E29" s="3">
        <f t="shared" si="3"/>
        <v>79</v>
      </c>
      <c r="F29" s="3">
        <f t="shared" si="3"/>
        <v>85</v>
      </c>
      <c r="G29" s="3">
        <f t="shared" si="3"/>
        <v>91</v>
      </c>
      <c r="H29" s="3">
        <f t="shared" si="3"/>
        <v>89</v>
      </c>
      <c r="I29" s="3">
        <f>SUM(I3:I28)</f>
        <v>88</v>
      </c>
      <c r="J29" s="3">
        <f t="shared" ref="J29" si="4">SUM(J3:J28)</f>
        <v>92</v>
      </c>
      <c r="K29" s="3">
        <f t="shared" ref="K29" si="5">SUM(K3:K28)</f>
        <v>89</v>
      </c>
      <c r="L29" s="3">
        <f t="shared" ref="L29" si="6">SUM(L3:L28)</f>
        <v>85</v>
      </c>
      <c r="M29" s="3">
        <f>SUM(M3:M28)</f>
        <v>87</v>
      </c>
      <c r="N29" s="3">
        <f t="shared" ref="N29" si="7">SUM(N3:N28)</f>
        <v>90</v>
      </c>
      <c r="O29" s="3">
        <f t="shared" ref="O29" si="8">SUM(O3:O28)</f>
        <v>93</v>
      </c>
      <c r="P29" s="3">
        <f t="shared" ref="P29" si="9">SUM(P3:P28)</f>
        <v>89</v>
      </c>
      <c r="Q29" s="3">
        <f>SUM(Q3:Q28)</f>
        <v>81</v>
      </c>
      <c r="R29" s="3">
        <f t="shared" ref="R29" si="10">SUM(R3:R28)</f>
        <v>90</v>
      </c>
      <c r="S29" s="3">
        <f t="shared" ref="S29" si="11">SUM(S3:S28)</f>
        <v>87</v>
      </c>
      <c r="T29" s="3">
        <f t="shared" ref="T29" si="12">SUM(T3:T28)</f>
        <v>1574</v>
      </c>
      <c r="U29" s="8"/>
      <c r="V29" s="5"/>
      <c r="W29" s="16"/>
    </row>
    <row r="30" spans="1:23" x14ac:dyDescent="0.25">
      <c r="A30" s="3" t="s">
        <v>35</v>
      </c>
      <c r="B30" s="3">
        <f>4*26</f>
        <v>104</v>
      </c>
      <c r="C30" s="3">
        <f t="shared" ref="C30:S30" si="13">4*26</f>
        <v>104</v>
      </c>
      <c r="D30" s="3">
        <f t="shared" si="13"/>
        <v>104</v>
      </c>
      <c r="E30" s="3">
        <f t="shared" si="13"/>
        <v>104</v>
      </c>
      <c r="F30" s="3">
        <f t="shared" si="13"/>
        <v>104</v>
      </c>
      <c r="G30" s="3">
        <f t="shared" si="13"/>
        <v>104</v>
      </c>
      <c r="H30" s="3">
        <f t="shared" si="13"/>
        <v>104</v>
      </c>
      <c r="I30" s="3">
        <f t="shared" si="13"/>
        <v>104</v>
      </c>
      <c r="J30" s="3">
        <f t="shared" si="13"/>
        <v>104</v>
      </c>
      <c r="K30" s="3">
        <f t="shared" si="13"/>
        <v>104</v>
      </c>
      <c r="L30" s="3">
        <f t="shared" si="13"/>
        <v>104</v>
      </c>
      <c r="M30" s="3">
        <f t="shared" si="13"/>
        <v>104</v>
      </c>
      <c r="N30" s="3">
        <f t="shared" si="13"/>
        <v>104</v>
      </c>
      <c r="O30" s="3">
        <f>4*26</f>
        <v>104</v>
      </c>
      <c r="P30" s="3">
        <f t="shared" si="13"/>
        <v>104</v>
      </c>
      <c r="Q30" s="3">
        <f t="shared" si="13"/>
        <v>104</v>
      </c>
      <c r="R30" s="3">
        <f t="shared" si="13"/>
        <v>104</v>
      </c>
      <c r="S30" s="3">
        <f t="shared" si="13"/>
        <v>104</v>
      </c>
      <c r="T30" s="8"/>
      <c r="U30" s="8"/>
      <c r="V30" s="5"/>
      <c r="W30" s="16"/>
    </row>
    <row r="31" spans="1:23" x14ac:dyDescent="0.25">
      <c r="A31" s="3" t="s">
        <v>30</v>
      </c>
      <c r="B31" s="3">
        <f>B29/B30*100</f>
        <v>88.461538461538453</v>
      </c>
      <c r="C31" s="3">
        <f t="shared" ref="C31:G31" si="14">C29/C30*100</f>
        <v>83.65384615384616</v>
      </c>
      <c r="D31" s="3">
        <f t="shared" si="14"/>
        <v>76.923076923076934</v>
      </c>
      <c r="E31" s="3">
        <f t="shared" si="14"/>
        <v>75.961538461538453</v>
      </c>
      <c r="F31" s="3">
        <f t="shared" si="14"/>
        <v>81.730769230769226</v>
      </c>
      <c r="G31" s="3">
        <f t="shared" si="14"/>
        <v>87.5</v>
      </c>
      <c r="H31" s="3">
        <f t="shared" ref="H31" si="15">H29/H30*100</f>
        <v>85.576923076923066</v>
      </c>
      <c r="I31" s="3">
        <f t="shared" ref="I31" si="16">I29/I30*100</f>
        <v>84.615384615384613</v>
      </c>
      <c r="J31" s="3">
        <f t="shared" ref="J31" si="17">J29/J30*100</f>
        <v>88.461538461538453</v>
      </c>
      <c r="K31" s="3">
        <f t="shared" ref="K31:L31" si="18">K29/K30*100</f>
        <v>85.576923076923066</v>
      </c>
      <c r="L31" s="3">
        <f t="shared" si="18"/>
        <v>81.730769230769226</v>
      </c>
      <c r="M31" s="3">
        <f t="shared" ref="M31" si="19">M29/M30*100</f>
        <v>83.65384615384616</v>
      </c>
      <c r="N31" s="3">
        <f t="shared" ref="N31" si="20">N29/N30*100</f>
        <v>86.538461538461547</v>
      </c>
      <c r="O31" s="3">
        <f>O29/O30*100</f>
        <v>89.423076923076934</v>
      </c>
      <c r="P31" s="3">
        <f t="shared" ref="P31" si="21">P29/P30*100</f>
        <v>85.576923076923066</v>
      </c>
      <c r="Q31" s="3">
        <f t="shared" ref="Q31" si="22">Q29/Q30*100</f>
        <v>77.884615384615387</v>
      </c>
      <c r="R31" s="3">
        <f t="shared" ref="R31" si="23">R29/R30*100</f>
        <v>86.538461538461547</v>
      </c>
      <c r="S31" s="3">
        <f t="shared" ref="S31" si="24">S29/S30*100</f>
        <v>83.65384615384616</v>
      </c>
      <c r="T31" s="8"/>
      <c r="U31" s="8"/>
      <c r="V31" s="5"/>
      <c r="W31" s="16"/>
    </row>
    <row r="32" spans="1:23" x14ac:dyDescent="0.25">
      <c r="A32" s="3" t="s">
        <v>33</v>
      </c>
      <c r="B32" s="18">
        <f>AVERAGE(B31:S31)</f>
        <v>84.081196581196593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20"/>
      <c r="T32" s="18"/>
      <c r="U32" s="19"/>
      <c r="V32" s="20"/>
      <c r="W32" s="17"/>
    </row>
    <row r="33" spans="23:23" x14ac:dyDescent="0.25">
      <c r="W33" s="1"/>
    </row>
  </sheetData>
  <mergeCells count="7">
    <mergeCell ref="A1:A2"/>
    <mergeCell ref="B1:S1"/>
    <mergeCell ref="V1:V2"/>
    <mergeCell ref="W1:W2"/>
    <mergeCell ref="W3:W32"/>
    <mergeCell ref="B32:S32"/>
    <mergeCell ref="T32:V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zoomScale="66" zoomScaleNormal="66" workbookViewId="0">
      <selection activeCell="T3" sqref="T3:T26"/>
    </sheetView>
  </sheetViews>
  <sheetFormatPr defaultRowHeight="15" x14ac:dyDescent="0.25"/>
  <cols>
    <col min="1" max="1" width="21.28515625" style="9" customWidth="1"/>
    <col min="2" max="19" width="9.140625" style="9"/>
    <col min="20" max="20" width="12.5703125" style="9" customWidth="1"/>
    <col min="21" max="21" width="16" style="9" customWidth="1"/>
    <col min="22" max="22" width="18.28515625" style="9" customWidth="1"/>
    <col min="23" max="23" width="16.7109375" style="9" customWidth="1"/>
    <col min="24" max="16384" width="9.140625" style="9"/>
  </cols>
  <sheetData>
    <row r="1" spans="1:23" x14ac:dyDescent="0.25">
      <c r="A1" s="11" t="s">
        <v>0</v>
      </c>
      <c r="B1" s="11" t="s">
        <v>39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2"/>
      <c r="T1" s="3" t="s">
        <v>31</v>
      </c>
      <c r="U1" s="3" t="s">
        <v>32</v>
      </c>
      <c r="V1" s="13" t="s">
        <v>30</v>
      </c>
      <c r="W1" s="13" t="s">
        <v>33</v>
      </c>
    </row>
    <row r="2" spans="1:23" x14ac:dyDescent="0.25">
      <c r="A2" s="11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  <c r="R2" s="3">
        <v>17</v>
      </c>
      <c r="S2" s="4">
        <v>18</v>
      </c>
      <c r="T2" s="3" t="s">
        <v>27</v>
      </c>
      <c r="U2" s="3" t="s">
        <v>36</v>
      </c>
      <c r="V2" s="14"/>
      <c r="W2" s="14"/>
    </row>
    <row r="3" spans="1:23" x14ac:dyDescent="0.25">
      <c r="A3" s="5" t="s">
        <v>1</v>
      </c>
      <c r="B3" s="6">
        <v>4</v>
      </c>
      <c r="C3" s="6">
        <v>4</v>
      </c>
      <c r="D3" s="6">
        <v>4</v>
      </c>
      <c r="E3" s="6">
        <v>4</v>
      </c>
      <c r="F3" s="6">
        <v>4</v>
      </c>
      <c r="G3" s="6">
        <v>4</v>
      </c>
      <c r="H3" s="6">
        <v>4</v>
      </c>
      <c r="I3" s="6">
        <v>4</v>
      </c>
      <c r="J3" s="6">
        <v>4</v>
      </c>
      <c r="K3" s="6">
        <v>4</v>
      </c>
      <c r="L3" s="6">
        <v>4</v>
      </c>
      <c r="M3" s="6">
        <v>4</v>
      </c>
      <c r="N3" s="6">
        <v>4</v>
      </c>
      <c r="O3" s="6">
        <v>4</v>
      </c>
      <c r="P3" s="6">
        <v>4</v>
      </c>
      <c r="Q3" s="6">
        <v>4</v>
      </c>
      <c r="R3" s="6">
        <v>4</v>
      </c>
      <c r="S3" s="7">
        <v>4</v>
      </c>
      <c r="T3" s="6">
        <f>SUM(B3:S3)</f>
        <v>72</v>
      </c>
      <c r="U3" s="6">
        <f>4*18</f>
        <v>72</v>
      </c>
      <c r="V3" s="6">
        <f>T3/U3*100</f>
        <v>100</v>
      </c>
      <c r="W3" s="16">
        <f>AVERAGE(V3:V30)</f>
        <v>91.170634920634924</v>
      </c>
    </row>
    <row r="4" spans="1:23" x14ac:dyDescent="0.25">
      <c r="A4" s="5" t="s">
        <v>2</v>
      </c>
      <c r="B4" s="6">
        <v>4</v>
      </c>
      <c r="C4" s="6">
        <v>3</v>
      </c>
      <c r="D4" s="6">
        <v>4</v>
      </c>
      <c r="E4" s="6">
        <v>3</v>
      </c>
      <c r="F4" s="6">
        <v>4</v>
      </c>
      <c r="G4" s="6">
        <v>3</v>
      </c>
      <c r="H4" s="6">
        <v>3</v>
      </c>
      <c r="I4" s="6">
        <v>4</v>
      </c>
      <c r="J4" s="6">
        <v>3</v>
      </c>
      <c r="K4" s="6">
        <v>3</v>
      </c>
      <c r="L4" s="6">
        <v>4</v>
      </c>
      <c r="M4" s="6">
        <v>3</v>
      </c>
      <c r="N4" s="6">
        <v>3</v>
      </c>
      <c r="O4" s="6">
        <v>3</v>
      </c>
      <c r="P4" s="6">
        <v>4</v>
      </c>
      <c r="Q4" s="6">
        <v>3</v>
      </c>
      <c r="R4" s="6">
        <v>4</v>
      </c>
      <c r="S4" s="7">
        <v>3</v>
      </c>
      <c r="T4" s="6">
        <f t="shared" ref="T4:T30" si="0">SUM(B4:S4)</f>
        <v>61</v>
      </c>
      <c r="U4" s="6">
        <f t="shared" ref="U4:U30" si="1">4*18</f>
        <v>72</v>
      </c>
      <c r="V4" s="6">
        <f t="shared" ref="V4:V30" si="2">T4/U4*100</f>
        <v>84.722222222222214</v>
      </c>
      <c r="W4" s="16"/>
    </row>
    <row r="5" spans="1:23" x14ac:dyDescent="0.25">
      <c r="A5" s="5" t="s">
        <v>3</v>
      </c>
      <c r="B5" s="6">
        <v>4</v>
      </c>
      <c r="C5" s="6">
        <v>3</v>
      </c>
      <c r="D5" s="6">
        <v>4</v>
      </c>
      <c r="E5" s="6">
        <v>3</v>
      </c>
      <c r="F5" s="6">
        <v>4</v>
      </c>
      <c r="G5" s="6">
        <v>3</v>
      </c>
      <c r="H5" s="6">
        <v>4</v>
      </c>
      <c r="I5" s="6">
        <v>3</v>
      </c>
      <c r="J5" s="6">
        <v>4</v>
      </c>
      <c r="K5" s="6">
        <v>3</v>
      </c>
      <c r="L5" s="6">
        <v>4</v>
      </c>
      <c r="M5" s="6">
        <v>4</v>
      </c>
      <c r="N5" s="6">
        <v>3</v>
      </c>
      <c r="O5" s="6">
        <v>4</v>
      </c>
      <c r="P5" s="6">
        <v>4</v>
      </c>
      <c r="Q5" s="6">
        <v>4</v>
      </c>
      <c r="R5" s="6">
        <v>3</v>
      </c>
      <c r="S5" s="7">
        <v>4</v>
      </c>
      <c r="T5" s="6">
        <f t="shared" si="0"/>
        <v>65</v>
      </c>
      <c r="U5" s="6">
        <f t="shared" si="1"/>
        <v>72</v>
      </c>
      <c r="V5" s="6">
        <f t="shared" si="2"/>
        <v>90.277777777777786</v>
      </c>
      <c r="W5" s="16"/>
    </row>
    <row r="6" spans="1:23" x14ac:dyDescent="0.25">
      <c r="A6" s="5" t="s">
        <v>4</v>
      </c>
      <c r="B6" s="6">
        <v>4</v>
      </c>
      <c r="C6" s="6">
        <v>4</v>
      </c>
      <c r="D6" s="6">
        <v>4</v>
      </c>
      <c r="E6" s="6">
        <v>4</v>
      </c>
      <c r="F6" s="6">
        <v>4</v>
      </c>
      <c r="G6" s="6">
        <v>3</v>
      </c>
      <c r="H6" s="6">
        <v>4</v>
      </c>
      <c r="I6" s="6">
        <v>4</v>
      </c>
      <c r="J6" s="6">
        <v>4</v>
      </c>
      <c r="K6" s="6">
        <v>4</v>
      </c>
      <c r="L6" s="6">
        <v>3</v>
      </c>
      <c r="M6" s="6">
        <v>4</v>
      </c>
      <c r="N6" s="6">
        <v>3</v>
      </c>
      <c r="O6" s="6">
        <v>3</v>
      </c>
      <c r="P6" s="6">
        <v>4</v>
      </c>
      <c r="Q6" s="6">
        <v>4</v>
      </c>
      <c r="R6" s="6">
        <v>3</v>
      </c>
      <c r="S6" s="7">
        <v>4</v>
      </c>
      <c r="T6" s="6">
        <f t="shared" si="0"/>
        <v>67</v>
      </c>
      <c r="U6" s="6">
        <f t="shared" si="1"/>
        <v>72</v>
      </c>
      <c r="V6" s="6">
        <f t="shared" si="2"/>
        <v>93.055555555555557</v>
      </c>
      <c r="W6" s="16"/>
    </row>
    <row r="7" spans="1:23" x14ac:dyDescent="0.25">
      <c r="A7" s="5" t="s">
        <v>5</v>
      </c>
      <c r="B7" s="6">
        <v>4</v>
      </c>
      <c r="C7" s="6">
        <v>4</v>
      </c>
      <c r="D7" s="6">
        <v>4</v>
      </c>
      <c r="E7" s="6">
        <v>4</v>
      </c>
      <c r="F7" s="6">
        <v>4</v>
      </c>
      <c r="G7" s="6">
        <v>3</v>
      </c>
      <c r="H7" s="6">
        <v>3</v>
      </c>
      <c r="I7" s="6">
        <v>4</v>
      </c>
      <c r="J7" s="6">
        <v>4</v>
      </c>
      <c r="K7" s="6">
        <v>3</v>
      </c>
      <c r="L7" s="6">
        <v>4</v>
      </c>
      <c r="M7" s="6">
        <v>3</v>
      </c>
      <c r="N7" s="6">
        <v>4</v>
      </c>
      <c r="O7" s="6">
        <v>4</v>
      </c>
      <c r="P7" s="6">
        <v>4</v>
      </c>
      <c r="Q7" s="6">
        <v>4</v>
      </c>
      <c r="R7" s="6">
        <v>4</v>
      </c>
      <c r="S7" s="7">
        <v>3</v>
      </c>
      <c r="T7" s="6">
        <f t="shared" si="0"/>
        <v>67</v>
      </c>
      <c r="U7" s="6">
        <f t="shared" si="1"/>
        <v>72</v>
      </c>
      <c r="V7" s="6">
        <f t="shared" si="2"/>
        <v>93.055555555555557</v>
      </c>
      <c r="W7" s="16"/>
    </row>
    <row r="8" spans="1:23" x14ac:dyDescent="0.25">
      <c r="A8" s="5" t="s">
        <v>6</v>
      </c>
      <c r="B8" s="6">
        <v>3</v>
      </c>
      <c r="C8" s="6">
        <v>3</v>
      </c>
      <c r="D8" s="6">
        <v>4</v>
      </c>
      <c r="E8" s="6">
        <v>4</v>
      </c>
      <c r="F8" s="6">
        <v>3</v>
      </c>
      <c r="G8" s="6">
        <v>4</v>
      </c>
      <c r="H8" s="6">
        <v>4</v>
      </c>
      <c r="I8" s="6">
        <v>3</v>
      </c>
      <c r="J8" s="6">
        <v>4</v>
      </c>
      <c r="K8" s="6">
        <v>4</v>
      </c>
      <c r="L8" s="6">
        <v>4</v>
      </c>
      <c r="M8" s="6">
        <v>4</v>
      </c>
      <c r="N8" s="6">
        <v>4</v>
      </c>
      <c r="O8" s="6">
        <v>3</v>
      </c>
      <c r="P8" s="6">
        <v>3</v>
      </c>
      <c r="Q8" s="6">
        <v>4</v>
      </c>
      <c r="R8" s="6">
        <v>3</v>
      </c>
      <c r="S8" s="7">
        <v>4</v>
      </c>
      <c r="T8" s="6">
        <f t="shared" si="0"/>
        <v>65</v>
      </c>
      <c r="U8" s="6">
        <f t="shared" si="1"/>
        <v>72</v>
      </c>
      <c r="V8" s="6">
        <f t="shared" si="2"/>
        <v>90.277777777777786</v>
      </c>
      <c r="W8" s="16"/>
    </row>
    <row r="9" spans="1:23" x14ac:dyDescent="0.25">
      <c r="A9" s="5" t="s">
        <v>7</v>
      </c>
      <c r="B9" s="6">
        <v>4</v>
      </c>
      <c r="C9" s="6">
        <v>3</v>
      </c>
      <c r="D9" s="6">
        <v>3</v>
      </c>
      <c r="E9" s="6">
        <v>4</v>
      </c>
      <c r="F9" s="6">
        <v>3</v>
      </c>
      <c r="G9" s="6">
        <v>3</v>
      </c>
      <c r="H9" s="6">
        <v>3</v>
      </c>
      <c r="I9" s="6">
        <v>4</v>
      </c>
      <c r="J9" s="6">
        <v>4</v>
      </c>
      <c r="K9" s="6">
        <v>4</v>
      </c>
      <c r="L9" s="6">
        <v>3</v>
      </c>
      <c r="M9" s="6">
        <v>4</v>
      </c>
      <c r="N9" s="6">
        <v>3</v>
      </c>
      <c r="O9" s="6">
        <v>3</v>
      </c>
      <c r="P9" s="6">
        <v>4</v>
      </c>
      <c r="Q9" s="6">
        <v>4</v>
      </c>
      <c r="R9" s="6">
        <v>3</v>
      </c>
      <c r="S9" s="7">
        <v>3</v>
      </c>
      <c r="T9" s="6">
        <f t="shared" si="0"/>
        <v>62</v>
      </c>
      <c r="U9" s="6">
        <f t="shared" si="1"/>
        <v>72</v>
      </c>
      <c r="V9" s="6">
        <f t="shared" si="2"/>
        <v>86.111111111111114</v>
      </c>
      <c r="W9" s="16"/>
    </row>
    <row r="10" spans="1:23" x14ac:dyDescent="0.25">
      <c r="A10" s="5" t="s">
        <v>8</v>
      </c>
      <c r="B10" s="6">
        <v>4</v>
      </c>
      <c r="C10" s="6">
        <v>4</v>
      </c>
      <c r="D10" s="6">
        <v>3</v>
      </c>
      <c r="E10" s="6">
        <v>4</v>
      </c>
      <c r="F10" s="6">
        <v>4</v>
      </c>
      <c r="G10" s="6">
        <v>3</v>
      </c>
      <c r="H10" s="6">
        <v>4</v>
      </c>
      <c r="I10" s="6">
        <v>3</v>
      </c>
      <c r="J10" s="6">
        <v>4</v>
      </c>
      <c r="K10" s="6">
        <v>4</v>
      </c>
      <c r="L10" s="6">
        <v>3</v>
      </c>
      <c r="M10" s="6">
        <v>4</v>
      </c>
      <c r="N10" s="6">
        <v>3</v>
      </c>
      <c r="O10" s="6">
        <v>4</v>
      </c>
      <c r="P10" s="6">
        <v>3</v>
      </c>
      <c r="Q10" s="6">
        <v>4</v>
      </c>
      <c r="R10" s="6">
        <v>4</v>
      </c>
      <c r="S10" s="7">
        <v>3</v>
      </c>
      <c r="T10" s="6">
        <f t="shared" si="0"/>
        <v>65</v>
      </c>
      <c r="U10" s="6">
        <f t="shared" si="1"/>
        <v>72</v>
      </c>
      <c r="V10" s="6">
        <f t="shared" si="2"/>
        <v>90.277777777777786</v>
      </c>
      <c r="W10" s="16"/>
    </row>
    <row r="11" spans="1:23" x14ac:dyDescent="0.25">
      <c r="A11" s="5" t="s">
        <v>9</v>
      </c>
      <c r="B11" s="6">
        <v>3</v>
      </c>
      <c r="C11" s="6">
        <v>3</v>
      </c>
      <c r="D11" s="6">
        <v>4</v>
      </c>
      <c r="E11" s="6">
        <v>3</v>
      </c>
      <c r="F11" s="6">
        <v>3</v>
      </c>
      <c r="G11" s="6">
        <v>3</v>
      </c>
      <c r="H11" s="6">
        <v>4</v>
      </c>
      <c r="I11" s="6">
        <v>4</v>
      </c>
      <c r="J11" s="6">
        <v>3</v>
      </c>
      <c r="K11" s="6">
        <v>3</v>
      </c>
      <c r="L11" s="6">
        <v>4</v>
      </c>
      <c r="M11" s="6">
        <v>4</v>
      </c>
      <c r="N11" s="6">
        <v>3</v>
      </c>
      <c r="O11" s="6">
        <v>3</v>
      </c>
      <c r="P11" s="6">
        <v>3</v>
      </c>
      <c r="Q11" s="6">
        <v>3</v>
      </c>
      <c r="R11" s="6">
        <v>4</v>
      </c>
      <c r="S11" s="7">
        <v>4</v>
      </c>
      <c r="T11" s="6">
        <f t="shared" si="0"/>
        <v>61</v>
      </c>
      <c r="U11" s="6">
        <f t="shared" si="1"/>
        <v>72</v>
      </c>
      <c r="V11" s="6">
        <f t="shared" si="2"/>
        <v>84.722222222222214</v>
      </c>
      <c r="W11" s="16"/>
    </row>
    <row r="12" spans="1:23" x14ac:dyDescent="0.25">
      <c r="A12" s="5" t="s">
        <v>10</v>
      </c>
      <c r="B12" s="6">
        <v>4</v>
      </c>
      <c r="C12" s="6">
        <v>3</v>
      </c>
      <c r="D12" s="6">
        <v>4</v>
      </c>
      <c r="E12" s="6">
        <v>4</v>
      </c>
      <c r="F12" s="6">
        <v>3</v>
      </c>
      <c r="G12" s="6">
        <v>4</v>
      </c>
      <c r="H12" s="6">
        <v>4</v>
      </c>
      <c r="I12" s="6">
        <v>3</v>
      </c>
      <c r="J12" s="6">
        <v>4</v>
      </c>
      <c r="K12" s="6">
        <v>3</v>
      </c>
      <c r="L12" s="6">
        <v>4</v>
      </c>
      <c r="M12" s="6">
        <v>3</v>
      </c>
      <c r="N12" s="6">
        <v>3</v>
      </c>
      <c r="O12" s="6">
        <v>4</v>
      </c>
      <c r="P12" s="6">
        <v>4</v>
      </c>
      <c r="Q12" s="6">
        <v>4</v>
      </c>
      <c r="R12" s="6">
        <v>4</v>
      </c>
      <c r="S12" s="7">
        <v>4</v>
      </c>
      <c r="T12" s="6">
        <f t="shared" si="0"/>
        <v>66</v>
      </c>
      <c r="U12" s="6">
        <f t="shared" si="1"/>
        <v>72</v>
      </c>
      <c r="V12" s="6">
        <f t="shared" si="2"/>
        <v>91.666666666666657</v>
      </c>
      <c r="W12" s="16"/>
    </row>
    <row r="13" spans="1:23" x14ac:dyDescent="0.25">
      <c r="A13" s="5" t="s">
        <v>11</v>
      </c>
      <c r="B13" s="6">
        <v>4</v>
      </c>
      <c r="C13" s="6">
        <v>3</v>
      </c>
      <c r="D13" s="6">
        <v>4</v>
      </c>
      <c r="E13" s="6">
        <v>3</v>
      </c>
      <c r="F13" s="6">
        <v>3</v>
      </c>
      <c r="G13" s="6">
        <v>4</v>
      </c>
      <c r="H13" s="6">
        <v>3</v>
      </c>
      <c r="I13" s="6">
        <v>3</v>
      </c>
      <c r="J13" s="6">
        <v>4</v>
      </c>
      <c r="K13" s="6">
        <v>4</v>
      </c>
      <c r="L13" s="6">
        <v>3</v>
      </c>
      <c r="M13" s="6">
        <v>4</v>
      </c>
      <c r="N13" s="6">
        <v>3</v>
      </c>
      <c r="O13" s="6">
        <v>4</v>
      </c>
      <c r="P13" s="6">
        <v>3</v>
      </c>
      <c r="Q13" s="6">
        <v>4</v>
      </c>
      <c r="R13" s="6">
        <v>3</v>
      </c>
      <c r="S13" s="7">
        <v>4</v>
      </c>
      <c r="T13" s="6">
        <f t="shared" si="0"/>
        <v>63</v>
      </c>
      <c r="U13" s="6">
        <f t="shared" si="1"/>
        <v>72</v>
      </c>
      <c r="V13" s="6">
        <f t="shared" si="2"/>
        <v>87.5</v>
      </c>
      <c r="W13" s="16"/>
    </row>
    <row r="14" spans="1:23" x14ac:dyDescent="0.25">
      <c r="A14" s="5" t="s">
        <v>12</v>
      </c>
      <c r="B14" s="6">
        <v>4</v>
      </c>
      <c r="C14" s="6">
        <v>3</v>
      </c>
      <c r="D14" s="6">
        <v>4</v>
      </c>
      <c r="E14" s="6">
        <v>3</v>
      </c>
      <c r="F14" s="6">
        <v>4</v>
      </c>
      <c r="G14" s="6">
        <v>3</v>
      </c>
      <c r="H14" s="6">
        <v>4</v>
      </c>
      <c r="I14" s="6">
        <v>4</v>
      </c>
      <c r="J14" s="6">
        <v>4</v>
      </c>
      <c r="K14" s="6">
        <v>4</v>
      </c>
      <c r="L14" s="6">
        <v>3</v>
      </c>
      <c r="M14" s="6">
        <v>4</v>
      </c>
      <c r="N14" s="6">
        <v>3</v>
      </c>
      <c r="O14" s="6">
        <v>4</v>
      </c>
      <c r="P14" s="6">
        <v>4</v>
      </c>
      <c r="Q14" s="6">
        <v>3</v>
      </c>
      <c r="R14" s="6">
        <v>4</v>
      </c>
      <c r="S14" s="7">
        <v>3</v>
      </c>
      <c r="T14" s="6">
        <f t="shared" si="0"/>
        <v>65</v>
      </c>
      <c r="U14" s="6">
        <f t="shared" si="1"/>
        <v>72</v>
      </c>
      <c r="V14" s="6">
        <f t="shared" si="2"/>
        <v>90.277777777777786</v>
      </c>
      <c r="W14" s="16"/>
    </row>
    <row r="15" spans="1:23" x14ac:dyDescent="0.25">
      <c r="A15" s="5" t="s">
        <v>13</v>
      </c>
      <c r="B15" s="6">
        <v>3</v>
      </c>
      <c r="C15" s="6">
        <v>4</v>
      </c>
      <c r="D15" s="6">
        <v>3</v>
      </c>
      <c r="E15" s="6">
        <v>4</v>
      </c>
      <c r="F15" s="6">
        <v>4</v>
      </c>
      <c r="G15" s="6">
        <v>4</v>
      </c>
      <c r="H15" s="6">
        <v>3</v>
      </c>
      <c r="I15" s="6">
        <v>3</v>
      </c>
      <c r="J15" s="6">
        <v>4</v>
      </c>
      <c r="K15" s="6">
        <v>3</v>
      </c>
      <c r="L15" s="6">
        <v>4</v>
      </c>
      <c r="M15" s="6">
        <v>3</v>
      </c>
      <c r="N15" s="6">
        <v>4</v>
      </c>
      <c r="O15" s="6">
        <v>4</v>
      </c>
      <c r="P15" s="6">
        <v>4</v>
      </c>
      <c r="Q15" s="6">
        <v>4</v>
      </c>
      <c r="R15" s="6">
        <v>4</v>
      </c>
      <c r="S15" s="7">
        <v>4</v>
      </c>
      <c r="T15" s="6">
        <f t="shared" si="0"/>
        <v>66</v>
      </c>
      <c r="U15" s="6">
        <f t="shared" si="1"/>
        <v>72</v>
      </c>
      <c r="V15" s="6">
        <f t="shared" si="2"/>
        <v>91.666666666666657</v>
      </c>
      <c r="W15" s="16"/>
    </row>
    <row r="16" spans="1:23" x14ac:dyDescent="0.25">
      <c r="A16" s="5" t="s">
        <v>14</v>
      </c>
      <c r="B16" s="6">
        <v>4</v>
      </c>
      <c r="C16" s="6">
        <v>4</v>
      </c>
      <c r="D16" s="6">
        <v>4</v>
      </c>
      <c r="E16" s="6">
        <v>4</v>
      </c>
      <c r="F16" s="6">
        <v>4</v>
      </c>
      <c r="G16" s="6">
        <v>4</v>
      </c>
      <c r="H16" s="6">
        <v>4</v>
      </c>
      <c r="I16" s="6">
        <v>3</v>
      </c>
      <c r="J16" s="6">
        <v>4</v>
      </c>
      <c r="K16" s="6">
        <v>2</v>
      </c>
      <c r="L16" s="6">
        <v>4</v>
      </c>
      <c r="M16" s="6">
        <v>4</v>
      </c>
      <c r="N16" s="6">
        <v>4</v>
      </c>
      <c r="O16" s="6">
        <v>4</v>
      </c>
      <c r="P16" s="6">
        <v>4</v>
      </c>
      <c r="Q16" s="6">
        <v>4</v>
      </c>
      <c r="R16" s="6">
        <v>4</v>
      </c>
      <c r="S16" s="7">
        <v>4</v>
      </c>
      <c r="T16" s="6">
        <f t="shared" si="0"/>
        <v>69</v>
      </c>
      <c r="U16" s="6">
        <f t="shared" si="1"/>
        <v>72</v>
      </c>
      <c r="V16" s="6">
        <f t="shared" si="2"/>
        <v>95.833333333333343</v>
      </c>
      <c r="W16" s="16"/>
    </row>
    <row r="17" spans="1:23" x14ac:dyDescent="0.25">
      <c r="A17" s="5" t="s">
        <v>15</v>
      </c>
      <c r="B17" s="6">
        <v>4</v>
      </c>
      <c r="C17" s="6">
        <v>3</v>
      </c>
      <c r="D17" s="6">
        <v>4</v>
      </c>
      <c r="E17" s="6">
        <v>4</v>
      </c>
      <c r="F17" s="6">
        <v>3</v>
      </c>
      <c r="G17" s="6">
        <v>4</v>
      </c>
      <c r="H17" s="6">
        <v>4</v>
      </c>
      <c r="I17" s="6">
        <v>3</v>
      </c>
      <c r="J17" s="6">
        <v>4</v>
      </c>
      <c r="K17" s="6">
        <v>4</v>
      </c>
      <c r="L17" s="6">
        <v>3</v>
      </c>
      <c r="M17" s="6">
        <v>4</v>
      </c>
      <c r="N17" s="6">
        <v>3</v>
      </c>
      <c r="O17" s="6">
        <v>4</v>
      </c>
      <c r="P17" s="6">
        <v>4</v>
      </c>
      <c r="Q17" s="6">
        <v>4</v>
      </c>
      <c r="R17" s="6">
        <v>4</v>
      </c>
      <c r="S17" s="7">
        <v>3</v>
      </c>
      <c r="T17" s="6">
        <f t="shared" si="0"/>
        <v>66</v>
      </c>
      <c r="U17" s="6">
        <f t="shared" si="1"/>
        <v>72</v>
      </c>
      <c r="V17" s="6">
        <f t="shared" si="2"/>
        <v>91.666666666666657</v>
      </c>
      <c r="W17" s="16"/>
    </row>
    <row r="18" spans="1:23" x14ac:dyDescent="0.25">
      <c r="A18" s="5" t="s">
        <v>16</v>
      </c>
      <c r="B18" s="6">
        <v>4</v>
      </c>
      <c r="C18" s="6">
        <v>3</v>
      </c>
      <c r="D18" s="6">
        <v>4</v>
      </c>
      <c r="E18" s="6">
        <v>3</v>
      </c>
      <c r="F18" s="6">
        <v>4</v>
      </c>
      <c r="G18" s="6">
        <v>3</v>
      </c>
      <c r="H18" s="6">
        <v>4</v>
      </c>
      <c r="I18" s="6">
        <v>4</v>
      </c>
      <c r="J18" s="6">
        <v>4</v>
      </c>
      <c r="K18" s="6">
        <v>3</v>
      </c>
      <c r="L18" s="6">
        <v>4</v>
      </c>
      <c r="M18" s="6">
        <v>4</v>
      </c>
      <c r="N18" s="6">
        <v>3</v>
      </c>
      <c r="O18" s="6">
        <v>4</v>
      </c>
      <c r="P18" s="6">
        <v>3</v>
      </c>
      <c r="Q18" s="6">
        <v>4</v>
      </c>
      <c r="R18" s="6">
        <v>3</v>
      </c>
      <c r="S18" s="7">
        <v>4</v>
      </c>
      <c r="T18" s="6">
        <f t="shared" si="0"/>
        <v>65</v>
      </c>
      <c r="U18" s="6">
        <f t="shared" si="1"/>
        <v>72</v>
      </c>
      <c r="V18" s="6">
        <f t="shared" si="2"/>
        <v>90.277777777777786</v>
      </c>
      <c r="W18" s="16"/>
    </row>
    <row r="19" spans="1:23" x14ac:dyDescent="0.25">
      <c r="A19" s="5" t="s">
        <v>17</v>
      </c>
      <c r="B19" s="6">
        <v>4</v>
      </c>
      <c r="C19" s="6">
        <v>4</v>
      </c>
      <c r="D19" s="6">
        <v>4</v>
      </c>
      <c r="E19" s="6">
        <v>4</v>
      </c>
      <c r="F19" s="6">
        <v>4</v>
      </c>
      <c r="G19" s="6">
        <v>4</v>
      </c>
      <c r="H19" s="6">
        <v>4</v>
      </c>
      <c r="I19" s="6">
        <v>4</v>
      </c>
      <c r="J19" s="6">
        <v>4</v>
      </c>
      <c r="K19" s="6">
        <v>4</v>
      </c>
      <c r="L19" s="6">
        <v>4</v>
      </c>
      <c r="M19" s="6">
        <v>4</v>
      </c>
      <c r="N19" s="6">
        <v>4</v>
      </c>
      <c r="O19" s="6">
        <v>4</v>
      </c>
      <c r="P19" s="6">
        <v>4</v>
      </c>
      <c r="Q19" s="6">
        <v>4</v>
      </c>
      <c r="R19" s="6">
        <v>4</v>
      </c>
      <c r="S19" s="7">
        <v>4</v>
      </c>
      <c r="T19" s="6">
        <f t="shared" si="0"/>
        <v>72</v>
      </c>
      <c r="U19" s="6">
        <f t="shared" si="1"/>
        <v>72</v>
      </c>
      <c r="V19" s="6">
        <f t="shared" si="2"/>
        <v>100</v>
      </c>
      <c r="W19" s="16"/>
    </row>
    <row r="20" spans="1:23" x14ac:dyDescent="0.25">
      <c r="A20" s="5" t="s">
        <v>18</v>
      </c>
      <c r="B20" s="6">
        <v>4</v>
      </c>
      <c r="C20" s="6">
        <v>4</v>
      </c>
      <c r="D20" s="6">
        <v>4</v>
      </c>
      <c r="E20" s="6">
        <v>4</v>
      </c>
      <c r="F20" s="6">
        <v>4</v>
      </c>
      <c r="G20" s="6">
        <v>4</v>
      </c>
      <c r="H20" s="6">
        <v>4</v>
      </c>
      <c r="I20" s="6">
        <v>4</v>
      </c>
      <c r="J20" s="6">
        <v>4</v>
      </c>
      <c r="K20" s="6">
        <v>4</v>
      </c>
      <c r="L20" s="6">
        <v>4</v>
      </c>
      <c r="M20" s="6">
        <v>4</v>
      </c>
      <c r="N20" s="6">
        <v>4</v>
      </c>
      <c r="O20" s="6">
        <v>4</v>
      </c>
      <c r="P20" s="6">
        <v>4</v>
      </c>
      <c r="Q20" s="6">
        <v>4</v>
      </c>
      <c r="R20" s="6">
        <v>4</v>
      </c>
      <c r="S20" s="7">
        <v>4</v>
      </c>
      <c r="T20" s="6">
        <f t="shared" si="0"/>
        <v>72</v>
      </c>
      <c r="U20" s="6">
        <f t="shared" si="1"/>
        <v>72</v>
      </c>
      <c r="V20" s="6">
        <f t="shared" si="2"/>
        <v>100</v>
      </c>
      <c r="W20" s="16"/>
    </row>
    <row r="21" spans="1:23" x14ac:dyDescent="0.25">
      <c r="A21" s="5" t="s">
        <v>19</v>
      </c>
      <c r="B21" s="6">
        <v>4</v>
      </c>
      <c r="C21" s="6">
        <v>4</v>
      </c>
      <c r="D21" s="6">
        <v>4</v>
      </c>
      <c r="E21" s="6">
        <v>4</v>
      </c>
      <c r="F21" s="6">
        <v>4</v>
      </c>
      <c r="G21" s="6">
        <v>4</v>
      </c>
      <c r="H21" s="6">
        <v>4</v>
      </c>
      <c r="I21" s="6">
        <v>4</v>
      </c>
      <c r="J21" s="6">
        <v>4</v>
      </c>
      <c r="K21" s="6">
        <v>4</v>
      </c>
      <c r="L21" s="6">
        <v>4</v>
      </c>
      <c r="M21" s="6">
        <v>4</v>
      </c>
      <c r="N21" s="6">
        <v>4</v>
      </c>
      <c r="O21" s="6">
        <v>4</v>
      </c>
      <c r="P21" s="6">
        <v>4</v>
      </c>
      <c r="Q21" s="6">
        <v>4</v>
      </c>
      <c r="R21" s="6">
        <v>4</v>
      </c>
      <c r="S21" s="7">
        <v>4</v>
      </c>
      <c r="T21" s="6">
        <f t="shared" si="0"/>
        <v>72</v>
      </c>
      <c r="U21" s="6">
        <f t="shared" si="1"/>
        <v>72</v>
      </c>
      <c r="V21" s="6">
        <f t="shared" si="2"/>
        <v>100</v>
      </c>
      <c r="W21" s="16"/>
    </row>
    <row r="22" spans="1:23" x14ac:dyDescent="0.25">
      <c r="A22" s="5" t="s">
        <v>20</v>
      </c>
      <c r="B22" s="6">
        <v>4</v>
      </c>
      <c r="C22" s="6">
        <v>4</v>
      </c>
      <c r="D22" s="6">
        <v>4</v>
      </c>
      <c r="E22" s="6">
        <v>4</v>
      </c>
      <c r="F22" s="6">
        <v>4</v>
      </c>
      <c r="G22" s="6">
        <v>4</v>
      </c>
      <c r="H22" s="6">
        <v>4</v>
      </c>
      <c r="I22" s="6">
        <v>4</v>
      </c>
      <c r="J22" s="6">
        <v>4</v>
      </c>
      <c r="K22" s="6">
        <v>4</v>
      </c>
      <c r="L22" s="6">
        <v>4</v>
      </c>
      <c r="M22" s="6">
        <v>4</v>
      </c>
      <c r="N22" s="6">
        <v>4</v>
      </c>
      <c r="O22" s="6">
        <v>4</v>
      </c>
      <c r="P22" s="6">
        <v>4</v>
      </c>
      <c r="Q22" s="6">
        <v>4</v>
      </c>
      <c r="R22" s="6">
        <v>4</v>
      </c>
      <c r="S22" s="7">
        <v>4</v>
      </c>
      <c r="T22" s="6">
        <f t="shared" si="0"/>
        <v>72</v>
      </c>
      <c r="U22" s="6">
        <f t="shared" si="1"/>
        <v>72</v>
      </c>
      <c r="V22" s="6">
        <f t="shared" si="2"/>
        <v>100</v>
      </c>
      <c r="W22" s="16"/>
    </row>
    <row r="23" spans="1:23" x14ac:dyDescent="0.25">
      <c r="A23" s="5" t="s">
        <v>21</v>
      </c>
      <c r="B23" s="6">
        <v>3</v>
      </c>
      <c r="C23" s="6">
        <v>4</v>
      </c>
      <c r="D23" s="6">
        <v>3</v>
      </c>
      <c r="E23" s="6">
        <v>3</v>
      </c>
      <c r="F23" s="6">
        <v>4</v>
      </c>
      <c r="G23" s="6">
        <v>3</v>
      </c>
      <c r="H23" s="6">
        <v>3</v>
      </c>
      <c r="I23" s="6">
        <v>3</v>
      </c>
      <c r="J23" s="6">
        <v>3</v>
      </c>
      <c r="K23" s="6">
        <v>3</v>
      </c>
      <c r="L23" s="6">
        <v>3</v>
      </c>
      <c r="M23" s="6">
        <v>4</v>
      </c>
      <c r="N23" s="6">
        <v>4</v>
      </c>
      <c r="O23" s="6">
        <v>4</v>
      </c>
      <c r="P23" s="6">
        <v>4</v>
      </c>
      <c r="Q23" s="6">
        <v>3</v>
      </c>
      <c r="R23" s="6">
        <v>4</v>
      </c>
      <c r="S23" s="7">
        <v>3</v>
      </c>
      <c r="T23" s="6">
        <f t="shared" si="0"/>
        <v>61</v>
      </c>
      <c r="U23" s="6">
        <f t="shared" si="1"/>
        <v>72</v>
      </c>
      <c r="V23" s="6">
        <f t="shared" si="2"/>
        <v>84.722222222222214</v>
      </c>
      <c r="W23" s="16"/>
    </row>
    <row r="24" spans="1:23" x14ac:dyDescent="0.25">
      <c r="A24" s="5" t="s">
        <v>22</v>
      </c>
      <c r="B24" s="6">
        <v>3</v>
      </c>
      <c r="C24" s="6">
        <v>3</v>
      </c>
      <c r="D24" s="6">
        <v>2</v>
      </c>
      <c r="E24" s="6">
        <v>3</v>
      </c>
      <c r="F24" s="6">
        <v>3</v>
      </c>
      <c r="G24" s="6">
        <v>3</v>
      </c>
      <c r="H24" s="6">
        <v>2</v>
      </c>
      <c r="I24" s="6">
        <v>2</v>
      </c>
      <c r="J24" s="6">
        <v>3</v>
      </c>
      <c r="K24" s="6">
        <v>3</v>
      </c>
      <c r="L24" s="6">
        <v>2</v>
      </c>
      <c r="M24" s="6">
        <v>3</v>
      </c>
      <c r="N24" s="6">
        <v>3</v>
      </c>
      <c r="O24" s="6">
        <v>3</v>
      </c>
      <c r="P24" s="6">
        <v>3</v>
      </c>
      <c r="Q24" s="6">
        <v>3</v>
      </c>
      <c r="R24" s="6">
        <v>3</v>
      </c>
      <c r="S24" s="7">
        <v>2</v>
      </c>
      <c r="T24" s="6">
        <f t="shared" si="0"/>
        <v>49</v>
      </c>
      <c r="U24" s="6">
        <f t="shared" si="1"/>
        <v>72</v>
      </c>
      <c r="V24" s="6">
        <f t="shared" si="2"/>
        <v>68.055555555555557</v>
      </c>
      <c r="W24" s="16"/>
    </row>
    <row r="25" spans="1:23" x14ac:dyDescent="0.25">
      <c r="A25" s="5" t="s">
        <v>23</v>
      </c>
      <c r="B25" s="6">
        <v>3</v>
      </c>
      <c r="C25" s="6">
        <v>4</v>
      </c>
      <c r="D25" s="6">
        <v>4</v>
      </c>
      <c r="E25" s="6">
        <v>3</v>
      </c>
      <c r="F25" s="6">
        <v>4</v>
      </c>
      <c r="G25" s="6">
        <v>4</v>
      </c>
      <c r="H25" s="6">
        <v>4</v>
      </c>
      <c r="I25" s="6">
        <v>4</v>
      </c>
      <c r="J25" s="6">
        <v>3</v>
      </c>
      <c r="K25" s="6">
        <v>4</v>
      </c>
      <c r="L25" s="6">
        <v>4</v>
      </c>
      <c r="M25" s="6">
        <v>4</v>
      </c>
      <c r="N25" s="6">
        <v>4</v>
      </c>
      <c r="O25" s="6">
        <v>4</v>
      </c>
      <c r="P25" s="6">
        <v>4</v>
      </c>
      <c r="Q25" s="6">
        <v>3</v>
      </c>
      <c r="R25" s="6">
        <v>4</v>
      </c>
      <c r="S25" s="7">
        <v>4</v>
      </c>
      <c r="T25" s="6">
        <f t="shared" si="0"/>
        <v>68</v>
      </c>
      <c r="U25" s="6">
        <f t="shared" si="1"/>
        <v>72</v>
      </c>
      <c r="V25" s="6">
        <f t="shared" si="2"/>
        <v>94.444444444444443</v>
      </c>
      <c r="W25" s="16"/>
    </row>
    <row r="26" spans="1:23" x14ac:dyDescent="0.25">
      <c r="A26" s="5" t="s">
        <v>24</v>
      </c>
      <c r="B26" s="6">
        <v>3</v>
      </c>
      <c r="C26" s="6">
        <v>4</v>
      </c>
      <c r="D26" s="6">
        <v>3</v>
      </c>
      <c r="E26" s="6">
        <v>3</v>
      </c>
      <c r="F26" s="6">
        <v>4</v>
      </c>
      <c r="G26" s="6">
        <v>3</v>
      </c>
      <c r="H26" s="6">
        <v>3</v>
      </c>
      <c r="I26" s="6">
        <v>4</v>
      </c>
      <c r="J26" s="6">
        <v>3</v>
      </c>
      <c r="K26" s="6">
        <v>3</v>
      </c>
      <c r="L26" s="6">
        <v>3</v>
      </c>
      <c r="M26" s="6">
        <v>3</v>
      </c>
      <c r="N26" s="6">
        <v>4</v>
      </c>
      <c r="O26" s="6">
        <v>4</v>
      </c>
      <c r="P26" s="6">
        <v>4</v>
      </c>
      <c r="Q26" s="6">
        <v>3</v>
      </c>
      <c r="R26" s="6">
        <v>4</v>
      </c>
      <c r="S26" s="7">
        <v>3</v>
      </c>
      <c r="T26" s="6">
        <f t="shared" si="0"/>
        <v>61</v>
      </c>
      <c r="U26" s="6">
        <f t="shared" si="1"/>
        <v>72</v>
      </c>
      <c r="V26" s="6">
        <f t="shared" si="2"/>
        <v>84.722222222222214</v>
      </c>
      <c r="W26" s="16"/>
    </row>
    <row r="27" spans="1:23" x14ac:dyDescent="0.25">
      <c r="A27" s="5" t="s">
        <v>25</v>
      </c>
      <c r="B27" s="6">
        <v>4</v>
      </c>
      <c r="C27" s="6">
        <v>4</v>
      </c>
      <c r="D27" s="6">
        <v>3</v>
      </c>
      <c r="E27" s="6">
        <v>4</v>
      </c>
      <c r="F27" s="6">
        <v>4</v>
      </c>
      <c r="G27" s="6">
        <v>3</v>
      </c>
      <c r="H27" s="6">
        <v>3</v>
      </c>
      <c r="I27" s="6">
        <v>3</v>
      </c>
      <c r="J27" s="6">
        <v>4</v>
      </c>
      <c r="K27" s="6">
        <v>4</v>
      </c>
      <c r="L27" s="6">
        <v>3</v>
      </c>
      <c r="M27" s="6">
        <v>4</v>
      </c>
      <c r="N27" s="6">
        <v>4</v>
      </c>
      <c r="O27" s="6">
        <v>4</v>
      </c>
      <c r="P27" s="6">
        <v>4</v>
      </c>
      <c r="Q27" s="6">
        <v>4</v>
      </c>
      <c r="R27" s="6">
        <v>4</v>
      </c>
      <c r="S27" s="7">
        <v>3</v>
      </c>
      <c r="T27" s="6">
        <f t="shared" si="0"/>
        <v>66</v>
      </c>
      <c r="U27" s="6">
        <f t="shared" si="1"/>
        <v>72</v>
      </c>
      <c r="V27" s="6">
        <f t="shared" si="2"/>
        <v>91.666666666666657</v>
      </c>
      <c r="W27" s="16"/>
    </row>
    <row r="28" spans="1:23" x14ac:dyDescent="0.25">
      <c r="A28" s="5" t="s">
        <v>26</v>
      </c>
      <c r="B28" s="6">
        <v>3</v>
      </c>
      <c r="C28" s="6">
        <v>3</v>
      </c>
      <c r="D28" s="6">
        <v>3</v>
      </c>
      <c r="E28" s="6">
        <v>3</v>
      </c>
      <c r="F28" s="6">
        <v>3</v>
      </c>
      <c r="G28" s="6">
        <v>3</v>
      </c>
      <c r="H28" s="6">
        <v>3</v>
      </c>
      <c r="I28" s="6">
        <v>3</v>
      </c>
      <c r="J28" s="6">
        <v>3</v>
      </c>
      <c r="K28" s="6">
        <v>3</v>
      </c>
      <c r="L28" s="6">
        <v>3</v>
      </c>
      <c r="M28" s="6">
        <v>4</v>
      </c>
      <c r="N28" s="6">
        <v>3</v>
      </c>
      <c r="O28" s="6">
        <v>4</v>
      </c>
      <c r="P28" s="6">
        <v>3</v>
      </c>
      <c r="Q28" s="6">
        <v>3</v>
      </c>
      <c r="R28" s="6">
        <v>3</v>
      </c>
      <c r="S28" s="7">
        <v>3</v>
      </c>
      <c r="T28" s="6">
        <f t="shared" si="0"/>
        <v>56</v>
      </c>
      <c r="U28" s="6">
        <f t="shared" si="1"/>
        <v>72</v>
      </c>
      <c r="V28" s="6">
        <f t="shared" si="2"/>
        <v>77.777777777777786</v>
      </c>
      <c r="W28" s="16"/>
    </row>
    <row r="29" spans="1:23" x14ac:dyDescent="0.25">
      <c r="A29" s="5" t="s">
        <v>37</v>
      </c>
      <c r="B29" s="6">
        <v>4</v>
      </c>
      <c r="C29" s="6">
        <v>4</v>
      </c>
      <c r="D29" s="6">
        <v>4</v>
      </c>
      <c r="E29" s="6">
        <v>4</v>
      </c>
      <c r="F29" s="6">
        <v>4</v>
      </c>
      <c r="G29" s="6">
        <v>4</v>
      </c>
      <c r="H29" s="6">
        <v>4</v>
      </c>
      <c r="I29" s="6">
        <v>4</v>
      </c>
      <c r="J29" s="6">
        <v>4</v>
      </c>
      <c r="K29" s="6">
        <v>4</v>
      </c>
      <c r="L29" s="6">
        <v>4</v>
      </c>
      <c r="M29" s="6">
        <v>4</v>
      </c>
      <c r="N29" s="6">
        <v>4</v>
      </c>
      <c r="O29" s="6">
        <v>4</v>
      </c>
      <c r="P29" s="6">
        <v>4</v>
      </c>
      <c r="Q29" s="6">
        <v>4</v>
      </c>
      <c r="R29" s="6">
        <v>4</v>
      </c>
      <c r="S29" s="7">
        <v>4</v>
      </c>
      <c r="T29" s="6">
        <f t="shared" si="0"/>
        <v>72</v>
      </c>
      <c r="U29" s="6">
        <f t="shared" si="1"/>
        <v>72</v>
      </c>
      <c r="V29" s="6">
        <f t="shared" si="2"/>
        <v>100</v>
      </c>
      <c r="W29" s="16"/>
    </row>
    <row r="30" spans="1:23" x14ac:dyDescent="0.25">
      <c r="A30" s="5" t="s">
        <v>38</v>
      </c>
      <c r="B30" s="6">
        <v>4</v>
      </c>
      <c r="C30" s="6">
        <v>4</v>
      </c>
      <c r="D30" s="6">
        <v>4</v>
      </c>
      <c r="E30" s="6">
        <v>4</v>
      </c>
      <c r="F30" s="6">
        <v>4</v>
      </c>
      <c r="G30" s="6">
        <v>4</v>
      </c>
      <c r="H30" s="6">
        <v>4</v>
      </c>
      <c r="I30" s="6">
        <v>4</v>
      </c>
      <c r="J30" s="6">
        <v>4</v>
      </c>
      <c r="K30" s="6">
        <v>4</v>
      </c>
      <c r="L30" s="6">
        <v>4</v>
      </c>
      <c r="M30" s="6">
        <v>4</v>
      </c>
      <c r="N30" s="6">
        <v>4</v>
      </c>
      <c r="O30" s="6">
        <v>4</v>
      </c>
      <c r="P30" s="6">
        <v>4</v>
      </c>
      <c r="Q30" s="6">
        <v>4</v>
      </c>
      <c r="R30" s="6">
        <v>4</v>
      </c>
      <c r="S30" s="7">
        <v>4</v>
      </c>
      <c r="T30" s="6">
        <f t="shared" si="0"/>
        <v>72</v>
      </c>
      <c r="U30" s="6">
        <f t="shared" si="1"/>
        <v>72</v>
      </c>
      <c r="V30" s="6">
        <f t="shared" si="2"/>
        <v>100</v>
      </c>
      <c r="W30" s="16"/>
    </row>
    <row r="31" spans="1:23" x14ac:dyDescent="0.25">
      <c r="A31" s="3" t="s">
        <v>34</v>
      </c>
      <c r="B31" s="10">
        <f>SUM(B3:B30)</f>
        <v>104</v>
      </c>
      <c r="C31" s="10">
        <f t="shared" ref="C31:T31" si="3">SUM(C3:C30)</f>
        <v>100</v>
      </c>
      <c r="D31" s="10">
        <f t="shared" si="3"/>
        <v>103</v>
      </c>
      <c r="E31" s="10">
        <f t="shared" si="3"/>
        <v>101</v>
      </c>
      <c r="F31" s="10">
        <f t="shared" si="3"/>
        <v>104</v>
      </c>
      <c r="G31" s="10">
        <f t="shared" si="3"/>
        <v>98</v>
      </c>
      <c r="H31" s="10">
        <f t="shared" si="3"/>
        <v>101</v>
      </c>
      <c r="I31" s="10">
        <f t="shared" si="3"/>
        <v>99</v>
      </c>
      <c r="J31" s="10">
        <f t="shared" si="3"/>
        <v>105</v>
      </c>
      <c r="K31" s="10">
        <f t="shared" si="3"/>
        <v>99</v>
      </c>
      <c r="L31" s="10">
        <f t="shared" si="3"/>
        <v>100</v>
      </c>
      <c r="M31" s="10">
        <f t="shared" si="3"/>
        <v>106</v>
      </c>
      <c r="N31" s="10">
        <f t="shared" si="3"/>
        <v>99</v>
      </c>
      <c r="O31" s="10">
        <f t="shared" si="3"/>
        <v>106</v>
      </c>
      <c r="P31" s="10">
        <f t="shared" si="3"/>
        <v>105</v>
      </c>
      <c r="Q31" s="10">
        <f t="shared" si="3"/>
        <v>104</v>
      </c>
      <c r="R31" s="10">
        <f t="shared" si="3"/>
        <v>104</v>
      </c>
      <c r="S31" s="10">
        <f t="shared" si="3"/>
        <v>100</v>
      </c>
      <c r="T31" s="10">
        <f t="shared" si="3"/>
        <v>1838</v>
      </c>
      <c r="U31" s="6"/>
      <c r="V31" s="6"/>
      <c r="W31" s="16"/>
    </row>
    <row r="32" spans="1:23" x14ac:dyDescent="0.25">
      <c r="A32" s="3" t="s">
        <v>35</v>
      </c>
      <c r="B32" s="10">
        <f>4*28</f>
        <v>112</v>
      </c>
      <c r="C32" s="10">
        <f t="shared" ref="C32:S32" si="4">4*28</f>
        <v>112</v>
      </c>
      <c r="D32" s="10">
        <f t="shared" si="4"/>
        <v>112</v>
      </c>
      <c r="E32" s="10">
        <f t="shared" si="4"/>
        <v>112</v>
      </c>
      <c r="F32" s="10">
        <f t="shared" si="4"/>
        <v>112</v>
      </c>
      <c r="G32" s="10">
        <f t="shared" si="4"/>
        <v>112</v>
      </c>
      <c r="H32" s="10">
        <f t="shared" si="4"/>
        <v>112</v>
      </c>
      <c r="I32" s="10">
        <f t="shared" si="4"/>
        <v>112</v>
      </c>
      <c r="J32" s="10">
        <f t="shared" si="4"/>
        <v>112</v>
      </c>
      <c r="K32" s="10">
        <f t="shared" si="4"/>
        <v>112</v>
      </c>
      <c r="L32" s="10">
        <f t="shared" si="4"/>
        <v>112</v>
      </c>
      <c r="M32" s="10">
        <f t="shared" si="4"/>
        <v>112</v>
      </c>
      <c r="N32" s="10">
        <f t="shared" si="4"/>
        <v>112</v>
      </c>
      <c r="O32" s="10">
        <f t="shared" si="4"/>
        <v>112</v>
      </c>
      <c r="P32" s="10">
        <f t="shared" si="4"/>
        <v>112</v>
      </c>
      <c r="Q32" s="10">
        <f t="shared" si="4"/>
        <v>112</v>
      </c>
      <c r="R32" s="10">
        <f t="shared" si="4"/>
        <v>112</v>
      </c>
      <c r="S32" s="10">
        <f t="shared" si="4"/>
        <v>112</v>
      </c>
      <c r="T32" s="6"/>
      <c r="U32" s="6"/>
      <c r="V32" s="6"/>
      <c r="W32" s="16"/>
    </row>
    <row r="33" spans="1:23" x14ac:dyDescent="0.25">
      <c r="A33" s="3" t="s">
        <v>30</v>
      </c>
      <c r="B33" s="10">
        <f>B31/B32*100</f>
        <v>92.857142857142861</v>
      </c>
      <c r="C33" s="10">
        <f t="shared" ref="C33:S33" si="5">C31/C32*100</f>
        <v>89.285714285714292</v>
      </c>
      <c r="D33" s="10">
        <f t="shared" si="5"/>
        <v>91.964285714285708</v>
      </c>
      <c r="E33" s="10">
        <f t="shared" si="5"/>
        <v>90.178571428571431</v>
      </c>
      <c r="F33" s="10">
        <f t="shared" si="5"/>
        <v>92.857142857142861</v>
      </c>
      <c r="G33" s="10">
        <f t="shared" si="5"/>
        <v>87.5</v>
      </c>
      <c r="H33" s="10">
        <f t="shared" si="5"/>
        <v>90.178571428571431</v>
      </c>
      <c r="I33" s="10">
        <f t="shared" si="5"/>
        <v>88.392857142857139</v>
      </c>
      <c r="J33" s="10">
        <f t="shared" si="5"/>
        <v>93.75</v>
      </c>
      <c r="K33" s="10">
        <f t="shared" si="5"/>
        <v>88.392857142857139</v>
      </c>
      <c r="L33" s="10">
        <f t="shared" si="5"/>
        <v>89.285714285714292</v>
      </c>
      <c r="M33" s="10">
        <f t="shared" si="5"/>
        <v>94.642857142857139</v>
      </c>
      <c r="N33" s="10">
        <f t="shared" si="5"/>
        <v>88.392857142857139</v>
      </c>
      <c r="O33" s="10">
        <f t="shared" si="5"/>
        <v>94.642857142857139</v>
      </c>
      <c r="P33" s="10">
        <f t="shared" si="5"/>
        <v>93.75</v>
      </c>
      <c r="Q33" s="10">
        <f t="shared" si="5"/>
        <v>92.857142857142861</v>
      </c>
      <c r="R33" s="10">
        <f t="shared" si="5"/>
        <v>92.857142857142861</v>
      </c>
      <c r="S33" s="10">
        <f t="shared" si="5"/>
        <v>89.285714285714292</v>
      </c>
      <c r="T33" s="6"/>
      <c r="U33" s="6"/>
      <c r="V33" s="6"/>
      <c r="W33" s="17"/>
    </row>
    <row r="34" spans="1:23" x14ac:dyDescent="0.25">
      <c r="A34" s="3" t="s">
        <v>33</v>
      </c>
      <c r="B34" s="24">
        <f>AVERAGE(B33:S33)</f>
        <v>91.170634920634924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6"/>
      <c r="T34" s="21"/>
      <c r="U34" s="22"/>
      <c r="V34" s="22"/>
      <c r="W34" s="23"/>
    </row>
  </sheetData>
  <mergeCells count="7">
    <mergeCell ref="T34:W34"/>
    <mergeCell ref="A1:A2"/>
    <mergeCell ref="B1:S1"/>
    <mergeCell ref="W1:W2"/>
    <mergeCell ref="W3:W33"/>
    <mergeCell ref="V1:V2"/>
    <mergeCell ref="B34:S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minat kontrol</vt:lpstr>
      <vt:lpstr>minat eksperimen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10</dc:creator>
  <cp:lastModifiedBy>win 10</cp:lastModifiedBy>
  <dcterms:created xsi:type="dcterms:W3CDTF">2023-07-03T17:09:06Z</dcterms:created>
  <dcterms:modified xsi:type="dcterms:W3CDTF">2023-07-04T02:23:58Z</dcterms:modified>
</cp:coreProperties>
</file>