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kel Ilmiah\Perangkat Artikel\Archive UMSIDA\"/>
    </mc:Choice>
  </mc:AlternateContent>
  <xr:revisionPtr revIDLastSave="0" documentId="8_{64388D04-8AE8-400C-B0AF-E17C5DD1046B}" xr6:coauthVersionLast="47" xr6:coauthVersionMax="47" xr10:uidLastSave="{00000000-0000-0000-0000-000000000000}"/>
  <bookViews>
    <workbookView xWindow="-110" yWindow="-110" windowWidth="19420" windowHeight="10300" xr2:uid="{AA61D37F-3133-4F0C-90F0-812D46C218B2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5" i="1" s="1"/>
  <c r="E34" i="1"/>
  <c r="E35" i="1" s="1"/>
  <c r="D34" i="1"/>
  <c r="D35" i="1" s="1"/>
  <c r="C34" i="1"/>
  <c r="C35" i="1" s="1"/>
  <c r="B34" i="1"/>
  <c r="B35" i="1" s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4" i="1" l="1"/>
</calcChain>
</file>

<file path=xl/sharedStrings.xml><?xml version="1.0" encoding="utf-8"?>
<sst xmlns="http://schemas.openxmlformats.org/spreadsheetml/2006/main" count="99" uniqueCount="62">
  <si>
    <t>Indikator</t>
  </si>
  <si>
    <t>Rata-rata</t>
  </si>
  <si>
    <t>Persentase</t>
  </si>
  <si>
    <t>Kategori</t>
  </si>
  <si>
    <t xml:space="preserve">Preliminary </t>
  </si>
  <si>
    <t>Baik</t>
  </si>
  <si>
    <t>Theoretical Basis</t>
  </si>
  <si>
    <t xml:space="preserve">Result and Discussion </t>
  </si>
  <si>
    <t>Conclusion</t>
  </si>
  <si>
    <t>Sangat Baik</t>
  </si>
  <si>
    <t>Cukup</t>
  </si>
  <si>
    <t>No.</t>
  </si>
  <si>
    <t>Pendahuluan</t>
  </si>
  <si>
    <t>Landasan Teori</t>
  </si>
  <si>
    <t>Hasil Pembahasan</t>
  </si>
  <si>
    <t>Kesimpulan</t>
  </si>
  <si>
    <t>26% - 50%</t>
  </si>
  <si>
    <t>51% - 75%</t>
  </si>
  <si>
    <t>76% - 100%</t>
  </si>
  <si>
    <t>Percentage</t>
  </si>
  <si>
    <t>Category</t>
  </si>
  <si>
    <t>0% - 25%</t>
  </si>
  <si>
    <t>Less</t>
  </si>
  <si>
    <t>Enough</t>
  </si>
  <si>
    <t>Good</t>
  </si>
  <si>
    <t>Excellent</t>
  </si>
  <si>
    <t>Many Students</t>
  </si>
  <si>
    <t>Chart : Improved Student Scientific Communication</t>
  </si>
  <si>
    <r>
      <rPr>
        <b/>
        <sz val="11"/>
        <color theme="1"/>
        <rFont val="Times New Roman"/>
        <family val="1"/>
      </rPr>
      <t>Chart.</t>
    </r>
    <r>
      <rPr>
        <sz val="11"/>
        <color theme="1"/>
        <rFont val="Times New Roman"/>
        <family val="1"/>
      </rPr>
      <t xml:space="preserve">  Achievement of Student Scientific Communication Indicators </t>
    </r>
  </si>
  <si>
    <t>Siswa 1</t>
  </si>
  <si>
    <t>Siswa 2</t>
  </si>
  <si>
    <t>Siswa 3</t>
  </si>
  <si>
    <t>Siswa 4</t>
  </si>
  <si>
    <t>Siswa 5</t>
  </si>
  <si>
    <t>Siswa 6</t>
  </si>
  <si>
    <t>Siswa 7</t>
  </si>
  <si>
    <t>Siswa 8</t>
  </si>
  <si>
    <t>Siswa 9</t>
  </si>
  <si>
    <t>Siswa 10</t>
  </si>
  <si>
    <t>Siswa 11</t>
  </si>
  <si>
    <t>Siswa 12</t>
  </si>
  <si>
    <t>Siswa 13</t>
  </si>
  <si>
    <t>Siswa 14</t>
  </si>
  <si>
    <t>Siswa 15</t>
  </si>
  <si>
    <t>Siswa 16</t>
  </si>
  <si>
    <t>Siswa 17</t>
  </si>
  <si>
    <t>Siswa 18</t>
  </si>
  <si>
    <t>Siswa 19</t>
  </si>
  <si>
    <t>Siswa 20</t>
  </si>
  <si>
    <t>Siswa 21</t>
  </si>
  <si>
    <t>Siswa 22</t>
  </si>
  <si>
    <t>Siswa 23</t>
  </si>
  <si>
    <t>Siswa 24</t>
  </si>
  <si>
    <t>Siswa 25</t>
  </si>
  <si>
    <t>Siswa 26</t>
  </si>
  <si>
    <t>Siswa 27</t>
  </si>
  <si>
    <t>Siswa 28</t>
  </si>
  <si>
    <t>Siswa 29</t>
  </si>
  <si>
    <t>Siswa 30</t>
  </si>
  <si>
    <t>Tabel Pengolahan Data</t>
  </si>
  <si>
    <t>Persentase (%)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</si>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</sst>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center" vertical="center"/>
    </xf>
    <xf numFmtId="9" fontId="3" fillId="0" borderId="0" xfId="0" applyNumberFormat="1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9" fontId="3" fillId="0" borderId="2" xfId="0" applyNumberFormat="1" applyFont="1" applyBorder="1" applyAlignment="1">
      <alignment horizontal="left" vertical="center" indent="1"/>
    </xf>
    <xf numFmtId="0" fontId="3" fillId="0" borderId="2" xfId="0" applyFont="1" applyBorder="1" applyAlignment="1">
      <alignment horizontal="center" vertical="center"/>
    </xf>
    <xf numFmtId="1" fontId="0" fillId="0" borderId="0" xfId="0" applyNumberFormat="1"/>
    <xf numFmtId="16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" fontId="0" fillId="0" borderId="0" xfId="0" applyNumberFormat="1" applyAlignment="1">
      <alignment horizont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3" xfId="0" applyBorder="1"/>
    <xf numFmtId="1" fontId="0" fillId="0" borderId="3" xfId="0" applyNumberForma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indent="2"/>
    </xf>
    <xf numFmtId="164" fontId="0" fillId="0" borderId="0" xfId="0" applyNumberFormat="1" applyAlignment="1">
      <alignment horizontal="left" indent="2"/>
    </xf>
    <xf numFmtId="1" fontId="0" fillId="0" borderId="0" xfId="0" applyNumberFormat="1" applyAlignment="1">
      <alignment horizontal="left" indent="2"/>
    </xf>
    <xf numFmtId="0" fontId="0" fillId="0" borderId="0" xfId="0" applyAlignment="1">
      <alignment horizontal="left" indent="2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 indent="3"/>
    </xf>
    <xf numFmtId="0" fontId="3" fillId="0" borderId="2" xfId="0" applyFont="1" applyBorder="1" applyAlignment="1">
      <alignment horizontal="left" vertical="center" indent="3"/>
    </xf>
    <xf numFmtId="0" fontId="3" fillId="0" borderId="0" xfId="0" applyFont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Sheet1!$L$11</c:f>
              <c:strCache>
                <c:ptCount val="1"/>
                <c:pt idx="0">
                  <c:v>Rata-rata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Sheet1!$K$12:$K$15</c:f>
              <c:strCache>
                <c:ptCount val="4"/>
                <c:pt idx="0">
                  <c:v>Preliminary </c:v>
                </c:pt>
                <c:pt idx="1">
                  <c:v>Theoretical Basis</c:v>
                </c:pt>
                <c:pt idx="2">
                  <c:v>Result and Discussion </c:v>
                </c:pt>
                <c:pt idx="3">
                  <c:v>Conclusion</c:v>
                </c:pt>
              </c:strCache>
            </c:strRef>
          </c:cat>
          <c:val>
            <c:numRef>
              <c:f>Sheet1!$L$12:$L$15</c:f>
              <c:numCache>
                <c:formatCode>General</c:formatCode>
                <c:ptCount val="4"/>
                <c:pt idx="0">
                  <c:v>3</c:v>
                </c:pt>
                <c:pt idx="1">
                  <c:v>2.2999999999999998</c:v>
                </c:pt>
                <c:pt idx="2">
                  <c:v>2.9</c:v>
                </c:pt>
                <c:pt idx="3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11-4827-B11D-22C5CB98E5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51513503"/>
        <c:axId val="351523103"/>
      </c:barChart>
      <c:catAx>
        <c:axId val="3515135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Scientific Communication Indicator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523103"/>
        <c:crosses val="autoZero"/>
        <c:auto val="1"/>
        <c:lblAlgn val="ctr"/>
        <c:lblOffset val="100"/>
        <c:noMultiLvlLbl val="0"/>
      </c:catAx>
      <c:valAx>
        <c:axId val="35152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Average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513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 b="1" i="0" u="none" strike="noStrike" kern="1200" cap="all" spc="5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Graphics Improving scientific communication skills</a:t>
            </a:r>
          </a:p>
        </c:rich>
      </c:tx>
      <c:layout>
        <c:manualLayout>
          <c:xMode val="edge"/>
          <c:yMode val="edge"/>
          <c:x val="0.1346895856399725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Sheet1!$K$32:$K$34</c:f>
              <c:strCache>
                <c:ptCount val="3"/>
                <c:pt idx="0">
                  <c:v>Enough</c:v>
                </c:pt>
                <c:pt idx="1">
                  <c:v>Good</c:v>
                </c:pt>
                <c:pt idx="2">
                  <c:v>Excellent</c:v>
                </c:pt>
              </c:strCache>
            </c:strRef>
          </c:cat>
          <c:val>
            <c:numRef>
              <c:f>Sheet1!$L$32:$L$34</c:f>
              <c:numCache>
                <c:formatCode>General</c:formatCode>
                <c:ptCount val="3"/>
                <c:pt idx="0">
                  <c:v>6</c:v>
                </c:pt>
                <c:pt idx="1">
                  <c:v>12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D-426C-B757-EE955FB9426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212226596675411"/>
          <c:y val="0.39393518518518517"/>
          <c:w val="0.23075546806649169"/>
          <c:h val="0.32812554680664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88900</xdr:colOff>
      <xdr:row>16</xdr:row>
      <xdr:rowOff>139700</xdr:rowOff>
    </xdr:from>
    <xdr:to>
      <xdr:col>14</xdr:col>
      <xdr:colOff>450850</xdr:colOff>
      <xdr:row>26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C92C4C2-C4FF-DB82-B4F3-D7A7E88D6D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130175</xdr:colOff>
      <xdr:row>35</xdr:row>
      <xdr:rowOff>76199</xdr:rowOff>
    </xdr:from>
    <xdr:to>
      <xdr:col>13</xdr:col>
      <xdr:colOff>361950</xdr:colOff>
      <xdr:row>47</xdr:row>
      <xdr:rowOff>111124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ECE87DF-1ACE-400A-AD9B-04739671D1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Artikel%20Ilmiah\Data%20AI.xlsx" TargetMode="External"/><Relationship Id="rId1" Type="http://schemas.openxmlformats.org/officeDocument/2006/relationships/externalLinkPath" Target="/Artikel%20Ilmiah/Data%20A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  <sheetName val="Sheet4"/>
      <sheetName val="Sheet5"/>
      <sheetName val="Sheet6"/>
      <sheetName val="Sheet9"/>
      <sheetName val="Sheet7"/>
      <sheetName val="Sheet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P6" t="str">
            <v>Rata-rata</v>
          </cell>
        </row>
        <row r="7">
          <cell r="O7" t="str">
            <v xml:space="preserve">Preliminary </v>
          </cell>
          <cell r="P7">
            <v>3</v>
          </cell>
        </row>
        <row r="8">
          <cell r="O8" t="str">
            <v>Theoretical Basis</v>
          </cell>
          <cell r="P8">
            <v>2.2999999999999998</v>
          </cell>
        </row>
        <row r="9">
          <cell r="O9" t="str">
            <v xml:space="preserve">Result and Discussion </v>
          </cell>
          <cell r="P9">
            <v>2.9</v>
          </cell>
        </row>
        <row r="10">
          <cell r="O10" t="str">
            <v>Conclusion</v>
          </cell>
          <cell r="P10">
            <v>2.6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CE8C9-FDC1-4939-ABC5-5013019F10C3}">
  <dimension ref="A1:N37"/>
  <sheetViews>
    <sheetView tabSelected="1" workbookViewId="0">
      <selection activeCell="F40" sqref="F40"/>
    </sheetView>
  </sheetViews>
  <sheetFormatPr defaultRowHeight="14.5" x14ac:dyDescent="0.35"/>
  <cols>
    <col min="1" max="1" width="9.36328125" customWidth="1"/>
    <col min="2" max="2" width="11.6328125" style="10" customWidth="1"/>
    <col min="3" max="3" width="8.7265625" style="11"/>
    <col min="4" max="4" width="14.54296875" style="10" customWidth="1"/>
    <col min="5" max="5" width="10.90625" style="10" customWidth="1"/>
    <col min="6" max="6" width="8.7265625" style="24"/>
    <col min="7" max="7" width="11.453125" style="10" customWidth="1"/>
    <col min="8" max="8" width="11" customWidth="1"/>
    <col min="11" max="11" width="23.90625" style="13" customWidth="1"/>
    <col min="12" max="12" width="10.6328125" customWidth="1"/>
    <col min="13" max="13" width="11.26953125" customWidth="1"/>
  </cols>
  <sheetData>
    <row r="1" spans="1:14" x14ac:dyDescent="0.35">
      <c r="B1" s="41" t="s">
        <v>59</v>
      </c>
      <c r="C1" s="41"/>
      <c r="D1" s="41"/>
    </row>
    <row r="2" spans="1:14" ht="15" thickBot="1" x14ac:dyDescent="0.4"/>
    <row r="3" spans="1:14" ht="29.5" thickBot="1" x14ac:dyDescent="0.4">
      <c r="A3" s="14" t="s">
        <v>11</v>
      </c>
      <c r="B3" s="14" t="s">
        <v>12</v>
      </c>
      <c r="C3" s="15" t="s">
        <v>13</v>
      </c>
      <c r="D3" s="15" t="s">
        <v>14</v>
      </c>
      <c r="E3" s="14" t="s">
        <v>15</v>
      </c>
      <c r="F3" s="20" t="s">
        <v>1</v>
      </c>
      <c r="G3" s="15" t="s">
        <v>60</v>
      </c>
      <c r="H3" s="14" t="s">
        <v>3</v>
      </c>
      <c r="K3" s="31" t="s">
        <v>19</v>
      </c>
      <c r="L3" s="32" t="s">
        <v>20</v>
      </c>
    </row>
    <row r="4" spans="1:14" ht="15" thickBot="1" x14ac:dyDescent="0.4">
      <c r="A4" s="16" t="s">
        <v>29</v>
      </c>
      <c r="B4" s="16">
        <v>3</v>
      </c>
      <c r="C4" s="17">
        <v>3</v>
      </c>
      <c r="D4" s="16">
        <v>4</v>
      </c>
      <c r="E4" s="16">
        <v>3</v>
      </c>
      <c r="F4" s="21">
        <v>3.25</v>
      </c>
      <c r="G4" s="19">
        <f>F4*100/4</f>
        <v>81.25</v>
      </c>
      <c r="H4" s="18" t="s">
        <v>9</v>
      </c>
      <c r="K4" s="33" t="s">
        <v>21</v>
      </c>
      <c r="L4" s="34" t="s">
        <v>22</v>
      </c>
    </row>
    <row r="5" spans="1:14" ht="15" thickBot="1" x14ac:dyDescent="0.4">
      <c r="A5" s="16" t="s">
        <v>30</v>
      </c>
      <c r="B5" s="16">
        <v>4</v>
      </c>
      <c r="C5" s="17">
        <v>2</v>
      </c>
      <c r="D5" s="16">
        <v>4</v>
      </c>
      <c r="E5" s="16">
        <v>3</v>
      </c>
      <c r="F5" s="21">
        <v>3.25</v>
      </c>
      <c r="G5" s="19">
        <f t="shared" ref="G5:G33" si="0">F5*100/4</f>
        <v>81.25</v>
      </c>
      <c r="H5" s="18" t="s">
        <v>9</v>
      </c>
      <c r="K5" s="33" t="s">
        <v>16</v>
      </c>
      <c r="L5" s="34" t="s">
        <v>23</v>
      </c>
    </row>
    <row r="6" spans="1:14" ht="15" thickBot="1" x14ac:dyDescent="0.4">
      <c r="A6" s="16" t="s">
        <v>31</v>
      </c>
      <c r="B6" s="16">
        <v>4</v>
      </c>
      <c r="C6" s="17">
        <v>3</v>
      </c>
      <c r="D6" s="16">
        <v>3</v>
      </c>
      <c r="E6" s="16">
        <v>3</v>
      </c>
      <c r="F6" s="21">
        <v>3.25</v>
      </c>
      <c r="G6" s="19">
        <f t="shared" si="0"/>
        <v>81.25</v>
      </c>
      <c r="H6" s="18" t="s">
        <v>9</v>
      </c>
      <c r="K6" s="33" t="s">
        <v>17</v>
      </c>
      <c r="L6" s="34" t="s">
        <v>24</v>
      </c>
    </row>
    <row r="7" spans="1:14" ht="15" thickBot="1" x14ac:dyDescent="0.4">
      <c r="A7" s="16" t="s">
        <v>32</v>
      </c>
      <c r="B7" s="16">
        <v>3</v>
      </c>
      <c r="C7" s="17">
        <v>2</v>
      </c>
      <c r="D7" s="16">
        <v>2</v>
      </c>
      <c r="E7" s="16">
        <v>2</v>
      </c>
      <c r="F7" s="21">
        <v>2.25</v>
      </c>
      <c r="G7" s="19">
        <f t="shared" si="0"/>
        <v>56.25</v>
      </c>
      <c r="H7" s="18" t="s">
        <v>5</v>
      </c>
      <c r="K7" s="33" t="s">
        <v>18</v>
      </c>
      <c r="L7" s="34" t="s">
        <v>25</v>
      </c>
    </row>
    <row r="8" spans="1:14" x14ac:dyDescent="0.35">
      <c r="A8" s="16" t="s">
        <v>33</v>
      </c>
      <c r="B8" s="16">
        <v>4</v>
      </c>
      <c r="C8" s="17">
        <v>3</v>
      </c>
      <c r="D8" s="16">
        <v>3</v>
      </c>
      <c r="E8" s="16">
        <v>3</v>
      </c>
      <c r="F8" s="21">
        <v>3.25</v>
      </c>
      <c r="G8" s="19">
        <f t="shared" si="0"/>
        <v>81.25</v>
      </c>
      <c r="H8" s="18" t="s">
        <v>9</v>
      </c>
    </row>
    <row r="9" spans="1:14" x14ac:dyDescent="0.35">
      <c r="A9" s="16" t="s">
        <v>34</v>
      </c>
      <c r="B9" s="16">
        <v>3</v>
      </c>
      <c r="C9" s="17">
        <v>2</v>
      </c>
      <c r="D9" s="16">
        <v>2</v>
      </c>
      <c r="E9" s="16">
        <v>2</v>
      </c>
      <c r="F9" s="21">
        <v>2.25</v>
      </c>
      <c r="G9" s="19">
        <f t="shared" si="0"/>
        <v>56.25</v>
      </c>
      <c r="H9" s="18" t="s">
        <v>5</v>
      </c>
    </row>
    <row r="10" spans="1:14" ht="15" thickBot="1" x14ac:dyDescent="0.4">
      <c r="A10" s="16" t="s">
        <v>35</v>
      </c>
      <c r="B10" s="16">
        <v>4</v>
      </c>
      <c r="C10" s="17">
        <v>3</v>
      </c>
      <c r="D10" s="16">
        <v>3</v>
      </c>
      <c r="E10" s="16">
        <v>3</v>
      </c>
      <c r="F10" s="21">
        <v>3.25</v>
      </c>
      <c r="G10" s="19">
        <f t="shared" si="0"/>
        <v>81.25</v>
      </c>
      <c r="H10" s="18" t="s">
        <v>9</v>
      </c>
      <c r="K10" s="40" t="s">
        <v>28</v>
      </c>
    </row>
    <row r="11" spans="1:14" ht="15.5" thickBot="1" x14ac:dyDescent="0.4">
      <c r="A11" s="16" t="s">
        <v>36</v>
      </c>
      <c r="B11" s="16">
        <v>3</v>
      </c>
      <c r="C11" s="17">
        <v>3</v>
      </c>
      <c r="D11" s="16">
        <v>4</v>
      </c>
      <c r="E11" s="16">
        <v>3</v>
      </c>
      <c r="F11" s="21">
        <v>3.25</v>
      </c>
      <c r="G11" s="19">
        <f t="shared" si="0"/>
        <v>81.25</v>
      </c>
      <c r="H11" s="18" t="s">
        <v>9</v>
      </c>
      <c r="K11" s="25" t="s">
        <v>0</v>
      </c>
      <c r="L11" s="1" t="s">
        <v>1</v>
      </c>
      <c r="M11" s="1" t="s">
        <v>2</v>
      </c>
      <c r="N11" s="1" t="s">
        <v>3</v>
      </c>
    </row>
    <row r="12" spans="1:14" ht="15.5" x14ac:dyDescent="0.35">
      <c r="A12" s="16" t="s">
        <v>37</v>
      </c>
      <c r="B12" s="16">
        <v>3</v>
      </c>
      <c r="C12" s="17">
        <v>3</v>
      </c>
      <c r="D12" s="16">
        <v>4</v>
      </c>
      <c r="E12" s="16">
        <v>3</v>
      </c>
      <c r="F12" s="21">
        <v>3.25</v>
      </c>
      <c r="G12" s="19">
        <f t="shared" si="0"/>
        <v>81.25</v>
      </c>
      <c r="H12" s="18" t="s">
        <v>9</v>
      </c>
      <c r="K12" s="26" t="s">
        <v>4</v>
      </c>
      <c r="L12" s="28">
        <v>3</v>
      </c>
      <c r="M12" s="2">
        <v>0.74</v>
      </c>
      <c r="N12" s="3" t="s">
        <v>5</v>
      </c>
    </row>
    <row r="13" spans="1:14" ht="15.5" x14ac:dyDescent="0.35">
      <c r="A13" s="16" t="s">
        <v>38</v>
      </c>
      <c r="B13" s="16">
        <v>3</v>
      </c>
      <c r="C13" s="17">
        <v>2</v>
      </c>
      <c r="D13" s="16">
        <v>2</v>
      </c>
      <c r="E13" s="16">
        <v>2</v>
      </c>
      <c r="F13" s="21">
        <v>2.25</v>
      </c>
      <c r="G13" s="19">
        <f t="shared" si="0"/>
        <v>56.25</v>
      </c>
      <c r="H13" s="18" t="s">
        <v>5</v>
      </c>
      <c r="K13" s="30" t="s">
        <v>6</v>
      </c>
      <c r="L13" s="28">
        <v>2.2999999999999998</v>
      </c>
      <c r="M13" s="2">
        <v>0.56999999999999995</v>
      </c>
      <c r="N13" s="3" t="s">
        <v>5</v>
      </c>
    </row>
    <row r="14" spans="1:14" ht="15.5" x14ac:dyDescent="0.35">
      <c r="A14" s="16" t="s">
        <v>39</v>
      </c>
      <c r="B14" s="16">
        <v>4</v>
      </c>
      <c r="C14" s="17">
        <v>2</v>
      </c>
      <c r="D14" s="16">
        <v>4</v>
      </c>
      <c r="E14" s="16">
        <v>3</v>
      </c>
      <c r="F14" s="21">
        <v>3.25</v>
      </c>
      <c r="G14" s="19">
        <f t="shared" si="0"/>
        <v>81.25</v>
      </c>
      <c r="H14" s="18" t="s">
        <v>9</v>
      </c>
      <c r="K14" s="30" t="s">
        <v>7</v>
      </c>
      <c r="L14" s="28">
        <v>2.9</v>
      </c>
      <c r="M14" s="2">
        <v>0.73</v>
      </c>
      <c r="N14" s="3" t="s">
        <v>5</v>
      </c>
    </row>
    <row r="15" spans="1:14" ht="16" thickBot="1" x14ac:dyDescent="0.4">
      <c r="A15" s="16" t="s">
        <v>40</v>
      </c>
      <c r="B15" s="16">
        <v>3</v>
      </c>
      <c r="C15" s="17">
        <v>2</v>
      </c>
      <c r="D15" s="16">
        <v>2</v>
      </c>
      <c r="E15" s="16">
        <v>2</v>
      </c>
      <c r="F15" s="21">
        <v>2.25</v>
      </c>
      <c r="G15" s="19">
        <f t="shared" si="0"/>
        <v>56.25</v>
      </c>
      <c r="H15" s="18" t="s">
        <v>5</v>
      </c>
      <c r="K15" s="27" t="s">
        <v>8</v>
      </c>
      <c r="L15" s="29">
        <v>2.6</v>
      </c>
      <c r="M15" s="4">
        <v>0.66</v>
      </c>
      <c r="N15" s="5" t="s">
        <v>5</v>
      </c>
    </row>
    <row r="16" spans="1:14" x14ac:dyDescent="0.35">
      <c r="A16" s="16" t="s">
        <v>41</v>
      </c>
      <c r="B16" s="16">
        <v>4</v>
      </c>
      <c r="C16" s="17">
        <v>2</v>
      </c>
      <c r="D16" s="16">
        <v>4</v>
      </c>
      <c r="E16" s="16">
        <v>3</v>
      </c>
      <c r="F16" s="21">
        <v>3.25</v>
      </c>
      <c r="G16" s="19">
        <f t="shared" si="0"/>
        <v>81.25</v>
      </c>
      <c r="H16" s="18" t="s">
        <v>9</v>
      </c>
    </row>
    <row r="17" spans="1:13" x14ac:dyDescent="0.35">
      <c r="A17" s="16" t="s">
        <v>42</v>
      </c>
      <c r="B17" s="16">
        <v>3</v>
      </c>
      <c r="C17" s="17">
        <v>3</v>
      </c>
      <c r="D17" s="16">
        <v>4</v>
      </c>
      <c r="E17" s="16">
        <v>3</v>
      </c>
      <c r="F17" s="21">
        <v>3.25</v>
      </c>
      <c r="G17" s="19">
        <f t="shared" si="0"/>
        <v>81.25</v>
      </c>
      <c r="H17" s="18" t="s">
        <v>9</v>
      </c>
    </row>
    <row r="18" spans="1:13" x14ac:dyDescent="0.35">
      <c r="A18" s="16" t="s">
        <v>43</v>
      </c>
      <c r="B18" s="16">
        <v>4</v>
      </c>
      <c r="C18" s="17">
        <v>2</v>
      </c>
      <c r="D18" s="16">
        <v>4</v>
      </c>
      <c r="E18" s="16">
        <v>3</v>
      </c>
      <c r="F18" s="21">
        <v>3.25</v>
      </c>
      <c r="G18" s="19">
        <f t="shared" si="0"/>
        <v>81.25</v>
      </c>
      <c r="H18" s="18" t="s">
        <v>9</v>
      </c>
    </row>
    <row r="19" spans="1:13" x14ac:dyDescent="0.35">
      <c r="A19" s="16" t="s">
        <v>44</v>
      </c>
      <c r="B19" s="16">
        <v>4</v>
      </c>
      <c r="C19" s="17">
        <v>3</v>
      </c>
      <c r="D19" s="16">
        <v>3</v>
      </c>
      <c r="E19" s="16">
        <v>3</v>
      </c>
      <c r="F19" s="21">
        <v>3.25</v>
      </c>
      <c r="G19" s="19">
        <f t="shared" si="0"/>
        <v>81.25</v>
      </c>
      <c r="H19" s="18" t="s">
        <v>9</v>
      </c>
    </row>
    <row r="20" spans="1:13" x14ac:dyDescent="0.35">
      <c r="A20" s="16" t="s">
        <v>45</v>
      </c>
      <c r="B20" s="16">
        <v>2</v>
      </c>
      <c r="C20" s="17">
        <v>2</v>
      </c>
      <c r="D20" s="16">
        <v>2</v>
      </c>
      <c r="E20" s="16">
        <v>3</v>
      </c>
      <c r="F20" s="21">
        <v>2.25</v>
      </c>
      <c r="G20" s="19">
        <f t="shared" si="0"/>
        <v>56.25</v>
      </c>
      <c r="H20" s="18" t="s">
        <v>5</v>
      </c>
    </row>
    <row r="21" spans="1:13" x14ac:dyDescent="0.35">
      <c r="A21" s="16" t="s">
        <v>46</v>
      </c>
      <c r="B21" s="16">
        <v>3</v>
      </c>
      <c r="C21" s="17">
        <v>2</v>
      </c>
      <c r="D21" s="16">
        <v>4</v>
      </c>
      <c r="E21" s="16">
        <v>3</v>
      </c>
      <c r="F21" s="21">
        <v>3</v>
      </c>
      <c r="G21" s="19">
        <f t="shared" si="0"/>
        <v>75</v>
      </c>
      <c r="H21" s="18" t="s">
        <v>5</v>
      </c>
    </row>
    <row r="22" spans="1:13" x14ac:dyDescent="0.35">
      <c r="A22" s="16" t="s">
        <v>47</v>
      </c>
      <c r="B22" s="16">
        <v>2</v>
      </c>
      <c r="C22" s="17">
        <v>2</v>
      </c>
      <c r="D22" s="16">
        <v>2</v>
      </c>
      <c r="E22" s="16">
        <v>2</v>
      </c>
      <c r="F22" s="21">
        <v>2</v>
      </c>
      <c r="G22" s="19">
        <f t="shared" si="0"/>
        <v>50</v>
      </c>
      <c r="H22" s="18" t="s">
        <v>10</v>
      </c>
    </row>
    <row r="23" spans="1:13" x14ac:dyDescent="0.35">
      <c r="A23" s="16" t="s">
        <v>48</v>
      </c>
      <c r="B23" s="16">
        <v>3</v>
      </c>
      <c r="C23" s="17">
        <v>2</v>
      </c>
      <c r="D23" s="16">
        <v>4</v>
      </c>
      <c r="E23" s="16">
        <v>3</v>
      </c>
      <c r="F23" s="21">
        <v>3</v>
      </c>
      <c r="G23" s="19">
        <f t="shared" si="0"/>
        <v>75</v>
      </c>
      <c r="H23" s="18" t="s">
        <v>5</v>
      </c>
    </row>
    <row r="24" spans="1:13" x14ac:dyDescent="0.35">
      <c r="A24" s="16" t="s">
        <v>49</v>
      </c>
      <c r="B24" s="16">
        <v>2</v>
      </c>
      <c r="C24" s="17">
        <v>2</v>
      </c>
      <c r="D24" s="16">
        <v>2</v>
      </c>
      <c r="E24" s="16">
        <v>3</v>
      </c>
      <c r="F24" s="21">
        <v>2.25</v>
      </c>
      <c r="G24" s="19">
        <f t="shared" si="0"/>
        <v>56.25</v>
      </c>
      <c r="H24" s="18" t="s">
        <v>5</v>
      </c>
    </row>
    <row r="25" spans="1:13" x14ac:dyDescent="0.35">
      <c r="A25" s="16" t="s">
        <v>50</v>
      </c>
      <c r="B25" s="16">
        <v>2</v>
      </c>
      <c r="C25" s="17">
        <v>2</v>
      </c>
      <c r="D25" s="16">
        <v>2</v>
      </c>
      <c r="E25" s="16">
        <v>3</v>
      </c>
      <c r="F25" s="21">
        <v>2.25</v>
      </c>
      <c r="G25" s="19">
        <f t="shared" si="0"/>
        <v>56.25</v>
      </c>
      <c r="H25" s="18" t="s">
        <v>5</v>
      </c>
    </row>
    <row r="26" spans="1:13" x14ac:dyDescent="0.35">
      <c r="A26" s="16" t="s">
        <v>51</v>
      </c>
      <c r="B26" s="16">
        <v>2</v>
      </c>
      <c r="C26" s="17">
        <v>2</v>
      </c>
      <c r="D26" s="16">
        <v>2</v>
      </c>
      <c r="E26" s="16">
        <v>2</v>
      </c>
      <c r="F26" s="21">
        <v>2</v>
      </c>
      <c r="G26" s="19">
        <f t="shared" si="0"/>
        <v>50</v>
      </c>
      <c r="H26" s="18" t="s">
        <v>10</v>
      </c>
    </row>
    <row r="27" spans="1:13" x14ac:dyDescent="0.35">
      <c r="A27" s="16" t="s">
        <v>52</v>
      </c>
      <c r="B27" s="16">
        <v>2</v>
      </c>
      <c r="C27" s="17">
        <v>2</v>
      </c>
      <c r="D27" s="16">
        <v>2</v>
      </c>
      <c r="E27" s="16">
        <v>2</v>
      </c>
      <c r="F27" s="21">
        <v>2</v>
      </c>
      <c r="G27" s="19">
        <f t="shared" si="0"/>
        <v>50</v>
      </c>
      <c r="H27" s="18" t="s">
        <v>10</v>
      </c>
    </row>
    <row r="28" spans="1:13" x14ac:dyDescent="0.35">
      <c r="A28" s="16" t="s">
        <v>53</v>
      </c>
      <c r="B28" s="16">
        <v>2</v>
      </c>
      <c r="C28" s="17">
        <v>2</v>
      </c>
      <c r="D28" s="16">
        <v>2</v>
      </c>
      <c r="E28" s="16">
        <v>3</v>
      </c>
      <c r="F28" s="21">
        <v>2.25</v>
      </c>
      <c r="G28" s="19">
        <f t="shared" si="0"/>
        <v>56.25</v>
      </c>
      <c r="H28" s="18" t="s">
        <v>5</v>
      </c>
    </row>
    <row r="29" spans="1:13" ht="14" customHeight="1" x14ac:dyDescent="0.35">
      <c r="A29" s="16" t="s">
        <v>54</v>
      </c>
      <c r="B29" s="16">
        <v>2</v>
      </c>
      <c r="C29" s="17">
        <v>2</v>
      </c>
      <c r="D29" s="16">
        <v>2</v>
      </c>
      <c r="E29" s="16">
        <v>2</v>
      </c>
      <c r="F29" s="21">
        <v>2</v>
      </c>
      <c r="G29" s="19">
        <f t="shared" si="0"/>
        <v>50</v>
      </c>
      <c r="H29" s="18" t="s">
        <v>10</v>
      </c>
      <c r="K29" s="36" t="s">
        <v>27</v>
      </c>
      <c r="L29" s="36"/>
    </row>
    <row r="30" spans="1:13" x14ac:dyDescent="0.35">
      <c r="A30" s="16" t="s">
        <v>55</v>
      </c>
      <c r="B30" s="16">
        <v>3</v>
      </c>
      <c r="C30" s="17">
        <v>2</v>
      </c>
      <c r="D30" s="16">
        <v>4</v>
      </c>
      <c r="E30" s="16">
        <v>3</v>
      </c>
      <c r="F30" s="21">
        <v>3</v>
      </c>
      <c r="G30" s="19">
        <f t="shared" si="0"/>
        <v>75</v>
      </c>
      <c r="H30" s="18" t="s">
        <v>5</v>
      </c>
      <c r="K30" s="38"/>
      <c r="L30" s="38"/>
    </row>
    <row r="31" spans="1:13" ht="16" customHeight="1" x14ac:dyDescent="0.35">
      <c r="A31" s="16" t="s">
        <v>56</v>
      </c>
      <c r="B31" s="16">
        <v>2</v>
      </c>
      <c r="C31" s="17">
        <v>2</v>
      </c>
      <c r="D31" s="16">
        <v>2</v>
      </c>
      <c r="E31" s="16">
        <v>2</v>
      </c>
      <c r="F31" s="21">
        <v>2</v>
      </c>
      <c r="G31" s="19">
        <f t="shared" si="0"/>
        <v>50</v>
      </c>
      <c r="H31" s="18" t="s">
        <v>10</v>
      </c>
      <c r="K31" s="15" t="s">
        <v>20</v>
      </c>
      <c r="L31" s="39" t="s">
        <v>26</v>
      </c>
      <c r="M31" s="39"/>
    </row>
    <row r="32" spans="1:13" x14ac:dyDescent="0.35">
      <c r="A32" s="16" t="s">
        <v>57</v>
      </c>
      <c r="B32" s="16">
        <v>3</v>
      </c>
      <c r="C32" s="17">
        <v>2</v>
      </c>
      <c r="D32" s="16">
        <v>4</v>
      </c>
      <c r="E32" s="16">
        <v>3</v>
      </c>
      <c r="F32" s="21">
        <v>3</v>
      </c>
      <c r="G32" s="19">
        <f t="shared" si="0"/>
        <v>75</v>
      </c>
      <c r="H32" s="18" t="s">
        <v>5</v>
      </c>
      <c r="K32" s="18" t="s">
        <v>23</v>
      </c>
      <c r="L32" s="37">
        <v>6</v>
      </c>
      <c r="M32" s="37"/>
    </row>
    <row r="33" spans="1:13" x14ac:dyDescent="0.35">
      <c r="A33" s="16" t="s">
        <v>58</v>
      </c>
      <c r="B33" s="16">
        <v>3</v>
      </c>
      <c r="C33" s="17">
        <v>2</v>
      </c>
      <c r="D33" s="16">
        <v>1</v>
      </c>
      <c r="E33" s="16">
        <v>1</v>
      </c>
      <c r="F33" s="21">
        <v>1.75</v>
      </c>
      <c r="G33" s="19">
        <f t="shared" si="0"/>
        <v>43.75</v>
      </c>
      <c r="H33" s="18" t="s">
        <v>10</v>
      </c>
      <c r="K33" s="18" t="s">
        <v>24</v>
      </c>
      <c r="L33" s="37">
        <v>12</v>
      </c>
      <c r="M33" s="37"/>
    </row>
    <row r="34" spans="1:13" x14ac:dyDescent="0.35">
      <c r="A34" s="42" t="s">
        <v>61</v>
      </c>
      <c r="B34" s="43">
        <f>AVERAGE(B4:B33)</f>
        <v>2.9666666666666668</v>
      </c>
      <c r="C34" s="44">
        <f t="shared" ref="C34:G34" si="1">AVERAGE(C4:C33)</f>
        <v>2.2666666666666666</v>
      </c>
      <c r="D34" s="43">
        <f t="shared" si="1"/>
        <v>2.9</v>
      </c>
      <c r="E34" s="43">
        <f t="shared" si="1"/>
        <v>2.6333333333333333</v>
      </c>
      <c r="F34" s="22">
        <f>AVERAGE(F4:F33)</f>
        <v>2.6916666666666669</v>
      </c>
      <c r="G34" s="9">
        <f t="shared" si="1"/>
        <v>67.291666666666671</v>
      </c>
      <c r="H34" s="7"/>
      <c r="K34" s="18" t="s">
        <v>25</v>
      </c>
      <c r="L34" s="37">
        <v>12</v>
      </c>
      <c r="M34" s="37"/>
    </row>
    <row r="35" spans="1:13" x14ac:dyDescent="0.35">
      <c r="B35" s="8">
        <f>B34*100/4</f>
        <v>74.166666666666671</v>
      </c>
      <c r="C35" s="12">
        <f t="shared" ref="C35:F35" si="2">C34*100/4</f>
        <v>56.666666666666664</v>
      </c>
      <c r="D35" s="8">
        <f t="shared" si="2"/>
        <v>72.5</v>
      </c>
      <c r="E35" s="8">
        <f t="shared" si="2"/>
        <v>65.833333333333329</v>
      </c>
      <c r="F35" s="23">
        <f t="shared" si="2"/>
        <v>67.291666666666671</v>
      </c>
      <c r="G35" s="8"/>
      <c r="H35" s="6"/>
    </row>
    <row r="37" spans="1:13" x14ac:dyDescent="0.35">
      <c r="K37" s="35"/>
    </row>
  </sheetData>
  <mergeCells count="6">
    <mergeCell ref="B1:D1"/>
    <mergeCell ref="K29:L30"/>
    <mergeCell ref="L31:M31"/>
    <mergeCell ref="L32:M32"/>
    <mergeCell ref="L33:M33"/>
    <mergeCell ref="L34:M34"/>
  </mergeCells>
  <phoneticPr fontId="9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2023-07-10T14:49:49Z</dcterms:created>
  <dcterms:modified xsi:type="dcterms:W3CDTF">2023-07-10T15:25:12Z</dcterms:modified>
</cp:coreProperties>
</file>