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A8CBA97E-81A8-4E8B-8441-1EA4CCFC13A3}" xr6:coauthVersionLast="47" xr6:coauthVersionMax="47" xr10:uidLastSave="{00000000-0000-0000-0000-000000000000}"/>
  <bookViews>
    <workbookView xWindow="-120" yWindow="-120" windowWidth="20730" windowHeight="11310" xr2:uid="{E14BB063-4F84-4FF1-A2F6-C67153D7E0D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G27" i="1"/>
  <c r="F27" i="1"/>
  <c r="E27" i="1"/>
  <c r="D27" i="1"/>
  <c r="C27" i="1"/>
  <c r="H26" i="1"/>
  <c r="G26" i="1"/>
  <c r="F26" i="1"/>
  <c r="E26" i="1"/>
  <c r="D26" i="1"/>
  <c r="C26" i="1"/>
  <c r="H25" i="1"/>
  <c r="G25" i="1"/>
  <c r="F25" i="1"/>
  <c r="E25" i="1"/>
  <c r="D25" i="1"/>
  <c r="C25" i="1"/>
  <c r="H24" i="1"/>
  <c r="G24" i="1"/>
  <c r="F24" i="1"/>
  <c r="E24" i="1"/>
  <c r="D24" i="1"/>
  <c r="C24" i="1"/>
  <c r="H23" i="1"/>
  <c r="G23" i="1"/>
  <c r="F23" i="1"/>
  <c r="E23" i="1"/>
  <c r="D23" i="1"/>
  <c r="C23" i="1"/>
  <c r="H22" i="1"/>
  <c r="G22" i="1"/>
  <c r="F22" i="1"/>
  <c r="E22" i="1"/>
  <c r="D22" i="1"/>
  <c r="C22" i="1"/>
  <c r="H21" i="1"/>
  <c r="G21" i="1"/>
  <c r="F21" i="1"/>
  <c r="E21" i="1"/>
  <c r="D21" i="1"/>
  <c r="C21" i="1"/>
  <c r="H19" i="1"/>
  <c r="G19" i="1"/>
  <c r="F19" i="1"/>
  <c r="E19" i="1"/>
  <c r="D19" i="1"/>
  <c r="C19" i="1"/>
  <c r="H18" i="1"/>
  <c r="G18" i="1"/>
  <c r="F18" i="1"/>
  <c r="E18" i="1"/>
  <c r="D18" i="1"/>
  <c r="C18" i="1"/>
</calcChain>
</file>

<file path=xl/sharedStrings.xml><?xml version="1.0" encoding="utf-8"?>
<sst xmlns="http://schemas.openxmlformats.org/spreadsheetml/2006/main" count="94" uniqueCount="24">
  <si>
    <t>Pengujian Pengukuran Alat</t>
  </si>
  <si>
    <t>Obyek Ukur</t>
  </si>
  <si>
    <t>Jarak Ukur Meteran Analog</t>
  </si>
  <si>
    <t>&lt; 5 cm</t>
  </si>
  <si>
    <t>100 cm</t>
  </si>
  <si>
    <t>500 cm</t>
  </si>
  <si>
    <t>1000 cm</t>
  </si>
  <si>
    <t>2500 cm</t>
  </si>
  <si>
    <t>4000 cm</t>
  </si>
  <si>
    <t>5000 cm</t>
  </si>
  <si>
    <t>&gt; 5500 cm</t>
  </si>
  <si>
    <t>Cermin</t>
  </si>
  <si>
    <t>ERROR</t>
  </si>
  <si>
    <t>Kaca Bening</t>
  </si>
  <si>
    <t>Lampu Nyala</t>
  </si>
  <si>
    <t>Kayu</t>
  </si>
  <si>
    <t>Besi</t>
  </si>
  <si>
    <t>Plastik</t>
  </si>
  <si>
    <t>Tembok</t>
  </si>
  <si>
    <t>Manusia</t>
  </si>
  <si>
    <t>Boneka Berbulu</t>
  </si>
  <si>
    <t>Spon</t>
  </si>
  <si>
    <t>Persentase Kesalahan Pengukuran Alat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</si>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</sst>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quotePrefix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6DFF3-5B78-4D9E-8A77-3572F0857C03}">
  <dimension ref="A1:I27"/>
  <sheetViews>
    <sheetView tabSelected="1" topLeftCell="A13" workbookViewId="0">
      <selection activeCell="E18" sqref="E18"/>
    </sheetView>
  </sheetViews>
  <sheetFormatPr defaultRowHeight="15" x14ac:dyDescent="0.25"/>
  <cols>
    <col min="1" max="1" width="15.140625" bestFit="1" customWidth="1"/>
  </cols>
  <sheetData>
    <row r="1" spans="1:9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x14ac:dyDescent="0.25">
      <c r="A2" s="2" t="s">
        <v>1</v>
      </c>
      <c r="B2" s="2" t="s">
        <v>2</v>
      </c>
      <c r="C2" s="2"/>
      <c r="D2" s="2"/>
      <c r="E2" s="2"/>
      <c r="F2" s="2"/>
      <c r="G2" s="2"/>
      <c r="H2" s="2"/>
      <c r="I2" s="2"/>
    </row>
    <row r="3" spans="1:9" x14ac:dyDescent="0.25">
      <c r="A3" s="2"/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</row>
    <row r="4" spans="1:9" x14ac:dyDescent="0.25">
      <c r="A4" s="4" t="s">
        <v>11</v>
      </c>
      <c r="B4" s="4" t="s">
        <v>12</v>
      </c>
      <c r="C4" s="4">
        <v>99.4</v>
      </c>
      <c r="D4" s="4">
        <v>498.6</v>
      </c>
      <c r="E4" s="4">
        <v>998.77</v>
      </c>
      <c r="F4" s="4">
        <v>2498.9</v>
      </c>
      <c r="G4" s="4">
        <v>3998.7</v>
      </c>
      <c r="H4" s="4">
        <v>4998.8</v>
      </c>
      <c r="I4" s="4" t="s">
        <v>12</v>
      </c>
    </row>
    <row r="5" spans="1:9" x14ac:dyDescent="0.25">
      <c r="A5" s="4" t="s">
        <v>13</v>
      </c>
      <c r="B5" s="4" t="s">
        <v>12</v>
      </c>
      <c r="C5" s="4">
        <v>159.4</v>
      </c>
      <c r="D5" s="4">
        <v>558.9</v>
      </c>
      <c r="E5" s="4">
        <v>1059.3</v>
      </c>
      <c r="F5" s="4">
        <v>2559.8000000000002</v>
      </c>
      <c r="G5" s="4">
        <v>4059.7</v>
      </c>
      <c r="H5" s="4">
        <v>5059.3999999999996</v>
      </c>
      <c r="I5" s="4" t="s">
        <v>12</v>
      </c>
    </row>
    <row r="6" spans="1:9" x14ac:dyDescent="0.25">
      <c r="A6" s="4" t="s">
        <v>14</v>
      </c>
      <c r="B6" s="4" t="s">
        <v>12</v>
      </c>
      <c r="C6" s="4" t="s">
        <v>12</v>
      </c>
      <c r="D6" s="4" t="s">
        <v>12</v>
      </c>
      <c r="E6" s="4" t="s">
        <v>12</v>
      </c>
      <c r="F6" s="4" t="s">
        <v>12</v>
      </c>
      <c r="G6" s="4" t="s">
        <v>12</v>
      </c>
      <c r="H6" s="4" t="s">
        <v>12</v>
      </c>
      <c r="I6" s="4" t="s">
        <v>12</v>
      </c>
    </row>
    <row r="7" spans="1:9" x14ac:dyDescent="0.25">
      <c r="A7" s="4" t="s">
        <v>15</v>
      </c>
      <c r="B7" s="4" t="s">
        <v>12</v>
      </c>
      <c r="C7" s="4">
        <v>98.1</v>
      </c>
      <c r="D7" s="4">
        <v>497.3</v>
      </c>
      <c r="E7" s="4">
        <v>997.2</v>
      </c>
      <c r="F7" s="4">
        <v>2498.8000000000002</v>
      </c>
      <c r="G7" s="4">
        <v>3998.9</v>
      </c>
      <c r="H7" s="4">
        <v>4997.7</v>
      </c>
      <c r="I7" s="4" t="s">
        <v>12</v>
      </c>
    </row>
    <row r="8" spans="1:9" x14ac:dyDescent="0.25">
      <c r="A8" s="4" t="s">
        <v>16</v>
      </c>
      <c r="B8" s="4" t="s">
        <v>12</v>
      </c>
      <c r="C8" s="4">
        <v>98.8</v>
      </c>
      <c r="D8" s="4">
        <v>498.5</v>
      </c>
      <c r="E8" s="4">
        <v>998.1</v>
      </c>
      <c r="F8" s="4">
        <v>2498.6999999999998</v>
      </c>
      <c r="G8" s="4">
        <v>3998.1</v>
      </c>
      <c r="H8" s="4">
        <v>4998.3</v>
      </c>
      <c r="I8" s="4" t="s">
        <v>12</v>
      </c>
    </row>
    <row r="9" spans="1:9" x14ac:dyDescent="0.25">
      <c r="A9" s="4" t="s">
        <v>17</v>
      </c>
      <c r="B9" s="4" t="s">
        <v>12</v>
      </c>
      <c r="C9" s="4">
        <v>99.1</v>
      </c>
      <c r="D9" s="4">
        <v>499.1</v>
      </c>
      <c r="E9" s="4">
        <v>998</v>
      </c>
      <c r="F9" s="4">
        <v>2498.1</v>
      </c>
      <c r="G9" s="4">
        <v>3998</v>
      </c>
      <c r="H9" s="4">
        <v>4998.1000000000004</v>
      </c>
      <c r="I9" s="4" t="s">
        <v>12</v>
      </c>
    </row>
    <row r="10" spans="1:9" x14ac:dyDescent="0.25">
      <c r="A10" s="4" t="s">
        <v>18</v>
      </c>
      <c r="B10" s="4" t="s">
        <v>12</v>
      </c>
      <c r="C10" s="4">
        <v>99.9</v>
      </c>
      <c r="D10" s="4">
        <v>499.4</v>
      </c>
      <c r="E10" s="4">
        <v>999.3</v>
      </c>
      <c r="F10" s="4">
        <v>2499.5</v>
      </c>
      <c r="G10" s="4">
        <v>3999.4</v>
      </c>
      <c r="H10" s="4">
        <v>4999.3</v>
      </c>
      <c r="I10" s="4" t="s">
        <v>12</v>
      </c>
    </row>
    <row r="11" spans="1:9" x14ac:dyDescent="0.25">
      <c r="A11" s="4" t="s">
        <v>19</v>
      </c>
      <c r="B11" s="4" t="s">
        <v>12</v>
      </c>
      <c r="C11" s="4">
        <v>98.8</v>
      </c>
      <c r="D11" s="4">
        <v>498.8</v>
      </c>
      <c r="E11" s="4">
        <v>998.8</v>
      </c>
      <c r="F11" s="4">
        <v>2498.9</v>
      </c>
      <c r="G11" s="4">
        <v>3998.8</v>
      </c>
      <c r="H11" s="4">
        <v>4999.3</v>
      </c>
      <c r="I11" s="4" t="s">
        <v>12</v>
      </c>
    </row>
    <row r="12" spans="1:9" x14ac:dyDescent="0.25">
      <c r="A12" s="4" t="s">
        <v>20</v>
      </c>
      <c r="B12" s="4" t="s">
        <v>12</v>
      </c>
      <c r="C12" s="4">
        <v>99.6</v>
      </c>
      <c r="D12" s="4">
        <v>499.8</v>
      </c>
      <c r="E12" s="4">
        <v>999.6</v>
      </c>
      <c r="F12" s="4">
        <v>2499.5</v>
      </c>
      <c r="G12" s="4">
        <v>3999.6</v>
      </c>
      <c r="H12" s="4">
        <v>4999.6000000000004</v>
      </c>
      <c r="I12" s="4" t="s">
        <v>12</v>
      </c>
    </row>
    <row r="13" spans="1:9" x14ac:dyDescent="0.25">
      <c r="A13" s="4" t="s">
        <v>21</v>
      </c>
      <c r="B13" s="4" t="s">
        <v>12</v>
      </c>
      <c r="C13" s="4">
        <v>99.9</v>
      </c>
      <c r="D13" s="4">
        <v>499.8</v>
      </c>
      <c r="E13" s="4">
        <v>999.8</v>
      </c>
      <c r="F13" s="4">
        <v>2499.6</v>
      </c>
      <c r="G13" s="4">
        <v>3999.9</v>
      </c>
      <c r="H13" s="4">
        <v>4999.3999999999996</v>
      </c>
      <c r="I13" s="4" t="s">
        <v>12</v>
      </c>
    </row>
    <row r="15" spans="1:9" x14ac:dyDescent="0.25">
      <c r="A15" s="1" t="s">
        <v>22</v>
      </c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2" t="s">
        <v>1</v>
      </c>
      <c r="B16" s="2" t="s">
        <v>2</v>
      </c>
      <c r="C16" s="2"/>
      <c r="D16" s="2"/>
      <c r="E16" s="2"/>
      <c r="F16" s="2"/>
      <c r="G16" s="2"/>
      <c r="H16" s="2"/>
      <c r="I16" s="2"/>
    </row>
    <row r="17" spans="1:9" x14ac:dyDescent="0.25">
      <c r="A17" s="2"/>
      <c r="B17" s="3" t="s">
        <v>3</v>
      </c>
      <c r="C17" s="3" t="s">
        <v>4</v>
      </c>
      <c r="D17" s="3" t="s">
        <v>5</v>
      </c>
      <c r="E17" s="3" t="s">
        <v>6</v>
      </c>
      <c r="F17" s="3" t="s">
        <v>7</v>
      </c>
      <c r="G17" s="3" t="s">
        <v>8</v>
      </c>
      <c r="H17" s="3" t="s">
        <v>9</v>
      </c>
      <c r="I17" s="3" t="s">
        <v>10</v>
      </c>
    </row>
    <row r="18" spans="1:9" x14ac:dyDescent="0.25">
      <c r="A18" s="4" t="s">
        <v>11</v>
      </c>
      <c r="B18" s="5" t="s">
        <v>23</v>
      </c>
      <c r="C18" s="4">
        <f>(100-C4)/100*100</f>
        <v>0.59999999999999432</v>
      </c>
      <c r="D18" s="4">
        <f>(500-D4)/500*100</f>
        <v>0.27999999999999542</v>
      </c>
      <c r="E18" s="4">
        <f>(1000-E4)/1000*100</f>
        <v>0.12300000000000182</v>
      </c>
      <c r="F18" s="4">
        <f>(2500-F4)/2500*100</f>
        <v>4.3999999999996361E-2</v>
      </c>
      <c r="G18" s="4">
        <f>(4000-G4)/4000*100</f>
        <v>3.2500000000004546E-2</v>
      </c>
      <c r="H18" s="4">
        <f>(5000-H4)/5000*100</f>
        <v>2.3999999999996365E-2</v>
      </c>
      <c r="I18" s="5" t="s">
        <v>23</v>
      </c>
    </row>
    <row r="19" spans="1:9" x14ac:dyDescent="0.25">
      <c r="A19" s="4" t="s">
        <v>13</v>
      </c>
      <c r="B19" s="5" t="s">
        <v>23</v>
      </c>
      <c r="C19" s="4">
        <f t="shared" ref="C19:C27" si="0">(100-C5)/100*100</f>
        <v>-59.400000000000006</v>
      </c>
      <c r="D19" s="4">
        <f t="shared" ref="D19:D27" si="1">(500-D5)/500*100</f>
        <v>-11.779999999999996</v>
      </c>
      <c r="E19" s="4">
        <f t="shared" ref="E19:E27" si="2">(1000-E5)/1000*100</f>
        <v>-5.9299999999999953</v>
      </c>
      <c r="F19" s="4">
        <f t="shared" ref="F19:F27" si="3">(2500-F5)/2500*100</f>
        <v>-2.3920000000000075</v>
      </c>
      <c r="G19" s="4">
        <f t="shared" ref="G19:G27" si="4">(4000-G5)/4000*100</f>
        <v>-1.4924999999999955</v>
      </c>
      <c r="H19" s="4">
        <f t="shared" ref="H19:H27" si="5">(5000-H5)/5000*100</f>
        <v>-1.1879999999999926</v>
      </c>
      <c r="I19" s="5" t="s">
        <v>23</v>
      </c>
    </row>
    <row r="20" spans="1:9" x14ac:dyDescent="0.25">
      <c r="A20" s="4" t="s">
        <v>14</v>
      </c>
      <c r="B20" s="5" t="s">
        <v>23</v>
      </c>
      <c r="C20" s="5" t="s">
        <v>23</v>
      </c>
      <c r="D20" s="5" t="s">
        <v>23</v>
      </c>
      <c r="E20" s="5" t="s">
        <v>23</v>
      </c>
      <c r="F20" s="5" t="s">
        <v>23</v>
      </c>
      <c r="G20" s="5" t="s">
        <v>23</v>
      </c>
      <c r="H20" s="5" t="s">
        <v>23</v>
      </c>
      <c r="I20" s="5" t="s">
        <v>23</v>
      </c>
    </row>
    <row r="21" spans="1:9" x14ac:dyDescent="0.25">
      <c r="A21" s="4" t="s">
        <v>15</v>
      </c>
      <c r="B21" s="5" t="s">
        <v>23</v>
      </c>
      <c r="C21" s="4">
        <f t="shared" si="0"/>
        <v>1.9000000000000059</v>
      </c>
      <c r="D21" s="4">
        <f t="shared" si="1"/>
        <v>0.5399999999999977</v>
      </c>
      <c r="E21" s="4">
        <f t="shared" si="2"/>
        <v>0.27999999999999542</v>
      </c>
      <c r="F21" s="4">
        <f t="shared" si="3"/>
        <v>4.7999999999992729E-2</v>
      </c>
      <c r="G21" s="4">
        <f t="shared" si="4"/>
        <v>2.7499999999997724E-2</v>
      </c>
      <c r="H21" s="4">
        <f t="shared" si="5"/>
        <v>4.6000000000003642E-2</v>
      </c>
      <c r="I21" s="5" t="s">
        <v>23</v>
      </c>
    </row>
    <row r="22" spans="1:9" x14ac:dyDescent="0.25">
      <c r="A22" s="4" t="s">
        <v>16</v>
      </c>
      <c r="B22" s="5" t="s">
        <v>23</v>
      </c>
      <c r="C22" s="4">
        <f t="shared" si="0"/>
        <v>1.2000000000000028</v>
      </c>
      <c r="D22" s="4">
        <f t="shared" si="1"/>
        <v>0.3</v>
      </c>
      <c r="E22" s="4">
        <f t="shared" si="2"/>
        <v>0.18999999999999773</v>
      </c>
      <c r="F22" s="4">
        <f t="shared" si="3"/>
        <v>5.2000000000007283E-2</v>
      </c>
      <c r="G22" s="4">
        <f t="shared" si="4"/>
        <v>4.750000000000227E-2</v>
      </c>
      <c r="H22" s="4">
        <f t="shared" si="5"/>
        <v>3.399999999999636E-2</v>
      </c>
      <c r="I22" s="5" t="s">
        <v>23</v>
      </c>
    </row>
    <row r="23" spans="1:9" x14ac:dyDescent="0.25">
      <c r="A23" s="4" t="s">
        <v>17</v>
      </c>
      <c r="B23" s="5" t="s">
        <v>23</v>
      </c>
      <c r="C23" s="4">
        <f t="shared" si="0"/>
        <v>0.90000000000000568</v>
      </c>
      <c r="D23" s="4">
        <f t="shared" si="1"/>
        <v>0.17999999999999547</v>
      </c>
      <c r="E23" s="4">
        <f t="shared" si="2"/>
        <v>0.2</v>
      </c>
      <c r="F23" s="4">
        <f t="shared" si="3"/>
        <v>7.6000000000003634E-2</v>
      </c>
      <c r="G23" s="4">
        <f t="shared" si="4"/>
        <v>0.05</v>
      </c>
      <c r="H23" s="4">
        <f t="shared" si="5"/>
        <v>3.799999999999272E-2</v>
      </c>
      <c r="I23" s="5" t="s">
        <v>23</v>
      </c>
    </row>
    <row r="24" spans="1:9" x14ac:dyDescent="0.25">
      <c r="A24" s="4" t="s">
        <v>18</v>
      </c>
      <c r="B24" s="5" t="s">
        <v>23</v>
      </c>
      <c r="C24" s="4">
        <f t="shared" si="0"/>
        <v>9.9999999999994316E-2</v>
      </c>
      <c r="D24" s="4">
        <f t="shared" si="1"/>
        <v>0.12000000000000455</v>
      </c>
      <c r="E24" s="4">
        <f t="shared" si="2"/>
        <v>7.0000000000004545E-2</v>
      </c>
      <c r="F24" s="4">
        <f t="shared" si="3"/>
        <v>0.02</v>
      </c>
      <c r="G24" s="4">
        <f t="shared" si="4"/>
        <v>1.4999999999997727E-2</v>
      </c>
      <c r="H24" s="4">
        <f t="shared" si="5"/>
        <v>1.3999999999996361E-2</v>
      </c>
      <c r="I24" s="5" t="s">
        <v>23</v>
      </c>
    </row>
    <row r="25" spans="1:9" x14ac:dyDescent="0.25">
      <c r="A25" s="4" t="s">
        <v>19</v>
      </c>
      <c r="B25" s="5" t="s">
        <v>23</v>
      </c>
      <c r="C25" s="4">
        <f t="shared" si="0"/>
        <v>1.2000000000000028</v>
      </c>
      <c r="D25" s="4">
        <f t="shared" si="1"/>
        <v>0.23999999999999772</v>
      </c>
      <c r="E25" s="4">
        <f t="shared" si="2"/>
        <v>0.12000000000000455</v>
      </c>
      <c r="F25" s="4">
        <f t="shared" si="3"/>
        <v>4.3999999999996361E-2</v>
      </c>
      <c r="G25" s="4">
        <f t="shared" si="4"/>
        <v>2.9999999999995454E-2</v>
      </c>
      <c r="H25" s="4">
        <f t="shared" si="5"/>
        <v>1.3999999999996361E-2</v>
      </c>
      <c r="I25" s="5" t="s">
        <v>23</v>
      </c>
    </row>
    <row r="26" spans="1:9" x14ac:dyDescent="0.25">
      <c r="A26" s="4" t="s">
        <v>20</v>
      </c>
      <c r="B26" s="5" t="s">
        <v>23</v>
      </c>
      <c r="C26" s="4">
        <f t="shared" si="0"/>
        <v>0.40000000000000563</v>
      </c>
      <c r="D26" s="4">
        <f t="shared" si="1"/>
        <v>3.9999999999997725E-2</v>
      </c>
      <c r="E26" s="4">
        <f t="shared" si="2"/>
        <v>3.9999999999997725E-2</v>
      </c>
      <c r="F26" s="4">
        <f t="shared" si="3"/>
        <v>0.02</v>
      </c>
      <c r="G26" s="4">
        <f t="shared" si="4"/>
        <v>1.0000000000002273E-2</v>
      </c>
      <c r="H26" s="4">
        <f t="shared" si="5"/>
        <v>7.9999999999927247E-3</v>
      </c>
      <c r="I26" s="5" t="s">
        <v>23</v>
      </c>
    </row>
    <row r="27" spans="1:9" x14ac:dyDescent="0.25">
      <c r="A27" s="4" t="s">
        <v>21</v>
      </c>
      <c r="B27" s="5" t="s">
        <v>23</v>
      </c>
      <c r="C27" s="4">
        <f t="shared" si="0"/>
        <v>9.9999999999994316E-2</v>
      </c>
      <c r="D27" s="4">
        <f t="shared" si="1"/>
        <v>3.9999999999997725E-2</v>
      </c>
      <c r="E27" s="4">
        <f t="shared" si="2"/>
        <v>2.0000000000004545E-2</v>
      </c>
      <c r="F27" s="4">
        <f t="shared" si="3"/>
        <v>1.600000000000364E-2</v>
      </c>
      <c r="G27" s="4">
        <f t="shared" si="4"/>
        <v>2.4999999999977263E-3</v>
      </c>
      <c r="H27" s="4">
        <f t="shared" si="5"/>
        <v>1.2000000000007276E-2</v>
      </c>
      <c r="I27" s="5" t="s">
        <v>23</v>
      </c>
    </row>
  </sheetData>
  <mergeCells count="6">
    <mergeCell ref="A1:I1"/>
    <mergeCell ref="A2:A3"/>
    <mergeCell ref="B2:I2"/>
    <mergeCell ref="A15:I15"/>
    <mergeCell ref="A16:A17"/>
    <mergeCell ref="B16:I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2023-07-19T02:49:34Z</dcterms:created>
  <dcterms:modified xsi:type="dcterms:W3CDTF">2023-07-19T02:50:37Z</dcterms:modified>
</cp:coreProperties>
</file>