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SHIBA\Documents\FILE SIDANG SKRIPSI\"/>
    </mc:Choice>
  </mc:AlternateContent>
  <xr:revisionPtr revIDLastSave="0" documentId="13_ncr:1_{3DDF3BC4-7610-40BB-AFE8-B7DCDFC69C5A}" xr6:coauthVersionLast="47" xr6:coauthVersionMax="47" xr10:uidLastSave="{00000000-0000-0000-0000-000000000000}"/>
  <bookViews>
    <workbookView xWindow="-120" yWindow="-120" windowWidth="20730" windowHeight="11160" firstSheet="3" activeTab="5" xr2:uid="{4B2976CE-0D08-497D-813F-A02F499DEEB7}"/>
  </bookViews>
  <sheets>
    <sheet name="PROFITABILITAS" sheetId="1" r:id="rId1"/>
    <sheet name="LEVERAGE" sheetId="2" state="hidden" r:id="rId2"/>
    <sheet name="CAPITAL INTENSITY" sheetId="3" r:id="rId3"/>
    <sheet name="KOMISARIS INDEPENDEN" sheetId="4" r:id="rId4"/>
    <sheet name="PENGHINDARAN PAJAK" sheetId="5" r:id="rId5"/>
    <sheet name="UKURAN PERUSAHAAN" sheetId="6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3" l="1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6" i="3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6" i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6" i="2"/>
</calcChain>
</file>

<file path=xl/sharedStrings.xml><?xml version="1.0" encoding="utf-8"?>
<sst xmlns="http://schemas.openxmlformats.org/spreadsheetml/2006/main" count="170" uniqueCount="48">
  <si>
    <t>PROFITABILITAS SEKTOR MAKANAN DAN MINUMAN 2018-2020</t>
  </si>
  <si>
    <t>NO</t>
  </si>
  <si>
    <t>PERUSAHAAN</t>
  </si>
  <si>
    <t>TAHUN</t>
  </si>
  <si>
    <t>LABA BERSIH</t>
  </si>
  <si>
    <t>TOTAL ASET</t>
  </si>
  <si>
    <t>HASIL</t>
  </si>
  <si>
    <t>CLEO</t>
  </si>
  <si>
    <t>DLTA</t>
  </si>
  <si>
    <t>GOOD</t>
  </si>
  <si>
    <t>ICBP</t>
  </si>
  <si>
    <t>INDF</t>
  </si>
  <si>
    <t>MYOR</t>
  </si>
  <si>
    <t>ROTI</t>
  </si>
  <si>
    <t>STTP</t>
  </si>
  <si>
    <t>ULTJ</t>
  </si>
  <si>
    <t>UNVR</t>
  </si>
  <si>
    <t>HMSP</t>
  </si>
  <si>
    <t>KLBF</t>
  </si>
  <si>
    <t>GGRM</t>
  </si>
  <si>
    <t>TSPC</t>
  </si>
  <si>
    <t>KAEF</t>
  </si>
  <si>
    <t>ADES</t>
  </si>
  <si>
    <t>WOOD</t>
  </si>
  <si>
    <t>DVLA</t>
  </si>
  <si>
    <t>KINO</t>
  </si>
  <si>
    <t>CAMP</t>
  </si>
  <si>
    <t>WIIM</t>
  </si>
  <si>
    <t>CEKA</t>
  </si>
  <si>
    <t>HOKI</t>
  </si>
  <si>
    <t>PYFA</t>
  </si>
  <si>
    <t>CINT</t>
  </si>
  <si>
    <t>COCO</t>
  </si>
  <si>
    <t>PROFITABILITAS SEKTOR BARANG DAN KONSUMSI 2018-2020</t>
  </si>
  <si>
    <t>RUMUS = LABA BERSIH : TOTAL ASET</t>
  </si>
  <si>
    <t>RUMUS = TOTAL HUTANG : TOTAL EKUITAS X 100%</t>
  </si>
  <si>
    <t>TOTAL HUTANG</t>
  </si>
  <si>
    <t>TOTAL EKUITAS</t>
  </si>
  <si>
    <t>RUMUS = TOTAL ASET TETAP BERSIH : TOTAL ASET</t>
  </si>
  <si>
    <t>TOTAL ASET TETAP BERSIH</t>
  </si>
  <si>
    <t>RUMUS = KOMISARIS INDEPENDEN : JML DEWAN 
KOMISARIS INDEPENDEN</t>
  </si>
  <si>
    <t>KOMISARIS INDEPENDEN</t>
  </si>
  <si>
    <t>JML DWN KOMISARIS INDEPENDEN</t>
  </si>
  <si>
    <t>PEMBAYARAN PAJAK</t>
  </si>
  <si>
    <t>LABA SEBELUM PAJAK</t>
  </si>
  <si>
    <t>KOMISARIS INDEPENDEN SEKTOR MAKANAN DAN MINUMAN 2018-2020</t>
  </si>
  <si>
    <t>CETR SEKTOR MAKANAN DAN MINUMAN 2018-2020</t>
  </si>
  <si>
    <t>UKURAN PERUSAHAANSEKTOR MAKANAN DAN MINUMAN 2018-2020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</si>
</sst>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3" fontId="0" fillId="0" borderId="5" xfId="0" applyNumberFormat="1" applyBorder="1" applyAlignment="1">
      <alignment horizontal="right"/>
    </xf>
    <xf numFmtId="3" fontId="0" fillId="0" borderId="4" xfId="0" applyNumberFormat="1" applyBorder="1"/>
    <xf numFmtId="3" fontId="0" fillId="0" borderId="0" xfId="0" applyNumberFormat="1" applyAlignment="1">
      <alignment horizontal="right"/>
    </xf>
    <xf numFmtId="3" fontId="0" fillId="0" borderId="4" xfId="0" applyNumberFormat="1" applyBorder="1" applyAlignment="1">
      <alignment horizontal="right"/>
    </xf>
    <xf numFmtId="3" fontId="0" fillId="0" borderId="0" xfId="0" applyNumberFormat="1"/>
    <xf numFmtId="3" fontId="0" fillId="0" borderId="6" xfId="0" applyNumberFormat="1" applyBorder="1"/>
    <xf numFmtId="0" fontId="0" fillId="0" borderId="7" xfId="0" applyBorder="1" applyAlignment="1">
      <alignment horizontal="center"/>
    </xf>
    <xf numFmtId="0" fontId="0" fillId="0" borderId="0" xfId="0" applyAlignment="1">
      <alignment vertical="center"/>
    </xf>
    <xf numFmtId="0" fontId="0" fillId="0" borderId="4" xfId="0" applyBorder="1"/>
    <xf numFmtId="3" fontId="0" fillId="0" borderId="14" xfId="0" applyNumberFormat="1" applyBorder="1"/>
    <xf numFmtId="2" fontId="0" fillId="0" borderId="4" xfId="0" applyNumberFormat="1" applyBorder="1" applyAlignment="1">
      <alignment horizontal="left" indent="2"/>
    </xf>
    <xf numFmtId="164" fontId="0" fillId="0" borderId="4" xfId="0" applyNumberFormat="1" applyBorder="1"/>
    <xf numFmtId="2" fontId="0" fillId="0" borderId="4" xfId="0" applyNumberFormat="1" applyBorder="1"/>
    <xf numFmtId="2" fontId="0" fillId="0" borderId="0" xfId="0" applyNumberFormat="1"/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0" fillId="0" borderId="5" xfId="0" applyNumberFormat="1" applyBorder="1"/>
    <xf numFmtId="0" fontId="0" fillId="0" borderId="14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3" fontId="0" fillId="0" borderId="16" xfId="0" applyNumberFormat="1" applyBorder="1"/>
    <xf numFmtId="3" fontId="0" fillId="0" borderId="17" xfId="0" applyNumberFormat="1" applyBorder="1"/>
    <xf numFmtId="0" fontId="0" fillId="0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E6E21-6B3C-499A-BB50-8EEC438924AE}">
  <dimension ref="B1:L162"/>
  <sheetViews>
    <sheetView workbookViewId="0">
      <selection activeCell="F8" sqref="F8"/>
    </sheetView>
  </sheetViews>
  <sheetFormatPr defaultRowHeight="15" x14ac:dyDescent="0.25"/>
  <cols>
    <col min="3" max="3" width="13.42578125" bestFit="1" customWidth="1"/>
    <col min="5" max="5" width="17.5703125" bestFit="1" customWidth="1"/>
    <col min="6" max="6" width="18.5703125" bestFit="1" customWidth="1"/>
    <col min="7" max="7" width="9" customWidth="1"/>
  </cols>
  <sheetData>
    <row r="1" spans="2:12" ht="15.75" thickBot="1" x14ac:dyDescent="0.3"/>
    <row r="2" spans="2:12" ht="15.75" thickBot="1" x14ac:dyDescent="0.3">
      <c r="B2" s="22" t="s">
        <v>0</v>
      </c>
      <c r="C2" s="23"/>
      <c r="D2" s="23"/>
      <c r="E2" s="23"/>
      <c r="F2" s="23"/>
      <c r="G2" s="24"/>
    </row>
    <row r="5" spans="2:12" ht="15.75" thickBot="1" x14ac:dyDescent="0.3">
      <c r="B5" s="1" t="s">
        <v>1</v>
      </c>
      <c r="C5" s="1" t="s">
        <v>2</v>
      </c>
      <c r="D5" s="1" t="s">
        <v>3</v>
      </c>
      <c r="E5" s="2" t="s">
        <v>4</v>
      </c>
      <c r="F5" s="1" t="s">
        <v>5</v>
      </c>
      <c r="G5" s="1" t="s">
        <v>6</v>
      </c>
    </row>
    <row r="6" spans="2:12" x14ac:dyDescent="0.25">
      <c r="B6" s="25">
        <v>1</v>
      </c>
      <c r="C6" s="25" t="s">
        <v>16</v>
      </c>
      <c r="D6" s="3">
        <v>2018</v>
      </c>
      <c r="E6" s="5">
        <v>9109445000000</v>
      </c>
      <c r="F6" s="5">
        <f>SUM(E6/G6)</f>
        <v>41406568181818.18</v>
      </c>
      <c r="G6" s="14">
        <v>0.22</v>
      </c>
      <c r="I6" s="28" t="s">
        <v>34</v>
      </c>
      <c r="J6" s="29"/>
      <c r="K6" s="29"/>
      <c r="L6" s="30"/>
    </row>
    <row r="7" spans="2:12" ht="15.75" thickBot="1" x14ac:dyDescent="0.3">
      <c r="B7" s="26"/>
      <c r="C7" s="26"/>
      <c r="D7" s="3">
        <v>2019</v>
      </c>
      <c r="E7" s="5">
        <v>7392837000000</v>
      </c>
      <c r="F7" s="5">
        <f t="shared" ref="F7:F70" si="0">SUM(E7/G7)</f>
        <v>67207609090909.094</v>
      </c>
      <c r="G7" s="14">
        <v>0.11</v>
      </c>
      <c r="I7" s="31"/>
      <c r="J7" s="32"/>
      <c r="K7" s="32"/>
      <c r="L7" s="33"/>
    </row>
    <row r="8" spans="2:12" x14ac:dyDescent="0.25">
      <c r="B8" s="27"/>
      <c r="C8" s="27"/>
      <c r="D8" s="3">
        <v>2020</v>
      </c>
      <c r="E8" s="5">
        <v>7163536000000</v>
      </c>
      <c r="F8" s="5">
        <f t="shared" si="0"/>
        <v>23878453333333.336</v>
      </c>
      <c r="G8" s="14">
        <v>0.3</v>
      </c>
    </row>
    <row r="9" spans="2:12" x14ac:dyDescent="0.25">
      <c r="B9" s="18"/>
      <c r="C9" s="18"/>
      <c r="D9" s="3">
        <v>2021</v>
      </c>
      <c r="E9" s="8">
        <v>5758148000000</v>
      </c>
      <c r="F9" s="5">
        <f t="shared" si="0"/>
        <v>30306042105263.156</v>
      </c>
      <c r="G9" s="14">
        <v>0.19</v>
      </c>
    </row>
    <row r="10" spans="2:12" x14ac:dyDescent="0.25">
      <c r="B10" s="25">
        <v>2</v>
      </c>
      <c r="C10" s="25" t="s">
        <v>17</v>
      </c>
      <c r="D10" s="3">
        <v>2018</v>
      </c>
      <c r="E10" s="5">
        <v>13538418000000</v>
      </c>
      <c r="F10" s="5">
        <f t="shared" si="0"/>
        <v>50142288888888.883</v>
      </c>
      <c r="G10" s="14">
        <v>0.27</v>
      </c>
    </row>
    <row r="11" spans="2:12" x14ac:dyDescent="0.25">
      <c r="B11" s="26"/>
      <c r="C11" s="26"/>
      <c r="D11" s="3">
        <v>2019</v>
      </c>
      <c r="E11" s="5">
        <v>13721513000000</v>
      </c>
      <c r="F11" s="5">
        <f t="shared" si="0"/>
        <v>85759456250000</v>
      </c>
      <c r="G11" s="14">
        <v>0.16</v>
      </c>
    </row>
    <row r="12" spans="2:12" x14ac:dyDescent="0.25">
      <c r="B12" s="27"/>
      <c r="C12" s="27"/>
      <c r="D12" s="3">
        <v>2020</v>
      </c>
      <c r="E12" s="5">
        <v>8581378000000</v>
      </c>
      <c r="F12" s="5">
        <f t="shared" si="0"/>
        <v>214534450000000</v>
      </c>
      <c r="G12" s="14">
        <v>0.04</v>
      </c>
    </row>
    <row r="13" spans="2:12" x14ac:dyDescent="0.25">
      <c r="B13" s="18"/>
      <c r="C13" s="18"/>
      <c r="D13" s="3">
        <v>2021</v>
      </c>
      <c r="E13" s="5">
        <v>7137097000000</v>
      </c>
      <c r="F13" s="5">
        <f t="shared" si="0"/>
        <v>29737904166666.668</v>
      </c>
      <c r="G13" s="14">
        <v>0.24</v>
      </c>
    </row>
    <row r="14" spans="2:12" x14ac:dyDescent="0.25">
      <c r="B14" s="25">
        <v>3</v>
      </c>
      <c r="C14" s="25" t="s">
        <v>10</v>
      </c>
      <c r="D14" s="3">
        <v>2018</v>
      </c>
      <c r="E14" s="5">
        <v>4658781000000</v>
      </c>
      <c r="F14" s="5">
        <f t="shared" si="0"/>
        <v>12591300000000</v>
      </c>
      <c r="G14" s="14">
        <v>0.37</v>
      </c>
    </row>
    <row r="15" spans="2:12" x14ac:dyDescent="0.25">
      <c r="B15" s="26"/>
      <c r="C15" s="26"/>
      <c r="D15" s="3">
        <v>2019</v>
      </c>
      <c r="E15" s="5">
        <v>5360029000000</v>
      </c>
      <c r="F15" s="5">
        <f t="shared" si="0"/>
        <v>38285921428571.422</v>
      </c>
      <c r="G15" s="14">
        <v>0.14000000000000001</v>
      </c>
    </row>
    <row r="16" spans="2:12" x14ac:dyDescent="0.25">
      <c r="B16" s="27"/>
      <c r="C16" s="27"/>
      <c r="D16" s="3">
        <v>2020</v>
      </c>
      <c r="E16" s="5">
        <v>7418574000000</v>
      </c>
      <c r="F16" s="5">
        <f t="shared" si="0"/>
        <v>57065953846153.844</v>
      </c>
      <c r="G16" s="14">
        <v>0.13</v>
      </c>
    </row>
    <row r="17" spans="2:8" x14ac:dyDescent="0.25">
      <c r="B17" s="18"/>
      <c r="C17" s="18"/>
      <c r="D17" s="3">
        <v>2021</v>
      </c>
      <c r="E17" s="5">
        <v>7900282000000</v>
      </c>
      <c r="F17" s="5">
        <f t="shared" si="0"/>
        <v>27242351724137.934</v>
      </c>
      <c r="G17" s="14">
        <v>0.28999999999999998</v>
      </c>
    </row>
    <row r="18" spans="2:8" x14ac:dyDescent="0.25">
      <c r="B18" s="25">
        <v>4</v>
      </c>
      <c r="C18" s="25" t="s">
        <v>18</v>
      </c>
      <c r="D18" s="3">
        <v>2018</v>
      </c>
      <c r="E18" s="5">
        <v>2497261964757</v>
      </c>
      <c r="F18" s="5">
        <f t="shared" si="0"/>
        <v>7344888131638.2344</v>
      </c>
      <c r="G18" s="14">
        <v>0.34</v>
      </c>
    </row>
    <row r="19" spans="2:8" x14ac:dyDescent="0.25">
      <c r="B19" s="26"/>
      <c r="C19" s="26"/>
      <c r="D19" s="3">
        <v>2019</v>
      </c>
      <c r="E19" s="5">
        <v>2537601823645</v>
      </c>
      <c r="F19" s="5">
        <f t="shared" si="0"/>
        <v>6189272740597.5615</v>
      </c>
      <c r="G19" s="14">
        <v>0.41</v>
      </c>
    </row>
    <row r="20" spans="2:8" x14ac:dyDescent="0.25">
      <c r="B20" s="27"/>
      <c r="C20" s="27"/>
      <c r="D20" s="3">
        <v>2020</v>
      </c>
      <c r="E20" s="5">
        <v>2799622515814</v>
      </c>
      <c r="F20" s="5">
        <f t="shared" si="0"/>
        <v>9031040373593.5488</v>
      </c>
      <c r="G20" s="14">
        <v>0.31</v>
      </c>
    </row>
    <row r="21" spans="2:8" x14ac:dyDescent="0.25">
      <c r="B21" s="18"/>
      <c r="C21" s="18"/>
      <c r="D21" s="3">
        <v>2021</v>
      </c>
      <c r="E21" s="5">
        <v>3232007683281</v>
      </c>
      <c r="F21" s="5">
        <f t="shared" si="0"/>
        <v>53866794721350</v>
      </c>
      <c r="G21" s="14">
        <v>0.06</v>
      </c>
    </row>
    <row r="22" spans="2:8" x14ac:dyDescent="0.25">
      <c r="B22" s="25">
        <v>5</v>
      </c>
      <c r="C22" s="25" t="s">
        <v>12</v>
      </c>
      <c r="D22" s="3">
        <v>2018</v>
      </c>
      <c r="E22" s="5">
        <v>1760434280304</v>
      </c>
      <c r="F22" s="5">
        <f t="shared" si="0"/>
        <v>10355495766494.117</v>
      </c>
      <c r="G22" s="14">
        <v>0.17</v>
      </c>
      <c r="H22" s="17"/>
    </row>
    <row r="23" spans="2:8" x14ac:dyDescent="0.25">
      <c r="B23" s="26"/>
      <c r="C23" s="26"/>
      <c r="D23" s="3">
        <v>2019</v>
      </c>
      <c r="E23" s="5">
        <v>2039404206764</v>
      </c>
      <c r="F23" s="5">
        <f t="shared" si="0"/>
        <v>33990070112733.336</v>
      </c>
      <c r="G23" s="14">
        <v>0.06</v>
      </c>
    </row>
    <row r="24" spans="2:8" x14ac:dyDescent="0.25">
      <c r="B24" s="27"/>
      <c r="C24" s="27"/>
      <c r="D24" s="3">
        <v>2020</v>
      </c>
      <c r="E24" s="5">
        <v>2098168514645</v>
      </c>
      <c r="F24" s="5">
        <f t="shared" si="0"/>
        <v>19074259224045.453</v>
      </c>
      <c r="G24" s="14">
        <v>0.11</v>
      </c>
    </row>
    <row r="25" spans="2:8" x14ac:dyDescent="0.25">
      <c r="B25" s="18"/>
      <c r="C25" s="18"/>
      <c r="D25" s="3">
        <v>2021</v>
      </c>
      <c r="E25" s="5">
        <v>1211052647953</v>
      </c>
      <c r="F25" s="5">
        <f t="shared" si="0"/>
        <v>8650376056807.1416</v>
      </c>
      <c r="G25" s="14">
        <v>0.14000000000000001</v>
      </c>
    </row>
    <row r="26" spans="2:8" x14ac:dyDescent="0.25">
      <c r="B26" s="25">
        <v>6</v>
      </c>
      <c r="C26" s="25" t="s">
        <v>11</v>
      </c>
      <c r="D26" s="3">
        <v>2018</v>
      </c>
      <c r="E26" s="5">
        <v>4961851000000</v>
      </c>
      <c r="F26" s="5">
        <f t="shared" si="0"/>
        <v>49618510000000</v>
      </c>
      <c r="G26" s="14">
        <v>0.1</v>
      </c>
    </row>
    <row r="27" spans="2:8" x14ac:dyDescent="0.25">
      <c r="B27" s="26"/>
      <c r="C27" s="26"/>
      <c r="D27" s="3">
        <v>2019</v>
      </c>
      <c r="E27" s="5">
        <v>6588662000000</v>
      </c>
      <c r="F27" s="5">
        <f t="shared" si="0"/>
        <v>219622066666666.69</v>
      </c>
      <c r="G27" s="14">
        <v>0.03</v>
      </c>
    </row>
    <row r="28" spans="2:8" x14ac:dyDescent="0.25">
      <c r="B28" s="27"/>
      <c r="C28" s="27"/>
      <c r="D28" s="3">
        <v>2020</v>
      </c>
      <c r="E28" s="5">
        <v>9241113000000</v>
      </c>
      <c r="F28" s="5">
        <f t="shared" si="0"/>
        <v>102679033333333.34</v>
      </c>
      <c r="G28" s="14">
        <v>0.09</v>
      </c>
    </row>
    <row r="29" spans="2:8" x14ac:dyDescent="0.25">
      <c r="B29" s="18"/>
      <c r="C29" s="18"/>
      <c r="D29" s="3">
        <v>2021</v>
      </c>
      <c r="E29" s="5">
        <v>11203585000000</v>
      </c>
      <c r="F29" s="5">
        <f t="shared" si="0"/>
        <v>280089625000000</v>
      </c>
      <c r="G29" s="14">
        <v>0.04</v>
      </c>
    </row>
    <row r="30" spans="2:8" x14ac:dyDescent="0.25">
      <c r="B30" s="25">
        <v>7</v>
      </c>
      <c r="C30" s="25" t="s">
        <v>19</v>
      </c>
      <c r="D30" s="3">
        <v>2018</v>
      </c>
      <c r="E30" s="5">
        <v>7793068000000</v>
      </c>
      <c r="F30" s="5">
        <f t="shared" si="0"/>
        <v>77930680000000</v>
      </c>
      <c r="G30" s="14">
        <v>0.1</v>
      </c>
    </row>
    <row r="31" spans="2:8" x14ac:dyDescent="0.25">
      <c r="B31" s="26"/>
      <c r="C31" s="26"/>
      <c r="D31" s="3">
        <v>2019</v>
      </c>
      <c r="E31" s="5">
        <v>10880704000000</v>
      </c>
      <c r="F31" s="5">
        <f t="shared" si="0"/>
        <v>68004400000000</v>
      </c>
      <c r="G31" s="14">
        <v>0.16</v>
      </c>
    </row>
    <row r="32" spans="2:8" x14ac:dyDescent="0.25">
      <c r="B32" s="27"/>
      <c r="C32" s="27"/>
      <c r="D32" s="3">
        <v>2020</v>
      </c>
      <c r="E32" s="5">
        <v>7647729000000</v>
      </c>
      <c r="F32" s="5">
        <f t="shared" si="0"/>
        <v>58828684615384.617</v>
      </c>
      <c r="G32" s="14">
        <v>0.13</v>
      </c>
      <c r="H32" s="17"/>
    </row>
    <row r="33" spans="2:8" x14ac:dyDescent="0.25">
      <c r="B33" s="18"/>
      <c r="C33" s="18"/>
      <c r="D33" s="3">
        <v>2021</v>
      </c>
      <c r="E33" s="5">
        <v>5605321000000</v>
      </c>
      <c r="F33" s="5">
        <f t="shared" si="0"/>
        <v>295016894736.8421</v>
      </c>
      <c r="G33" s="14">
        <v>19</v>
      </c>
      <c r="H33" s="17"/>
    </row>
    <row r="34" spans="2:8" x14ac:dyDescent="0.25">
      <c r="B34" s="25">
        <v>8</v>
      </c>
      <c r="C34" s="25" t="s">
        <v>9</v>
      </c>
      <c r="D34" s="3">
        <v>2018</v>
      </c>
      <c r="E34" s="5">
        <v>425481597110</v>
      </c>
      <c r="F34" s="5">
        <f t="shared" si="0"/>
        <v>1149950262459.4595</v>
      </c>
      <c r="G34" s="14">
        <v>0.37</v>
      </c>
      <c r="H34" s="17"/>
    </row>
    <row r="35" spans="2:8" x14ac:dyDescent="0.25">
      <c r="B35" s="26"/>
      <c r="C35" s="26"/>
      <c r="D35" s="3">
        <v>2019</v>
      </c>
      <c r="E35" s="5">
        <v>435766359480</v>
      </c>
      <c r="F35" s="5">
        <f t="shared" si="0"/>
        <v>1556308426714.2856</v>
      </c>
      <c r="G35" s="14">
        <v>0.28000000000000003</v>
      </c>
    </row>
    <row r="36" spans="2:8" x14ac:dyDescent="0.25">
      <c r="B36" s="27"/>
      <c r="C36" s="27"/>
      <c r="D36" s="3">
        <v>2020</v>
      </c>
      <c r="E36" s="5">
        <v>245103761907</v>
      </c>
      <c r="F36" s="5">
        <f t="shared" si="0"/>
        <v>1065668530030.4347</v>
      </c>
      <c r="G36" s="14">
        <v>0.23</v>
      </c>
    </row>
    <row r="37" spans="2:8" x14ac:dyDescent="0.25">
      <c r="B37" s="18"/>
      <c r="C37" s="18"/>
      <c r="D37" s="3">
        <v>2021</v>
      </c>
      <c r="E37" s="5">
        <v>492637672186</v>
      </c>
      <c r="F37" s="5">
        <f t="shared" si="0"/>
        <v>3284251147906.667</v>
      </c>
      <c r="G37" s="14">
        <v>0.15</v>
      </c>
    </row>
    <row r="38" spans="2:8" x14ac:dyDescent="0.25">
      <c r="B38" s="25">
        <v>9</v>
      </c>
      <c r="C38" s="25" t="s">
        <v>15</v>
      </c>
      <c r="D38" s="3">
        <v>2018</v>
      </c>
      <c r="E38" s="5">
        <v>701607000000</v>
      </c>
      <c r="F38" s="5">
        <f t="shared" si="0"/>
        <v>17540175000000</v>
      </c>
      <c r="G38" s="14">
        <v>0.04</v>
      </c>
    </row>
    <row r="39" spans="2:8" x14ac:dyDescent="0.25">
      <c r="B39" s="26"/>
      <c r="C39" s="26"/>
      <c r="D39" s="3">
        <v>2019</v>
      </c>
      <c r="E39" s="5">
        <v>1035865000000</v>
      </c>
      <c r="F39" s="5">
        <f t="shared" si="0"/>
        <v>20717300000000</v>
      </c>
      <c r="G39" s="14">
        <v>0.05</v>
      </c>
    </row>
    <row r="40" spans="2:8" x14ac:dyDescent="0.25">
      <c r="B40" s="27"/>
      <c r="C40" s="27"/>
      <c r="D40" s="3">
        <v>2020</v>
      </c>
      <c r="E40" s="5">
        <v>1109666000000</v>
      </c>
      <c r="F40" s="5">
        <f t="shared" si="0"/>
        <v>55483300000000</v>
      </c>
      <c r="G40" s="14">
        <v>0.02</v>
      </c>
    </row>
    <row r="41" spans="2:8" x14ac:dyDescent="0.25">
      <c r="B41" s="18"/>
      <c r="C41" s="18"/>
      <c r="D41" s="3">
        <v>2021</v>
      </c>
      <c r="E41" s="5">
        <v>1276793000000</v>
      </c>
      <c r="F41" s="5">
        <f t="shared" si="0"/>
        <v>31919825000000</v>
      </c>
      <c r="G41" s="14">
        <v>0.04</v>
      </c>
    </row>
    <row r="42" spans="2:8" x14ac:dyDescent="0.25">
      <c r="B42" s="25">
        <v>11</v>
      </c>
      <c r="C42" s="25" t="s">
        <v>13</v>
      </c>
      <c r="D42" s="3">
        <v>2018</v>
      </c>
      <c r="E42" s="5">
        <v>127171436363</v>
      </c>
      <c r="F42" s="5">
        <f t="shared" si="0"/>
        <v>1413015959588.8889</v>
      </c>
      <c r="G42" s="14">
        <v>0.09</v>
      </c>
    </row>
    <row r="43" spans="2:8" x14ac:dyDescent="0.25">
      <c r="B43" s="26"/>
      <c r="C43" s="26"/>
      <c r="D43" s="3">
        <v>2019</v>
      </c>
      <c r="E43" s="5">
        <v>236518557420</v>
      </c>
      <c r="F43" s="5" t="e">
        <f t="shared" si="0"/>
        <v>#DIV/0!</v>
      </c>
      <c r="G43" s="14">
        <v>0</v>
      </c>
    </row>
    <row r="44" spans="2:8" x14ac:dyDescent="0.25">
      <c r="B44" s="27"/>
      <c r="C44" s="27"/>
      <c r="D44" s="3">
        <v>2020</v>
      </c>
      <c r="E44" s="5">
        <v>168610282478</v>
      </c>
      <c r="F44" s="5" t="e">
        <f t="shared" si="0"/>
        <v>#DIV/0!</v>
      </c>
      <c r="G44" s="14">
        <v>0</v>
      </c>
    </row>
    <row r="45" spans="2:8" x14ac:dyDescent="0.25">
      <c r="B45" s="18"/>
      <c r="C45" s="18"/>
      <c r="D45" s="3">
        <v>2021</v>
      </c>
      <c r="E45" s="5">
        <v>281340682456</v>
      </c>
      <c r="F45" s="5">
        <f t="shared" si="0"/>
        <v>3516758530700</v>
      </c>
      <c r="G45" s="14">
        <v>0.08</v>
      </c>
    </row>
    <row r="46" spans="2:8" x14ac:dyDescent="0.25">
      <c r="B46" s="25">
        <v>12</v>
      </c>
      <c r="C46" s="25" t="s">
        <v>20</v>
      </c>
      <c r="D46" s="3">
        <v>2018</v>
      </c>
      <c r="E46" s="5">
        <v>540378145887</v>
      </c>
      <c r="F46" s="5">
        <f t="shared" si="0"/>
        <v>4912528598972.7275</v>
      </c>
      <c r="G46" s="14">
        <v>0.11</v>
      </c>
    </row>
    <row r="47" spans="2:8" x14ac:dyDescent="0.25">
      <c r="B47" s="26"/>
      <c r="C47" s="26"/>
      <c r="D47" s="3">
        <v>2019</v>
      </c>
      <c r="E47" s="5">
        <v>595154912874</v>
      </c>
      <c r="F47" s="5">
        <f t="shared" si="0"/>
        <v>14878872821850</v>
      </c>
      <c r="G47" s="14">
        <v>0.04</v>
      </c>
    </row>
    <row r="48" spans="2:8" x14ac:dyDescent="0.25">
      <c r="B48" s="27"/>
      <c r="C48" s="27"/>
      <c r="D48" s="3">
        <v>2020</v>
      </c>
      <c r="E48" s="5">
        <v>834369751682</v>
      </c>
      <c r="F48" s="5">
        <f t="shared" si="0"/>
        <v>3209114429546.1538</v>
      </c>
      <c r="G48" s="14">
        <v>0.26</v>
      </c>
    </row>
    <row r="49" spans="2:8" x14ac:dyDescent="0.25">
      <c r="B49" s="18"/>
      <c r="C49" s="18"/>
      <c r="D49" s="3">
        <v>2021</v>
      </c>
      <c r="E49" s="5">
        <v>877817637643</v>
      </c>
      <c r="F49" s="5">
        <f t="shared" si="0"/>
        <v>4180083988776.1904</v>
      </c>
      <c r="G49" s="14">
        <v>0.21</v>
      </c>
    </row>
    <row r="50" spans="2:8" x14ac:dyDescent="0.25">
      <c r="B50" s="25">
        <v>13</v>
      </c>
      <c r="C50" s="25" t="s">
        <v>21</v>
      </c>
      <c r="D50" s="3">
        <v>2018</v>
      </c>
      <c r="E50" s="5">
        <v>401792808948</v>
      </c>
      <c r="F50" s="5">
        <f t="shared" si="0"/>
        <v>1181743555729.4116</v>
      </c>
      <c r="G50" s="14">
        <v>0.34</v>
      </c>
    </row>
    <row r="51" spans="2:8" x14ac:dyDescent="0.25">
      <c r="B51" s="26"/>
      <c r="C51" s="26"/>
      <c r="D51" s="3">
        <v>2019</v>
      </c>
      <c r="E51" s="5">
        <v>15890439000</v>
      </c>
      <c r="F51" s="5">
        <f t="shared" si="0"/>
        <v>72229268181.818176</v>
      </c>
      <c r="G51" s="14">
        <v>0.22</v>
      </c>
      <c r="H51" s="17"/>
    </row>
    <row r="52" spans="2:8" x14ac:dyDescent="0.25">
      <c r="B52" s="27"/>
      <c r="C52" s="27"/>
      <c r="D52" s="10">
        <v>2020</v>
      </c>
      <c r="E52" s="5">
        <v>20425756000</v>
      </c>
      <c r="F52" s="5">
        <f t="shared" si="0"/>
        <v>92844345454.545456</v>
      </c>
      <c r="G52" s="14">
        <v>0.22</v>
      </c>
      <c r="H52" s="17"/>
    </row>
    <row r="53" spans="2:8" x14ac:dyDescent="0.25">
      <c r="B53" s="18"/>
      <c r="C53" s="18"/>
      <c r="D53" s="10">
        <v>2021</v>
      </c>
      <c r="E53" s="5">
        <v>289888789000</v>
      </c>
      <c r="F53" s="5">
        <f t="shared" si="0"/>
        <v>4141268414285.7139</v>
      </c>
      <c r="G53" s="14">
        <v>7.0000000000000007E-2</v>
      </c>
      <c r="H53" s="17"/>
    </row>
    <row r="54" spans="2:8" x14ac:dyDescent="0.25">
      <c r="B54" s="25">
        <v>14</v>
      </c>
      <c r="C54" s="25" t="s">
        <v>7</v>
      </c>
      <c r="D54" s="3">
        <v>2018</v>
      </c>
      <c r="E54" s="5">
        <v>63261752474</v>
      </c>
      <c r="F54" s="5">
        <f t="shared" si="0"/>
        <v>575106840672.72729</v>
      </c>
      <c r="G54" s="14">
        <v>0.11</v>
      </c>
    </row>
    <row r="55" spans="2:8" x14ac:dyDescent="0.25">
      <c r="B55" s="26"/>
      <c r="C55" s="26"/>
      <c r="D55" s="3">
        <v>2019</v>
      </c>
      <c r="E55" s="5">
        <v>130756461708</v>
      </c>
      <c r="F55" s="5">
        <f t="shared" si="0"/>
        <v>3268911542700</v>
      </c>
      <c r="G55" s="14">
        <v>0.04</v>
      </c>
    </row>
    <row r="56" spans="2:8" x14ac:dyDescent="0.25">
      <c r="B56" s="27"/>
      <c r="C56" s="27"/>
      <c r="D56" s="3">
        <v>2020</v>
      </c>
      <c r="E56" s="5">
        <v>132772234495</v>
      </c>
      <c r="F56" s="5">
        <f t="shared" si="0"/>
        <v>577270584760.86951</v>
      </c>
      <c r="G56" s="14">
        <v>0.23</v>
      </c>
      <c r="H56" s="17"/>
    </row>
    <row r="57" spans="2:8" x14ac:dyDescent="0.25">
      <c r="B57" s="18"/>
      <c r="C57" s="18"/>
      <c r="D57" s="3">
        <v>2021</v>
      </c>
      <c r="E57" s="5">
        <v>180711667020</v>
      </c>
      <c r="F57" s="5">
        <f t="shared" si="0"/>
        <v>1505930558500</v>
      </c>
      <c r="G57" s="14">
        <v>0.12</v>
      </c>
      <c r="H57" s="17"/>
    </row>
    <row r="58" spans="2:8" x14ac:dyDescent="0.25">
      <c r="B58" s="25">
        <v>15</v>
      </c>
      <c r="C58" s="25" t="s">
        <v>22</v>
      </c>
      <c r="D58" s="3">
        <v>2018</v>
      </c>
      <c r="E58" s="5">
        <v>52958000000</v>
      </c>
      <c r="F58" s="5">
        <f t="shared" si="0"/>
        <v>441316666666.66669</v>
      </c>
      <c r="G58" s="14">
        <v>0.12</v>
      </c>
      <c r="H58" s="17"/>
    </row>
    <row r="59" spans="2:8" x14ac:dyDescent="0.25">
      <c r="B59" s="26"/>
      <c r="C59" s="26"/>
      <c r="D59" s="3">
        <v>2019</v>
      </c>
      <c r="E59" s="5">
        <v>83885000000</v>
      </c>
      <c r="F59" s="5">
        <f t="shared" si="0"/>
        <v>466027777777.77777</v>
      </c>
      <c r="G59" s="14">
        <v>0.18</v>
      </c>
      <c r="H59" s="17"/>
    </row>
    <row r="60" spans="2:8" x14ac:dyDescent="0.25">
      <c r="B60" s="27"/>
      <c r="C60" s="27"/>
      <c r="D60" s="3">
        <v>2020</v>
      </c>
      <c r="E60" s="5">
        <v>135789000000</v>
      </c>
      <c r="F60" s="5">
        <f t="shared" si="0"/>
        <v>617222727272.72729</v>
      </c>
      <c r="G60" s="14">
        <v>0.22</v>
      </c>
      <c r="H60" s="17"/>
    </row>
    <row r="61" spans="2:8" x14ac:dyDescent="0.25">
      <c r="B61" s="18"/>
      <c r="C61" s="18"/>
      <c r="D61" s="3">
        <v>2021</v>
      </c>
      <c r="E61" s="5">
        <v>265758000000</v>
      </c>
      <c r="F61" s="5">
        <f t="shared" si="0"/>
        <v>1265514285714.2856</v>
      </c>
      <c r="G61" s="14">
        <v>0.21</v>
      </c>
      <c r="H61" s="17"/>
    </row>
    <row r="62" spans="2:8" x14ac:dyDescent="0.25">
      <c r="B62" s="25">
        <v>16</v>
      </c>
      <c r="C62" s="25" t="s">
        <v>8</v>
      </c>
      <c r="D62" s="3">
        <v>2018</v>
      </c>
      <c r="E62" s="5">
        <v>338129985000</v>
      </c>
      <c r="F62" s="5">
        <f t="shared" si="0"/>
        <v>16906499250000</v>
      </c>
      <c r="G62" s="14">
        <v>0.02</v>
      </c>
      <c r="H62" s="17"/>
    </row>
    <row r="63" spans="2:8" x14ac:dyDescent="0.25">
      <c r="B63" s="26"/>
      <c r="C63" s="26"/>
      <c r="D63" s="3">
        <v>2019</v>
      </c>
      <c r="E63" s="5">
        <v>317815177000</v>
      </c>
      <c r="F63" s="5">
        <f t="shared" si="0"/>
        <v>5296919616666.667</v>
      </c>
      <c r="G63" s="14">
        <v>0.06</v>
      </c>
      <c r="H63" s="17"/>
    </row>
    <row r="64" spans="2:8" x14ac:dyDescent="0.25">
      <c r="B64" s="27"/>
      <c r="C64" s="27"/>
      <c r="D64" s="3">
        <v>2020</v>
      </c>
      <c r="E64" s="5">
        <v>123465762000</v>
      </c>
      <c r="F64" s="5">
        <f t="shared" si="0"/>
        <v>1763796599999.9998</v>
      </c>
      <c r="G64" s="14">
        <v>7.0000000000000007E-2</v>
      </c>
      <c r="H64" s="17"/>
    </row>
    <row r="65" spans="2:8" x14ac:dyDescent="0.25">
      <c r="B65" s="18"/>
      <c r="C65" s="18"/>
      <c r="D65" s="3">
        <v>2021</v>
      </c>
      <c r="E65" s="5">
        <v>187992998000</v>
      </c>
      <c r="F65" s="5">
        <f t="shared" si="0"/>
        <v>4699824950000</v>
      </c>
      <c r="G65" s="14">
        <v>0.04</v>
      </c>
      <c r="H65" s="17"/>
    </row>
    <row r="66" spans="2:8" x14ac:dyDescent="0.25">
      <c r="B66" s="25">
        <v>18</v>
      </c>
      <c r="C66" s="25" t="s">
        <v>24</v>
      </c>
      <c r="D66" s="3">
        <v>2018</v>
      </c>
      <c r="E66" s="5">
        <v>200651968000</v>
      </c>
      <c r="F66" s="5">
        <f t="shared" si="0"/>
        <v>1433228342857.1428</v>
      </c>
      <c r="G66" s="14">
        <v>0.14000000000000001</v>
      </c>
      <c r="H66" s="17"/>
    </row>
    <row r="67" spans="2:8" x14ac:dyDescent="0.25">
      <c r="B67" s="26"/>
      <c r="C67" s="26"/>
      <c r="D67" s="3">
        <v>2019</v>
      </c>
      <c r="E67" s="5">
        <v>221783249000</v>
      </c>
      <c r="F67" s="5">
        <f t="shared" si="0"/>
        <v>11089162450000</v>
      </c>
      <c r="G67" s="14">
        <v>0.02</v>
      </c>
      <c r="H67" s="17"/>
    </row>
    <row r="68" spans="2:8" x14ac:dyDescent="0.25">
      <c r="B68" s="27"/>
      <c r="C68" s="27"/>
      <c r="D68" s="3">
        <v>2020</v>
      </c>
      <c r="E68" s="5">
        <v>162072984000</v>
      </c>
      <c r="F68" s="5">
        <f t="shared" si="0"/>
        <v>395299960975.6098</v>
      </c>
      <c r="G68" s="14">
        <v>0.41</v>
      </c>
      <c r="H68" s="17"/>
    </row>
    <row r="69" spans="2:8" x14ac:dyDescent="0.25">
      <c r="B69" s="18"/>
      <c r="C69" s="18"/>
      <c r="D69" s="3">
        <v>2021</v>
      </c>
      <c r="E69" s="5">
        <v>146725628000</v>
      </c>
      <c r="F69" s="5">
        <f t="shared" si="0"/>
        <v>505950441379.31036</v>
      </c>
      <c r="G69" s="14">
        <v>0.28999999999999998</v>
      </c>
      <c r="H69" s="17"/>
    </row>
    <row r="70" spans="2:8" x14ac:dyDescent="0.25">
      <c r="B70" s="25">
        <v>19</v>
      </c>
      <c r="C70" s="25" t="s">
        <v>25</v>
      </c>
      <c r="D70" s="3">
        <v>2018</v>
      </c>
      <c r="E70" s="5">
        <v>150116045042</v>
      </c>
      <c r="F70" s="5">
        <f t="shared" si="0"/>
        <v>555985352007.40735</v>
      </c>
      <c r="G70" s="14">
        <v>0.27</v>
      </c>
      <c r="H70" s="17"/>
    </row>
    <row r="71" spans="2:8" x14ac:dyDescent="0.25">
      <c r="B71" s="26"/>
      <c r="C71" s="26"/>
      <c r="D71" s="3">
        <v>2019</v>
      </c>
      <c r="E71" s="5">
        <v>515603339649</v>
      </c>
      <c r="F71" s="5">
        <f t="shared" ref="F71:F85" si="1">SUM(E71/G71)</f>
        <v>4296694497075</v>
      </c>
      <c r="G71" s="14">
        <v>0.12</v>
      </c>
      <c r="H71" s="17"/>
    </row>
    <row r="72" spans="2:8" x14ac:dyDescent="0.25">
      <c r="B72" s="27"/>
      <c r="C72" s="27"/>
      <c r="D72" s="3">
        <v>2020</v>
      </c>
      <c r="E72" s="5">
        <v>113665219638</v>
      </c>
      <c r="F72" s="5">
        <f t="shared" si="1"/>
        <v>258330044631.81818</v>
      </c>
      <c r="G72" s="14">
        <v>0.44</v>
      </c>
      <c r="H72" s="17"/>
    </row>
    <row r="73" spans="2:8" x14ac:dyDescent="0.25">
      <c r="B73" s="18"/>
      <c r="C73" s="18"/>
      <c r="D73" s="3">
        <v>2021</v>
      </c>
      <c r="E73" s="20">
        <v>100649538230</v>
      </c>
      <c r="F73" s="5">
        <f t="shared" si="1"/>
        <v>205407220877.55103</v>
      </c>
      <c r="G73" s="14">
        <v>0.49</v>
      </c>
      <c r="H73" s="17"/>
    </row>
    <row r="74" spans="2:8" x14ac:dyDescent="0.25">
      <c r="B74" s="25">
        <v>20</v>
      </c>
      <c r="C74" s="25" t="s">
        <v>26</v>
      </c>
      <c r="D74" s="3">
        <v>2018</v>
      </c>
      <c r="E74" s="4">
        <v>61947295689</v>
      </c>
      <c r="F74" s="5">
        <f t="shared" si="1"/>
        <v>158839219715.38461</v>
      </c>
      <c r="G74" s="14">
        <v>0.39</v>
      </c>
      <c r="H74" s="17"/>
    </row>
    <row r="75" spans="2:8" x14ac:dyDescent="0.25">
      <c r="B75" s="26"/>
      <c r="C75" s="26"/>
      <c r="D75" s="3">
        <v>2019</v>
      </c>
      <c r="E75" s="6">
        <v>76758829457</v>
      </c>
      <c r="F75" s="5">
        <f t="shared" si="1"/>
        <v>511725529713.33337</v>
      </c>
      <c r="G75" s="14">
        <v>0.15</v>
      </c>
      <c r="H75" s="17"/>
    </row>
    <row r="76" spans="2:8" x14ac:dyDescent="0.25">
      <c r="B76" s="27"/>
      <c r="C76" s="27"/>
      <c r="D76" s="3">
        <v>2020</v>
      </c>
      <c r="E76" s="7">
        <v>44045828312</v>
      </c>
      <c r="F76" s="5">
        <f t="shared" si="1"/>
        <v>550572853900</v>
      </c>
      <c r="G76" s="14">
        <v>0.08</v>
      </c>
      <c r="H76" s="17"/>
    </row>
    <row r="77" spans="2:8" x14ac:dyDescent="0.25">
      <c r="B77" s="18"/>
      <c r="C77" s="18"/>
      <c r="D77" s="3">
        <v>2021</v>
      </c>
      <c r="E77" s="7">
        <v>100066615090</v>
      </c>
      <c r="F77" s="5">
        <f t="shared" si="1"/>
        <v>322795532548.38708</v>
      </c>
      <c r="G77" s="14">
        <v>0.31</v>
      </c>
      <c r="H77" s="17"/>
    </row>
    <row r="78" spans="2:8" x14ac:dyDescent="0.25">
      <c r="B78" s="25">
        <v>22</v>
      </c>
      <c r="C78" s="25" t="s">
        <v>28</v>
      </c>
      <c r="D78" s="3">
        <v>2018</v>
      </c>
      <c r="E78" s="5">
        <v>92649656775</v>
      </c>
      <c r="F78" s="5">
        <f t="shared" si="1"/>
        <v>3088321892500</v>
      </c>
      <c r="G78" s="14">
        <v>0.03</v>
      </c>
      <c r="H78" s="17"/>
    </row>
    <row r="79" spans="2:8" x14ac:dyDescent="0.25">
      <c r="B79" s="26"/>
      <c r="C79" s="26"/>
      <c r="D79" s="3">
        <v>2019</v>
      </c>
      <c r="E79" s="5">
        <v>215459200242</v>
      </c>
      <c r="F79" s="5">
        <f t="shared" si="1"/>
        <v>4309184004840</v>
      </c>
      <c r="G79" s="14">
        <v>0.05</v>
      </c>
      <c r="H79" s="17"/>
    </row>
    <row r="80" spans="2:8" x14ac:dyDescent="0.25">
      <c r="B80" s="27"/>
      <c r="C80" s="27"/>
      <c r="D80" s="3">
        <v>2020</v>
      </c>
      <c r="E80" s="5">
        <v>181812593992</v>
      </c>
      <c r="F80" s="5">
        <f t="shared" si="1"/>
        <v>6060419799733.334</v>
      </c>
      <c r="G80" s="14">
        <v>0.03</v>
      </c>
      <c r="H80" s="17"/>
    </row>
    <row r="81" spans="2:8" x14ac:dyDescent="0.25">
      <c r="B81" s="18"/>
      <c r="C81" s="18"/>
      <c r="D81" s="3">
        <v>2021</v>
      </c>
      <c r="E81" s="5">
        <v>187066990085</v>
      </c>
      <c r="F81" s="5">
        <f t="shared" si="1"/>
        <v>9353349504250</v>
      </c>
      <c r="G81" s="14">
        <v>0.02</v>
      </c>
      <c r="H81" s="17"/>
    </row>
    <row r="82" spans="2:8" x14ac:dyDescent="0.25">
      <c r="B82" s="25">
        <v>24</v>
      </c>
      <c r="C82" s="25" t="s">
        <v>30</v>
      </c>
      <c r="D82" s="3">
        <v>2018</v>
      </c>
      <c r="E82" s="5">
        <v>8447447988</v>
      </c>
      <c r="F82" s="5">
        <f t="shared" si="1"/>
        <v>36728034730.434784</v>
      </c>
      <c r="G82" s="14">
        <v>0.23</v>
      </c>
      <c r="H82" s="17"/>
    </row>
    <row r="83" spans="2:8" x14ac:dyDescent="0.25">
      <c r="B83" s="26"/>
      <c r="C83" s="26"/>
      <c r="D83" s="3">
        <v>2019</v>
      </c>
      <c r="E83" s="5">
        <v>9342718039</v>
      </c>
      <c r="F83" s="5">
        <f t="shared" si="1"/>
        <v>934271803900</v>
      </c>
      <c r="G83" s="14">
        <v>0.01</v>
      </c>
      <c r="H83" s="17"/>
    </row>
    <row r="84" spans="2:8" x14ac:dyDescent="0.25">
      <c r="B84" s="27"/>
      <c r="C84" s="27"/>
      <c r="D84" s="3">
        <v>2020</v>
      </c>
      <c r="E84" s="5">
        <v>22104364267</v>
      </c>
      <c r="F84" s="5">
        <f t="shared" si="1"/>
        <v>29870762522.972973</v>
      </c>
      <c r="G84" s="14">
        <v>0.74</v>
      </c>
      <c r="H84" s="17"/>
    </row>
    <row r="85" spans="2:8" x14ac:dyDescent="0.25">
      <c r="B85" s="12"/>
      <c r="C85" s="36"/>
      <c r="D85" s="3">
        <v>2021</v>
      </c>
      <c r="E85" s="5">
        <v>5478952440</v>
      </c>
      <c r="F85" s="5">
        <f t="shared" si="1"/>
        <v>608772493.33333337</v>
      </c>
      <c r="G85" s="14">
        <v>9</v>
      </c>
    </row>
    <row r="86" spans="2:8" x14ac:dyDescent="0.25">
      <c r="C86" s="11"/>
    </row>
    <row r="87" spans="2:8" x14ac:dyDescent="0.25">
      <c r="C87" s="11"/>
    </row>
    <row r="88" spans="2:8" x14ac:dyDescent="0.25">
      <c r="C88" s="11"/>
    </row>
    <row r="89" spans="2:8" x14ac:dyDescent="0.25">
      <c r="C89" s="11"/>
    </row>
    <row r="90" spans="2:8" x14ac:dyDescent="0.25">
      <c r="C90" s="11"/>
    </row>
    <row r="91" spans="2:8" x14ac:dyDescent="0.25">
      <c r="C91" s="11"/>
    </row>
    <row r="92" spans="2:8" x14ac:dyDescent="0.25">
      <c r="C92" s="11"/>
    </row>
    <row r="93" spans="2:8" x14ac:dyDescent="0.25">
      <c r="C93" s="11"/>
    </row>
    <row r="94" spans="2:8" x14ac:dyDescent="0.25">
      <c r="C94" s="11"/>
    </row>
    <row r="95" spans="2:8" x14ac:dyDescent="0.25">
      <c r="C95" s="11"/>
    </row>
    <row r="96" spans="2:8" x14ac:dyDescent="0.25">
      <c r="C96" s="11"/>
    </row>
    <row r="97" spans="3:3" x14ac:dyDescent="0.25">
      <c r="C97" s="11"/>
    </row>
    <row r="98" spans="3:3" x14ac:dyDescent="0.25">
      <c r="C98" s="11"/>
    </row>
    <row r="99" spans="3:3" x14ac:dyDescent="0.25">
      <c r="C99" s="11"/>
    </row>
    <row r="100" spans="3:3" x14ac:dyDescent="0.25">
      <c r="C100" s="11"/>
    </row>
    <row r="101" spans="3:3" x14ac:dyDescent="0.25">
      <c r="C101" s="11"/>
    </row>
    <row r="102" spans="3:3" x14ac:dyDescent="0.25">
      <c r="C102" s="11"/>
    </row>
    <row r="103" spans="3:3" x14ac:dyDescent="0.25">
      <c r="C103" s="11"/>
    </row>
    <row r="104" spans="3:3" x14ac:dyDescent="0.25">
      <c r="C104" s="11"/>
    </row>
    <row r="105" spans="3:3" x14ac:dyDescent="0.25">
      <c r="C105" s="11"/>
    </row>
    <row r="106" spans="3:3" x14ac:dyDescent="0.25">
      <c r="C106" s="11"/>
    </row>
    <row r="107" spans="3:3" x14ac:dyDescent="0.25">
      <c r="C107" s="11"/>
    </row>
    <row r="108" spans="3:3" x14ac:dyDescent="0.25">
      <c r="C108" s="11"/>
    </row>
    <row r="109" spans="3:3" x14ac:dyDescent="0.25">
      <c r="C109" s="11"/>
    </row>
    <row r="110" spans="3:3" x14ac:dyDescent="0.25">
      <c r="C110" s="11"/>
    </row>
    <row r="111" spans="3:3" x14ac:dyDescent="0.25">
      <c r="C111" s="11"/>
    </row>
    <row r="112" spans="3:3" x14ac:dyDescent="0.25">
      <c r="C112" s="11"/>
    </row>
    <row r="113" spans="3:3" x14ac:dyDescent="0.25">
      <c r="C113" s="11"/>
    </row>
    <row r="114" spans="3:3" x14ac:dyDescent="0.25">
      <c r="C114" s="11"/>
    </row>
    <row r="115" spans="3:3" x14ac:dyDescent="0.25">
      <c r="C115" s="11"/>
    </row>
    <row r="116" spans="3:3" x14ac:dyDescent="0.25">
      <c r="C116" s="11"/>
    </row>
    <row r="117" spans="3:3" x14ac:dyDescent="0.25">
      <c r="C117" s="11"/>
    </row>
    <row r="118" spans="3:3" x14ac:dyDescent="0.25">
      <c r="C118" s="11"/>
    </row>
    <row r="119" spans="3:3" x14ac:dyDescent="0.25">
      <c r="C119" s="11"/>
    </row>
    <row r="120" spans="3:3" x14ac:dyDescent="0.25">
      <c r="C120" s="11"/>
    </row>
    <row r="121" spans="3:3" x14ac:dyDescent="0.25">
      <c r="C121" s="11"/>
    </row>
    <row r="122" spans="3:3" x14ac:dyDescent="0.25">
      <c r="C122" s="11"/>
    </row>
    <row r="123" spans="3:3" x14ac:dyDescent="0.25">
      <c r="C123" s="11"/>
    </row>
    <row r="124" spans="3:3" x14ac:dyDescent="0.25">
      <c r="C124" s="11"/>
    </row>
    <row r="125" spans="3:3" x14ac:dyDescent="0.25">
      <c r="C125" s="11"/>
    </row>
    <row r="126" spans="3:3" x14ac:dyDescent="0.25">
      <c r="C126" s="11"/>
    </row>
    <row r="127" spans="3:3" x14ac:dyDescent="0.25">
      <c r="C127" s="11"/>
    </row>
    <row r="128" spans="3:3" x14ac:dyDescent="0.25">
      <c r="C128" s="11"/>
    </row>
    <row r="129" spans="3:3" x14ac:dyDescent="0.25">
      <c r="C129" s="11"/>
    </row>
    <row r="130" spans="3:3" x14ac:dyDescent="0.25">
      <c r="C130" s="11"/>
    </row>
    <row r="131" spans="3:3" x14ac:dyDescent="0.25">
      <c r="C131" s="11"/>
    </row>
    <row r="132" spans="3:3" x14ac:dyDescent="0.25">
      <c r="C132" s="11"/>
    </row>
    <row r="133" spans="3:3" x14ac:dyDescent="0.25">
      <c r="C133" s="11"/>
    </row>
    <row r="134" spans="3:3" x14ac:dyDescent="0.25">
      <c r="C134" s="11"/>
    </row>
    <row r="135" spans="3:3" x14ac:dyDescent="0.25">
      <c r="C135" s="11"/>
    </row>
    <row r="136" spans="3:3" x14ac:dyDescent="0.25">
      <c r="C136" s="11"/>
    </row>
    <row r="137" spans="3:3" x14ac:dyDescent="0.25">
      <c r="C137" s="11"/>
    </row>
    <row r="138" spans="3:3" x14ac:dyDescent="0.25">
      <c r="C138" s="11"/>
    </row>
    <row r="139" spans="3:3" x14ac:dyDescent="0.25">
      <c r="C139" s="11"/>
    </row>
    <row r="140" spans="3:3" x14ac:dyDescent="0.25">
      <c r="C140" s="11"/>
    </row>
    <row r="141" spans="3:3" x14ac:dyDescent="0.25">
      <c r="C141" s="11"/>
    </row>
    <row r="142" spans="3:3" x14ac:dyDescent="0.25">
      <c r="C142" s="11"/>
    </row>
    <row r="143" spans="3:3" x14ac:dyDescent="0.25">
      <c r="C143" s="11"/>
    </row>
    <row r="144" spans="3:3" x14ac:dyDescent="0.25">
      <c r="C144" s="11"/>
    </row>
    <row r="145" spans="3:3" x14ac:dyDescent="0.25">
      <c r="C145" s="11"/>
    </row>
    <row r="146" spans="3:3" x14ac:dyDescent="0.25">
      <c r="C146" s="11"/>
    </row>
    <row r="147" spans="3:3" x14ac:dyDescent="0.25">
      <c r="C147" s="11"/>
    </row>
    <row r="148" spans="3:3" x14ac:dyDescent="0.25">
      <c r="C148" s="11"/>
    </row>
    <row r="149" spans="3:3" x14ac:dyDescent="0.25">
      <c r="C149" s="11"/>
    </row>
    <row r="150" spans="3:3" x14ac:dyDescent="0.25">
      <c r="C150" s="11"/>
    </row>
    <row r="151" spans="3:3" x14ac:dyDescent="0.25">
      <c r="C151" s="11"/>
    </row>
    <row r="152" spans="3:3" x14ac:dyDescent="0.25">
      <c r="C152" s="11"/>
    </row>
    <row r="153" spans="3:3" x14ac:dyDescent="0.25">
      <c r="C153" s="11"/>
    </row>
    <row r="154" spans="3:3" x14ac:dyDescent="0.25">
      <c r="C154" s="11"/>
    </row>
    <row r="155" spans="3:3" x14ac:dyDescent="0.25">
      <c r="C155" s="11"/>
    </row>
    <row r="156" spans="3:3" x14ac:dyDescent="0.25">
      <c r="C156" s="11"/>
    </row>
    <row r="157" spans="3:3" x14ac:dyDescent="0.25">
      <c r="C157" s="11"/>
    </row>
    <row r="158" spans="3:3" x14ac:dyDescent="0.25">
      <c r="C158" s="11"/>
    </row>
    <row r="159" spans="3:3" x14ac:dyDescent="0.25">
      <c r="C159" s="11"/>
    </row>
    <row r="160" spans="3:3" x14ac:dyDescent="0.25">
      <c r="C160" s="11"/>
    </row>
    <row r="161" spans="3:3" x14ac:dyDescent="0.25">
      <c r="C161" s="11"/>
    </row>
    <row r="162" spans="3:3" x14ac:dyDescent="0.25">
      <c r="C162" s="11"/>
    </row>
  </sheetData>
  <mergeCells count="42">
    <mergeCell ref="C82:C84"/>
    <mergeCell ref="I6:L7"/>
    <mergeCell ref="B54:B56"/>
    <mergeCell ref="B58:B60"/>
    <mergeCell ref="B62:B64"/>
    <mergeCell ref="B66:B68"/>
    <mergeCell ref="B70:B72"/>
    <mergeCell ref="B74:B76"/>
    <mergeCell ref="B78:B80"/>
    <mergeCell ref="B82:B84"/>
    <mergeCell ref="B50:B52"/>
    <mergeCell ref="C50:C52"/>
    <mergeCell ref="C54:C56"/>
    <mergeCell ref="C58:C60"/>
    <mergeCell ref="C62:C64"/>
    <mergeCell ref="C66:C68"/>
    <mergeCell ref="C70:C72"/>
    <mergeCell ref="C74:C76"/>
    <mergeCell ref="C78:C80"/>
    <mergeCell ref="B42:B44"/>
    <mergeCell ref="C42:C44"/>
    <mergeCell ref="B46:B48"/>
    <mergeCell ref="C46:C48"/>
    <mergeCell ref="B30:B32"/>
    <mergeCell ref="C30:C32"/>
    <mergeCell ref="B34:B36"/>
    <mergeCell ref="C34:C36"/>
    <mergeCell ref="B38:B40"/>
    <mergeCell ref="C38:C40"/>
    <mergeCell ref="B18:B20"/>
    <mergeCell ref="C18:C20"/>
    <mergeCell ref="B22:B24"/>
    <mergeCell ref="C22:C24"/>
    <mergeCell ref="B26:B28"/>
    <mergeCell ref="C26:C28"/>
    <mergeCell ref="B2:G2"/>
    <mergeCell ref="B14:B16"/>
    <mergeCell ref="C14:C16"/>
    <mergeCell ref="B6:B8"/>
    <mergeCell ref="C6:C8"/>
    <mergeCell ref="B10:B12"/>
    <mergeCell ref="C10:C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79B25-1EF4-4C2E-9C90-C952D487B7A4}">
  <dimension ref="B2:L161"/>
  <sheetViews>
    <sheetView workbookViewId="0">
      <selection activeCell="G6" sqref="G6:G83"/>
    </sheetView>
  </sheetViews>
  <sheetFormatPr defaultRowHeight="15" x14ac:dyDescent="0.25"/>
  <cols>
    <col min="3" max="3" width="13.42578125" bestFit="1" customWidth="1"/>
    <col min="4" max="4" width="7.42578125" bestFit="1" customWidth="1"/>
    <col min="5" max="5" width="17.5703125" bestFit="1" customWidth="1"/>
    <col min="6" max="6" width="18.28515625" customWidth="1"/>
    <col min="7" max="7" width="10.140625" customWidth="1"/>
    <col min="9" max="9" width="20" customWidth="1"/>
  </cols>
  <sheetData>
    <row r="2" spans="2:12" ht="15.75" thickBot="1" x14ac:dyDescent="0.3"/>
    <row r="3" spans="2:12" ht="15.75" thickBot="1" x14ac:dyDescent="0.3">
      <c r="B3" s="22" t="s">
        <v>33</v>
      </c>
      <c r="C3" s="23"/>
      <c r="D3" s="23"/>
      <c r="E3" s="23"/>
      <c r="F3" s="23"/>
      <c r="G3" s="24"/>
    </row>
    <row r="5" spans="2:12" ht="15.75" thickBot="1" x14ac:dyDescent="0.3">
      <c r="B5" s="1" t="s">
        <v>1</v>
      </c>
      <c r="C5" s="1" t="s">
        <v>2</v>
      </c>
      <c r="D5" s="1" t="s">
        <v>3</v>
      </c>
      <c r="E5" s="2" t="s">
        <v>36</v>
      </c>
      <c r="F5" s="1" t="s">
        <v>37</v>
      </c>
      <c r="G5" s="1" t="s">
        <v>6</v>
      </c>
    </row>
    <row r="6" spans="2:12" x14ac:dyDescent="0.25">
      <c r="B6" s="34">
        <v>1</v>
      </c>
      <c r="C6" s="34" t="s">
        <v>16</v>
      </c>
      <c r="D6" s="3">
        <v>2018</v>
      </c>
      <c r="E6" s="5">
        <v>11944837000000</v>
      </c>
      <c r="F6" s="5">
        <v>7578133000000</v>
      </c>
      <c r="G6" s="16">
        <f>E6/F6*100%</f>
        <v>1.576224249429246</v>
      </c>
      <c r="I6" s="28" t="s">
        <v>35</v>
      </c>
      <c r="J6" s="29"/>
      <c r="K6" s="29"/>
      <c r="L6" s="30"/>
    </row>
    <row r="7" spans="2:12" ht="15.75" thickBot="1" x14ac:dyDescent="0.3">
      <c r="B7" s="34"/>
      <c r="C7" s="34"/>
      <c r="D7" s="3">
        <v>2019</v>
      </c>
      <c r="E7" s="5">
        <v>15376509000000</v>
      </c>
      <c r="F7" s="5">
        <v>5281862000000</v>
      </c>
      <c r="G7" s="16">
        <f t="shared" ref="G7:G70" si="0">E7/F7*100%</f>
        <v>2.9111909777271729</v>
      </c>
      <c r="I7" s="31"/>
      <c r="J7" s="32"/>
      <c r="K7" s="32"/>
      <c r="L7" s="33"/>
    </row>
    <row r="8" spans="2:12" x14ac:dyDescent="0.25">
      <c r="B8" s="34"/>
      <c r="C8" s="34"/>
      <c r="D8" s="3">
        <v>2020</v>
      </c>
      <c r="E8" s="5">
        <v>15597264000000</v>
      </c>
      <c r="F8" s="5">
        <v>4937368000000</v>
      </c>
      <c r="G8" s="16">
        <f t="shared" si="0"/>
        <v>3.1590239982111927</v>
      </c>
    </row>
    <row r="9" spans="2:12" x14ac:dyDescent="0.25">
      <c r="B9" s="34">
        <v>2</v>
      </c>
      <c r="C9" s="34" t="s">
        <v>17</v>
      </c>
      <c r="D9" s="3">
        <v>2018</v>
      </c>
      <c r="E9" s="5">
        <v>11244167000000</v>
      </c>
      <c r="F9" s="5">
        <v>35358253000000</v>
      </c>
      <c r="G9" s="16">
        <f t="shared" si="0"/>
        <v>0.31800685967148884</v>
      </c>
    </row>
    <row r="10" spans="2:12" x14ac:dyDescent="0.25">
      <c r="B10" s="34"/>
      <c r="C10" s="34"/>
      <c r="D10" s="3">
        <v>2019</v>
      </c>
      <c r="E10" s="5">
        <v>15223076000000</v>
      </c>
      <c r="F10" s="5">
        <v>35679730000000</v>
      </c>
      <c r="G10" s="16">
        <f t="shared" si="0"/>
        <v>0.42665894612991745</v>
      </c>
    </row>
    <row r="11" spans="2:12" x14ac:dyDescent="0.25">
      <c r="B11" s="34"/>
      <c r="C11" s="34"/>
      <c r="D11" s="3">
        <v>2020</v>
      </c>
      <c r="E11" s="5">
        <v>19432604000000</v>
      </c>
      <c r="F11" s="5">
        <v>30241426000000</v>
      </c>
      <c r="G11" s="16">
        <f t="shared" si="0"/>
        <v>0.6425822644739041</v>
      </c>
    </row>
    <row r="12" spans="2:12" x14ac:dyDescent="0.25">
      <c r="B12" s="34">
        <v>3</v>
      </c>
      <c r="C12" s="34" t="s">
        <v>10</v>
      </c>
      <c r="D12" s="3">
        <v>2018</v>
      </c>
      <c r="E12" s="5">
        <v>11660003000000</v>
      </c>
      <c r="F12" s="5">
        <v>22707150000000</v>
      </c>
      <c r="G12" s="16">
        <f t="shared" si="0"/>
        <v>0.51349478027845852</v>
      </c>
    </row>
    <row r="13" spans="2:12" x14ac:dyDescent="0.25">
      <c r="B13" s="34"/>
      <c r="C13" s="34"/>
      <c r="D13" s="3">
        <v>2019</v>
      </c>
      <c r="E13" s="5">
        <v>12038210000000</v>
      </c>
      <c r="F13" s="5">
        <v>26671104000000</v>
      </c>
      <c r="G13" s="16">
        <f t="shared" si="0"/>
        <v>0.45135776906722719</v>
      </c>
    </row>
    <row r="14" spans="2:12" x14ac:dyDescent="0.25">
      <c r="B14" s="34"/>
      <c r="C14" s="34"/>
      <c r="D14" s="3">
        <v>2020</v>
      </c>
      <c r="E14" s="5">
        <v>53270272000000</v>
      </c>
      <c r="F14" s="5">
        <v>50318053000000</v>
      </c>
      <c r="G14" s="16">
        <f t="shared" si="0"/>
        <v>1.0586711691726227</v>
      </c>
    </row>
    <row r="15" spans="2:12" x14ac:dyDescent="0.25">
      <c r="B15" s="34">
        <v>4</v>
      </c>
      <c r="C15" s="34" t="s">
        <v>18</v>
      </c>
      <c r="D15" s="3">
        <v>2018</v>
      </c>
      <c r="E15" s="5">
        <v>2851611349015</v>
      </c>
      <c r="F15" s="5">
        <v>15294594796354</v>
      </c>
      <c r="G15" s="16">
        <f t="shared" si="0"/>
        <v>0.18644569450736811</v>
      </c>
    </row>
    <row r="16" spans="2:12" x14ac:dyDescent="0.25">
      <c r="B16" s="34"/>
      <c r="C16" s="34"/>
      <c r="D16" s="3">
        <v>2019</v>
      </c>
      <c r="E16" s="5">
        <v>3559144386553</v>
      </c>
      <c r="F16" s="5">
        <v>16705582476031</v>
      </c>
      <c r="G16" s="16">
        <f t="shared" si="0"/>
        <v>0.21305119960106894</v>
      </c>
    </row>
    <row r="17" spans="2:7" x14ac:dyDescent="0.25">
      <c r="B17" s="34"/>
      <c r="C17" s="34"/>
      <c r="D17" s="3">
        <v>2020</v>
      </c>
      <c r="E17" s="5">
        <v>4288218173294</v>
      </c>
      <c r="F17" s="5">
        <v>18276082144080</v>
      </c>
      <c r="G17" s="16">
        <f t="shared" si="0"/>
        <v>0.23463552743349003</v>
      </c>
    </row>
    <row r="18" spans="2:7" x14ac:dyDescent="0.25">
      <c r="B18" s="34">
        <v>5</v>
      </c>
      <c r="C18" s="34" t="s">
        <v>12</v>
      </c>
      <c r="D18" s="3">
        <v>2018</v>
      </c>
      <c r="E18" s="5">
        <v>9049161944940</v>
      </c>
      <c r="F18" s="5">
        <v>8542544481694</v>
      </c>
      <c r="G18" s="16">
        <f t="shared" si="0"/>
        <v>1.0593052180567091</v>
      </c>
    </row>
    <row r="19" spans="2:7" x14ac:dyDescent="0.25">
      <c r="B19" s="34"/>
      <c r="C19" s="34"/>
      <c r="D19" s="3">
        <v>2019</v>
      </c>
      <c r="E19" s="5">
        <v>9137978611155</v>
      </c>
      <c r="F19" s="5">
        <v>9899940195318</v>
      </c>
      <c r="G19" s="16">
        <f t="shared" si="0"/>
        <v>0.92303371847404125</v>
      </c>
    </row>
    <row r="20" spans="2:7" x14ac:dyDescent="0.25">
      <c r="B20" s="34"/>
      <c r="C20" s="34"/>
      <c r="D20" s="3">
        <v>2020</v>
      </c>
      <c r="E20" s="5">
        <v>8506032464592</v>
      </c>
      <c r="F20" s="5">
        <v>11271468049958</v>
      </c>
      <c r="G20" s="16">
        <f t="shared" si="0"/>
        <v>0.75465169460545078</v>
      </c>
    </row>
    <row r="21" spans="2:7" x14ac:dyDescent="0.25">
      <c r="B21" s="34">
        <v>6</v>
      </c>
      <c r="C21" s="34" t="s">
        <v>11</v>
      </c>
      <c r="D21" s="3">
        <v>2018</v>
      </c>
      <c r="E21" s="5">
        <v>46620996000000</v>
      </c>
      <c r="F21" s="5">
        <v>49916800000000</v>
      </c>
      <c r="G21" s="16">
        <f t="shared" si="0"/>
        <v>0.933974052823899</v>
      </c>
    </row>
    <row r="22" spans="2:7" x14ac:dyDescent="0.25">
      <c r="B22" s="34"/>
      <c r="C22" s="34"/>
      <c r="D22" s="3">
        <v>2019</v>
      </c>
      <c r="E22" s="5">
        <v>41996071000000</v>
      </c>
      <c r="F22" s="5">
        <v>54202488000000</v>
      </c>
      <c r="G22" s="16">
        <f t="shared" si="0"/>
        <v>0.77479969185178366</v>
      </c>
    </row>
    <row r="23" spans="2:7" x14ac:dyDescent="0.25">
      <c r="B23" s="34"/>
      <c r="C23" s="34"/>
      <c r="D23" s="3">
        <v>2020</v>
      </c>
      <c r="E23" s="5">
        <v>83998472000000</v>
      </c>
      <c r="F23" s="5">
        <v>79138044000000</v>
      </c>
      <c r="G23" s="16">
        <f t="shared" si="0"/>
        <v>1.0614170853148708</v>
      </c>
    </row>
    <row r="24" spans="2:7" x14ac:dyDescent="0.25">
      <c r="B24" s="34">
        <v>7</v>
      </c>
      <c r="C24" s="34" t="s">
        <v>19</v>
      </c>
      <c r="D24" s="3">
        <v>2018</v>
      </c>
      <c r="E24" s="5">
        <v>23963934000000</v>
      </c>
      <c r="F24" s="5">
        <v>45133285000000</v>
      </c>
      <c r="G24" s="16">
        <f t="shared" si="0"/>
        <v>0.53095922443934673</v>
      </c>
    </row>
    <row r="25" spans="2:7" x14ac:dyDescent="0.25">
      <c r="B25" s="34"/>
      <c r="C25" s="34"/>
      <c r="D25" s="3">
        <v>2019</v>
      </c>
      <c r="E25" s="5">
        <v>27716516000000</v>
      </c>
      <c r="F25" s="5">
        <v>50930758000000</v>
      </c>
      <c r="G25" s="16">
        <f t="shared" si="0"/>
        <v>0.54419995084306427</v>
      </c>
    </row>
    <row r="26" spans="2:7" x14ac:dyDescent="0.25">
      <c r="B26" s="34"/>
      <c r="C26" s="34"/>
      <c r="D26" s="3">
        <v>2020</v>
      </c>
      <c r="E26" s="5">
        <v>19668941000000</v>
      </c>
      <c r="F26" s="5">
        <v>58522468000000</v>
      </c>
      <c r="G26" s="16">
        <f t="shared" si="0"/>
        <v>0.33609213131612975</v>
      </c>
    </row>
    <row r="27" spans="2:7" x14ac:dyDescent="0.25">
      <c r="B27" s="34">
        <v>8</v>
      </c>
      <c r="C27" s="34" t="s">
        <v>9</v>
      </c>
      <c r="D27" s="3">
        <v>2018</v>
      </c>
      <c r="E27" s="5">
        <v>1722999829003</v>
      </c>
      <c r="F27" s="5">
        <v>2489408476680</v>
      </c>
      <c r="G27" s="16">
        <f t="shared" si="0"/>
        <v>0.69213222544372432</v>
      </c>
    </row>
    <row r="28" spans="2:7" x14ac:dyDescent="0.25">
      <c r="B28" s="34"/>
      <c r="C28" s="34"/>
      <c r="D28" s="3">
        <v>2019</v>
      </c>
      <c r="E28" s="5">
        <v>2297546907499</v>
      </c>
      <c r="F28" s="5">
        <v>2765520764915</v>
      </c>
      <c r="G28" s="16">
        <f t="shared" si="0"/>
        <v>0.83078273598485042</v>
      </c>
    </row>
    <row r="29" spans="2:7" x14ac:dyDescent="0.25">
      <c r="B29" s="34"/>
      <c r="C29" s="34"/>
      <c r="D29" s="3">
        <v>2020</v>
      </c>
      <c r="E29" s="5">
        <v>3676532851880</v>
      </c>
      <c r="F29" s="5">
        <v>2894969641033</v>
      </c>
      <c r="G29" s="16">
        <f t="shared" si="0"/>
        <v>1.2699728521395195</v>
      </c>
    </row>
    <row r="30" spans="2:7" x14ac:dyDescent="0.25">
      <c r="B30" s="34">
        <v>9</v>
      </c>
      <c r="C30" s="34" t="s">
        <v>15</v>
      </c>
      <c r="D30" s="3">
        <v>2018</v>
      </c>
      <c r="E30" s="5">
        <v>780915000000</v>
      </c>
      <c r="F30" s="5">
        <v>4774956000000</v>
      </c>
      <c r="G30" s="16">
        <f t="shared" si="0"/>
        <v>0.16354391537848725</v>
      </c>
    </row>
    <row r="31" spans="2:7" x14ac:dyDescent="0.25">
      <c r="B31" s="34"/>
      <c r="C31" s="34"/>
      <c r="D31" s="3">
        <v>2019</v>
      </c>
      <c r="E31" s="5">
        <v>953283000000</v>
      </c>
      <c r="F31" s="5">
        <v>5655139000000</v>
      </c>
      <c r="G31" s="16">
        <f t="shared" si="0"/>
        <v>0.16856933136391519</v>
      </c>
    </row>
    <row r="32" spans="2:7" x14ac:dyDescent="0.25">
      <c r="B32" s="34"/>
      <c r="C32" s="34"/>
      <c r="D32" s="3">
        <v>2020</v>
      </c>
      <c r="E32" s="5">
        <v>3972379000000</v>
      </c>
      <c r="F32" s="5">
        <v>4781737000000</v>
      </c>
      <c r="G32" s="16">
        <f t="shared" si="0"/>
        <v>0.83073975001134526</v>
      </c>
    </row>
    <row r="33" spans="2:7" x14ac:dyDescent="0.25">
      <c r="B33" s="34">
        <v>10</v>
      </c>
      <c r="C33" s="34" t="s">
        <v>14</v>
      </c>
      <c r="D33" s="3">
        <v>2018</v>
      </c>
      <c r="E33" s="5">
        <v>984801863078</v>
      </c>
      <c r="F33" s="5">
        <v>1646387946952</v>
      </c>
      <c r="G33" s="16">
        <f t="shared" si="0"/>
        <v>0.59815905777322342</v>
      </c>
    </row>
    <row r="34" spans="2:7" x14ac:dyDescent="0.25">
      <c r="B34" s="34"/>
      <c r="C34" s="34"/>
      <c r="D34" s="3">
        <v>2019</v>
      </c>
      <c r="E34" s="5">
        <v>733556075974</v>
      </c>
      <c r="F34" s="5">
        <v>2148007007980</v>
      </c>
      <c r="G34" s="16">
        <f t="shared" si="0"/>
        <v>0.34150543887835866</v>
      </c>
    </row>
    <row r="35" spans="2:7" x14ac:dyDescent="0.25">
      <c r="B35" s="34"/>
      <c r="C35" s="34"/>
      <c r="D35" s="3">
        <v>2020</v>
      </c>
      <c r="E35" s="5">
        <v>775696860738</v>
      </c>
      <c r="F35" s="5">
        <v>2673298199144</v>
      </c>
      <c r="G35" s="16">
        <f t="shared" si="0"/>
        <v>0.29016473395537429</v>
      </c>
    </row>
    <row r="36" spans="2:7" x14ac:dyDescent="0.25">
      <c r="B36" s="34">
        <v>11</v>
      </c>
      <c r="C36" s="34" t="s">
        <v>13</v>
      </c>
      <c r="D36" s="3">
        <v>2018</v>
      </c>
      <c r="E36" s="5">
        <v>3092597379097</v>
      </c>
      <c r="F36" s="5">
        <v>2916901120110</v>
      </c>
      <c r="G36" s="16">
        <f t="shared" si="0"/>
        <v>1.0602338755248495</v>
      </c>
    </row>
    <row r="37" spans="2:7" x14ac:dyDescent="0.25">
      <c r="B37" s="34"/>
      <c r="C37" s="34"/>
      <c r="D37" s="3">
        <v>2019</v>
      </c>
      <c r="E37" s="5">
        <v>1589486465854</v>
      </c>
      <c r="F37" s="5">
        <v>3092597379097</v>
      </c>
      <c r="G37" s="16">
        <f t="shared" si="0"/>
        <v>0.51396488808967122</v>
      </c>
    </row>
    <row r="38" spans="2:7" x14ac:dyDescent="0.25">
      <c r="B38" s="34"/>
      <c r="C38" s="34"/>
      <c r="D38" s="3">
        <v>2020</v>
      </c>
      <c r="E38" s="5">
        <v>1224495624254</v>
      </c>
      <c r="F38" s="5">
        <v>3227671047731</v>
      </c>
      <c r="G38" s="16">
        <f t="shared" si="0"/>
        <v>0.37937435573392786</v>
      </c>
    </row>
    <row r="39" spans="2:7" x14ac:dyDescent="0.25">
      <c r="B39" s="34">
        <v>12</v>
      </c>
      <c r="C39" s="34" t="s">
        <v>20</v>
      </c>
      <c r="D39" s="3">
        <v>2018</v>
      </c>
      <c r="E39" s="5">
        <v>2437126989832</v>
      </c>
      <c r="F39" s="5">
        <v>5432848070494</v>
      </c>
      <c r="G39" s="16">
        <f t="shared" si="0"/>
        <v>0.4485910443673416</v>
      </c>
    </row>
    <row r="40" spans="2:7" x14ac:dyDescent="0.25">
      <c r="B40" s="34"/>
      <c r="C40" s="34"/>
      <c r="D40" s="3">
        <v>2019</v>
      </c>
      <c r="E40" s="13">
        <v>2581733610850</v>
      </c>
      <c r="F40" s="13">
        <v>5791035969893</v>
      </c>
      <c r="G40" s="16">
        <f t="shared" si="0"/>
        <v>0.44581550248904811</v>
      </c>
    </row>
    <row r="41" spans="2:7" x14ac:dyDescent="0.25">
      <c r="B41" s="34"/>
      <c r="C41" s="34"/>
      <c r="D41" s="3">
        <v>2020</v>
      </c>
      <c r="E41" s="5">
        <v>2727421825611</v>
      </c>
      <c r="F41" s="5">
        <v>6377235707755</v>
      </c>
      <c r="G41" s="16">
        <f t="shared" si="0"/>
        <v>0.42768088723682185</v>
      </c>
    </row>
    <row r="42" spans="2:7" x14ac:dyDescent="0.25">
      <c r="B42" s="34">
        <v>13</v>
      </c>
      <c r="C42" s="34" t="s">
        <v>21</v>
      </c>
      <c r="D42" s="3">
        <v>2018</v>
      </c>
      <c r="E42" s="5">
        <v>6103967587830</v>
      </c>
      <c r="F42" s="5">
        <v>3356459729851</v>
      </c>
      <c r="G42" s="16">
        <f t="shared" si="0"/>
        <v>1.8185731631289279</v>
      </c>
    </row>
    <row r="43" spans="2:7" x14ac:dyDescent="0.25">
      <c r="B43" s="34"/>
      <c r="C43" s="34"/>
      <c r="D43" s="3">
        <v>2019</v>
      </c>
      <c r="E43" s="13">
        <v>10939950304000</v>
      </c>
      <c r="F43" s="13">
        <v>7412926828000</v>
      </c>
      <c r="G43" s="16">
        <f t="shared" si="0"/>
        <v>1.4757936450522859</v>
      </c>
    </row>
    <row r="44" spans="2:7" x14ac:dyDescent="0.25">
      <c r="B44" s="34"/>
      <c r="C44" s="34"/>
      <c r="D44" s="10">
        <v>2020</v>
      </c>
      <c r="E44" s="5">
        <v>10457144628000</v>
      </c>
      <c r="F44" s="5">
        <v>7105672046000</v>
      </c>
      <c r="G44" s="16">
        <f t="shared" si="0"/>
        <v>1.4716615909520685</v>
      </c>
    </row>
    <row r="45" spans="2:7" x14ac:dyDescent="0.25">
      <c r="B45" s="34">
        <v>14</v>
      </c>
      <c r="C45" s="34" t="s">
        <v>7</v>
      </c>
      <c r="D45" s="3">
        <v>2018</v>
      </c>
      <c r="E45" s="5">
        <v>198455391702</v>
      </c>
      <c r="F45" s="5">
        <v>635478469892</v>
      </c>
      <c r="G45" s="16">
        <f t="shared" si="0"/>
        <v>0.31229286451786104</v>
      </c>
    </row>
    <row r="46" spans="2:7" x14ac:dyDescent="0.25">
      <c r="B46" s="34"/>
      <c r="C46" s="34"/>
      <c r="D46" s="3">
        <v>2019</v>
      </c>
      <c r="E46" s="13">
        <v>478844867693</v>
      </c>
      <c r="F46" s="13">
        <v>766299436302</v>
      </c>
      <c r="G46" s="16">
        <f t="shared" si="0"/>
        <v>0.62487957710605224</v>
      </c>
    </row>
    <row r="47" spans="2:7" x14ac:dyDescent="0.25">
      <c r="B47" s="34"/>
      <c r="C47" s="34"/>
      <c r="D47" s="3">
        <v>2020</v>
      </c>
      <c r="E47" s="5">
        <v>416194010942</v>
      </c>
      <c r="F47" s="5">
        <v>894746110680</v>
      </c>
      <c r="G47" s="16">
        <f t="shared" si="0"/>
        <v>0.46515319370954944</v>
      </c>
    </row>
    <row r="48" spans="2:7" x14ac:dyDescent="0.25">
      <c r="B48" s="34">
        <v>15</v>
      </c>
      <c r="C48" s="34" t="s">
        <v>22</v>
      </c>
      <c r="D48" s="3">
        <v>2018</v>
      </c>
      <c r="E48" s="5">
        <v>399361000000</v>
      </c>
      <c r="F48" s="5">
        <v>481914000000</v>
      </c>
      <c r="G48" s="16">
        <f t="shared" si="0"/>
        <v>0.82869765144818375</v>
      </c>
    </row>
    <row r="49" spans="2:7" x14ac:dyDescent="0.25">
      <c r="B49" s="34"/>
      <c r="C49" s="34"/>
      <c r="D49" s="3">
        <v>2019</v>
      </c>
      <c r="E49" s="5">
        <v>254438000000</v>
      </c>
      <c r="F49" s="5">
        <v>567937000000</v>
      </c>
      <c r="G49" s="16">
        <f t="shared" si="0"/>
        <v>0.44800391592729477</v>
      </c>
    </row>
    <row r="50" spans="2:7" x14ac:dyDescent="0.25">
      <c r="B50" s="34"/>
      <c r="C50" s="34"/>
      <c r="D50" s="3">
        <v>2020</v>
      </c>
      <c r="E50" s="5">
        <v>258283000000</v>
      </c>
      <c r="F50" s="5">
        <v>700508000000</v>
      </c>
      <c r="G50" s="16">
        <f t="shared" si="0"/>
        <v>0.3687081375230547</v>
      </c>
    </row>
    <row r="51" spans="2:7" x14ac:dyDescent="0.25">
      <c r="B51" s="34">
        <v>16</v>
      </c>
      <c r="C51" s="34" t="s">
        <v>8</v>
      </c>
      <c r="D51" s="3">
        <v>2018</v>
      </c>
      <c r="E51" s="5">
        <v>239353356000</v>
      </c>
      <c r="F51" s="5">
        <v>1284163814000</v>
      </c>
      <c r="G51" s="16">
        <f t="shared" si="0"/>
        <v>0.18638849139849692</v>
      </c>
    </row>
    <row r="52" spans="2:7" x14ac:dyDescent="0.25">
      <c r="B52" s="34"/>
      <c r="C52" s="34"/>
      <c r="D52" s="3">
        <v>2019</v>
      </c>
      <c r="E52" s="5">
        <v>212420390000</v>
      </c>
      <c r="F52" s="5">
        <v>1213563332000</v>
      </c>
      <c r="G52" s="16">
        <f t="shared" si="0"/>
        <v>0.17503856980411797</v>
      </c>
    </row>
    <row r="53" spans="2:7" x14ac:dyDescent="0.25">
      <c r="B53" s="34"/>
      <c r="C53" s="34"/>
      <c r="D53" s="3">
        <v>2020</v>
      </c>
      <c r="E53" s="5">
        <v>205681950000</v>
      </c>
      <c r="F53" s="5">
        <v>1019898963000</v>
      </c>
      <c r="G53" s="16">
        <f t="shared" si="0"/>
        <v>0.20166894708373187</v>
      </c>
    </row>
    <row r="54" spans="2:7" x14ac:dyDescent="0.25">
      <c r="B54" s="34">
        <v>17</v>
      </c>
      <c r="C54" s="34" t="s">
        <v>23</v>
      </c>
      <c r="D54" s="3">
        <v>2018</v>
      </c>
      <c r="E54" s="5">
        <v>2138457892658</v>
      </c>
      <c r="F54" s="5">
        <v>2450039514752</v>
      </c>
      <c r="G54" s="16">
        <f t="shared" si="0"/>
        <v>0.87282587884075857</v>
      </c>
    </row>
    <row r="55" spans="2:7" x14ac:dyDescent="0.25">
      <c r="B55" s="34"/>
      <c r="C55" s="34"/>
      <c r="D55" s="3">
        <v>2019</v>
      </c>
      <c r="E55" s="5">
        <v>2817941634186</v>
      </c>
      <c r="F55" s="5">
        <v>2700948590874</v>
      </c>
      <c r="G55" s="16">
        <f t="shared" si="0"/>
        <v>1.0433155387360196</v>
      </c>
    </row>
    <row r="56" spans="2:7" x14ac:dyDescent="0.25">
      <c r="B56" s="34"/>
      <c r="C56" s="34"/>
      <c r="D56" s="3">
        <v>2020</v>
      </c>
      <c r="E56" s="5">
        <v>2919169404821</v>
      </c>
      <c r="F56" s="5">
        <v>3029837381689</v>
      </c>
      <c r="G56" s="16">
        <f t="shared" si="0"/>
        <v>0.96347395489380772</v>
      </c>
    </row>
    <row r="57" spans="2:7" x14ac:dyDescent="0.25">
      <c r="B57" s="34">
        <v>18</v>
      </c>
      <c r="C57" s="34" t="s">
        <v>24</v>
      </c>
      <c r="D57" s="3">
        <v>2018</v>
      </c>
      <c r="E57" s="5">
        <v>482559876000</v>
      </c>
      <c r="F57" s="5">
        <v>1200261863000</v>
      </c>
      <c r="G57" s="16">
        <f t="shared" si="0"/>
        <v>0.40204549596690803</v>
      </c>
    </row>
    <row r="58" spans="2:7" x14ac:dyDescent="0.25">
      <c r="B58" s="34"/>
      <c r="C58" s="34"/>
      <c r="D58" s="3">
        <v>2019</v>
      </c>
      <c r="E58" s="5">
        <v>523881726000</v>
      </c>
      <c r="F58" s="5">
        <v>1306078988000</v>
      </c>
      <c r="G58" s="16">
        <f t="shared" si="0"/>
        <v>0.40111029333855264</v>
      </c>
    </row>
    <row r="59" spans="2:7" x14ac:dyDescent="0.25">
      <c r="B59" s="34"/>
      <c r="C59" s="34"/>
      <c r="D59" s="3">
        <v>2020</v>
      </c>
      <c r="E59" s="5">
        <v>660424729000</v>
      </c>
      <c r="F59" s="5">
        <v>1326287143000</v>
      </c>
      <c r="G59" s="16">
        <f t="shared" si="0"/>
        <v>0.49795003479122169</v>
      </c>
    </row>
    <row r="60" spans="2:7" x14ac:dyDescent="0.25">
      <c r="B60" s="34">
        <v>19</v>
      </c>
      <c r="C60" s="34" t="s">
        <v>25</v>
      </c>
      <c r="D60" s="3">
        <v>2018</v>
      </c>
      <c r="E60" s="5">
        <v>1405264079012</v>
      </c>
      <c r="F60" s="5">
        <v>2186900126396</v>
      </c>
      <c r="G60" s="16">
        <f t="shared" si="0"/>
        <v>0.64258265023189143</v>
      </c>
    </row>
    <row r="61" spans="2:7" x14ac:dyDescent="0.25">
      <c r="B61" s="34"/>
      <c r="C61" s="34"/>
      <c r="D61" s="3">
        <v>2019</v>
      </c>
      <c r="E61" s="5">
        <v>1992902779331</v>
      </c>
      <c r="F61" s="5">
        <v>2702862179552</v>
      </c>
      <c r="G61" s="16">
        <f t="shared" si="0"/>
        <v>0.73733052110756314</v>
      </c>
    </row>
    <row r="62" spans="2:7" x14ac:dyDescent="0.25">
      <c r="B62" s="34"/>
      <c r="C62" s="34"/>
      <c r="D62" s="3">
        <v>2020</v>
      </c>
      <c r="E62" s="5">
        <v>2678123608810</v>
      </c>
      <c r="F62" s="5">
        <v>2577235546221</v>
      </c>
      <c r="G62" s="16">
        <f t="shared" si="0"/>
        <v>1.0391458447548312</v>
      </c>
    </row>
    <row r="63" spans="2:7" x14ac:dyDescent="0.25">
      <c r="B63" s="34">
        <v>20</v>
      </c>
      <c r="C63" s="34" t="s">
        <v>26</v>
      </c>
      <c r="D63" s="3">
        <v>2018</v>
      </c>
      <c r="E63" s="5">
        <v>118863215128</v>
      </c>
      <c r="F63" s="5">
        <v>885422598655</v>
      </c>
      <c r="G63" s="16">
        <f t="shared" si="0"/>
        <v>0.13424461416340513</v>
      </c>
    </row>
    <row r="64" spans="2:7" x14ac:dyDescent="0.25">
      <c r="B64" s="34"/>
      <c r="C64" s="34"/>
      <c r="D64" s="3">
        <v>2019</v>
      </c>
      <c r="E64" s="5">
        <v>122136752135</v>
      </c>
      <c r="F64" s="5">
        <v>935392483850</v>
      </c>
      <c r="G64" s="16">
        <f t="shared" si="0"/>
        <v>0.1305727320282658</v>
      </c>
    </row>
    <row r="65" spans="2:7" x14ac:dyDescent="0.25">
      <c r="B65" s="34"/>
      <c r="C65" s="34"/>
      <c r="D65" s="3">
        <v>2020</v>
      </c>
      <c r="E65" s="5">
        <v>125161736940</v>
      </c>
      <c r="F65" s="5">
        <v>961711929701</v>
      </c>
      <c r="G65" s="16">
        <f t="shared" si="0"/>
        <v>0.13014472741220259</v>
      </c>
    </row>
    <row r="66" spans="2:7" x14ac:dyDescent="0.25">
      <c r="B66" s="34">
        <v>21</v>
      </c>
      <c r="C66" s="34" t="s">
        <v>27</v>
      </c>
      <c r="D66" s="3">
        <v>2018</v>
      </c>
      <c r="E66" s="5">
        <v>250337111893</v>
      </c>
      <c r="F66" s="5">
        <v>1005236802665</v>
      </c>
      <c r="G66" s="16">
        <f t="shared" si="0"/>
        <v>0.24903297534404542</v>
      </c>
    </row>
    <row r="67" spans="2:7" x14ac:dyDescent="0.25">
      <c r="B67" s="34"/>
      <c r="C67" s="34"/>
      <c r="D67" s="3">
        <v>2019</v>
      </c>
      <c r="E67" s="5">
        <v>266351031079</v>
      </c>
      <c r="F67" s="5">
        <v>1033170577477</v>
      </c>
      <c r="G67" s="16">
        <f t="shared" si="0"/>
        <v>0.25779966724316578</v>
      </c>
    </row>
    <row r="68" spans="2:7" x14ac:dyDescent="0.25">
      <c r="B68" s="34"/>
      <c r="C68" s="34"/>
      <c r="D68" s="3">
        <v>2020</v>
      </c>
      <c r="E68" s="5">
        <v>428590166019</v>
      </c>
      <c r="F68" s="5">
        <v>1185851841509</v>
      </c>
      <c r="G68" s="16">
        <f t="shared" si="0"/>
        <v>0.36141965717540037</v>
      </c>
    </row>
    <row r="69" spans="2:7" x14ac:dyDescent="0.25">
      <c r="B69" s="34">
        <v>22</v>
      </c>
      <c r="C69" s="34" t="s">
        <v>28</v>
      </c>
      <c r="D69" s="3">
        <v>2018</v>
      </c>
      <c r="E69" s="5">
        <v>192308466864</v>
      </c>
      <c r="F69" s="5">
        <v>976647575842</v>
      </c>
      <c r="G69" s="16">
        <f t="shared" si="0"/>
        <v>0.19690671601596363</v>
      </c>
    </row>
    <row r="70" spans="2:7" x14ac:dyDescent="0.25">
      <c r="B70" s="34"/>
      <c r="C70" s="34"/>
      <c r="D70" s="3">
        <v>2019</v>
      </c>
      <c r="E70" s="5">
        <v>261784845240</v>
      </c>
      <c r="F70" s="5">
        <v>1131294696834</v>
      </c>
      <c r="G70" s="16">
        <f t="shared" si="0"/>
        <v>0.2314028749296019</v>
      </c>
    </row>
    <row r="71" spans="2:7" x14ac:dyDescent="0.25">
      <c r="B71" s="34"/>
      <c r="C71" s="34"/>
      <c r="D71" s="3">
        <v>2020</v>
      </c>
      <c r="E71" s="5">
        <v>305958833204</v>
      </c>
      <c r="F71" s="5">
        <v>1260714994864</v>
      </c>
      <c r="G71" s="16">
        <f t="shared" ref="G71:G83" si="1">E71/F71*100%</f>
        <v>0.24268675668207262</v>
      </c>
    </row>
    <row r="72" spans="2:7" x14ac:dyDescent="0.25">
      <c r="B72" s="34">
        <v>23</v>
      </c>
      <c r="C72" s="34" t="s">
        <v>29</v>
      </c>
      <c r="D72" s="3">
        <v>2018</v>
      </c>
      <c r="E72" s="5">
        <v>195678977792</v>
      </c>
      <c r="F72" s="5">
        <v>563167578239</v>
      </c>
      <c r="G72" s="16">
        <f t="shared" si="1"/>
        <v>0.34746136914322995</v>
      </c>
    </row>
    <row r="73" spans="2:7" x14ac:dyDescent="0.25">
      <c r="B73" s="34"/>
      <c r="C73" s="34"/>
      <c r="D73" s="3">
        <v>2019</v>
      </c>
      <c r="E73" s="5">
        <v>207108590481</v>
      </c>
      <c r="F73" s="5">
        <v>641567444819</v>
      </c>
      <c r="G73" s="16">
        <f t="shared" si="1"/>
        <v>0.32281655210767402</v>
      </c>
    </row>
    <row r="74" spans="2:7" x14ac:dyDescent="0.25">
      <c r="B74" s="34"/>
      <c r="C74" s="34"/>
      <c r="D74" s="3">
        <v>2020</v>
      </c>
      <c r="E74" s="5">
        <v>244363297557</v>
      </c>
      <c r="F74" s="5">
        <v>662560916609</v>
      </c>
      <c r="G74" s="16">
        <f t="shared" si="1"/>
        <v>0.36881634794828561</v>
      </c>
    </row>
    <row r="75" spans="2:7" x14ac:dyDescent="0.25">
      <c r="B75" s="34">
        <v>24</v>
      </c>
      <c r="C75" s="34" t="s">
        <v>30</v>
      </c>
      <c r="D75" s="3">
        <v>2018</v>
      </c>
      <c r="E75" s="5">
        <v>68129603054</v>
      </c>
      <c r="F75" s="5">
        <v>118927560800</v>
      </c>
      <c r="G75" s="16">
        <f t="shared" si="1"/>
        <v>0.57286639527210415</v>
      </c>
    </row>
    <row r="76" spans="2:7" x14ac:dyDescent="0.25">
      <c r="B76" s="34"/>
      <c r="C76" s="34"/>
      <c r="D76" s="3">
        <v>2019</v>
      </c>
      <c r="E76" s="5">
        <v>66060214687</v>
      </c>
      <c r="F76" s="5">
        <v>124725993563</v>
      </c>
      <c r="G76" s="16">
        <f t="shared" si="1"/>
        <v>0.52964272161626447</v>
      </c>
    </row>
    <row r="77" spans="2:7" x14ac:dyDescent="0.25">
      <c r="B77" s="34"/>
      <c r="C77" s="34"/>
      <c r="D77" s="3">
        <v>2020</v>
      </c>
      <c r="E77" s="5">
        <v>70943630711</v>
      </c>
      <c r="F77" s="5">
        <v>157631750155</v>
      </c>
      <c r="G77" s="16">
        <f t="shared" si="1"/>
        <v>0.45005927195023093</v>
      </c>
    </row>
    <row r="78" spans="2:7" x14ac:dyDescent="0.25">
      <c r="B78" s="34">
        <v>25</v>
      </c>
      <c r="C78" s="34" t="s">
        <v>31</v>
      </c>
      <c r="D78" s="3">
        <v>2018</v>
      </c>
      <c r="E78" s="5">
        <v>102703457308</v>
      </c>
      <c r="F78" s="5">
        <v>388678577828</v>
      </c>
      <c r="G78" s="16">
        <f t="shared" si="1"/>
        <v>0.2642375041143864</v>
      </c>
    </row>
    <row r="79" spans="2:7" x14ac:dyDescent="0.25">
      <c r="B79" s="34"/>
      <c r="C79" s="34"/>
      <c r="D79" s="3">
        <v>2019</v>
      </c>
      <c r="E79" s="5">
        <v>131822380207</v>
      </c>
      <c r="F79" s="5">
        <v>389671404669</v>
      </c>
      <c r="G79" s="16">
        <f t="shared" si="1"/>
        <v>0.33829113100812302</v>
      </c>
    </row>
    <row r="80" spans="2:7" x14ac:dyDescent="0.25">
      <c r="B80" s="34"/>
      <c r="C80" s="34"/>
      <c r="D80" s="3">
        <v>2020</v>
      </c>
      <c r="E80" s="5">
        <v>112663245901</v>
      </c>
      <c r="F80" s="5">
        <v>385357367073</v>
      </c>
      <c r="G80" s="16">
        <f t="shared" si="1"/>
        <v>0.2923604309338601</v>
      </c>
    </row>
    <row r="81" spans="2:7" x14ac:dyDescent="0.25">
      <c r="B81" s="34">
        <v>26</v>
      </c>
      <c r="C81" s="34" t="s">
        <v>32</v>
      </c>
      <c r="D81" s="3">
        <v>2018</v>
      </c>
      <c r="E81" s="5">
        <v>112533274136</v>
      </c>
      <c r="F81" s="5">
        <v>50216465430</v>
      </c>
      <c r="G81" s="16">
        <f t="shared" si="1"/>
        <v>2.2409636594767397</v>
      </c>
    </row>
    <row r="82" spans="2:7" x14ac:dyDescent="0.25">
      <c r="B82" s="34"/>
      <c r="C82" s="34"/>
      <c r="D82" s="3">
        <v>2019</v>
      </c>
      <c r="E82" s="5">
        <v>141081394549</v>
      </c>
      <c r="F82" s="5">
        <v>109361193193</v>
      </c>
      <c r="G82" s="16">
        <f t="shared" si="1"/>
        <v>1.2900498836001211</v>
      </c>
    </row>
    <row r="83" spans="2:7" x14ac:dyDescent="0.25">
      <c r="B83" s="34"/>
      <c r="C83" s="34"/>
      <c r="D83" s="3">
        <v>2020</v>
      </c>
      <c r="E83" s="5">
        <v>151685431882</v>
      </c>
      <c r="F83" s="5">
        <v>112068982561</v>
      </c>
      <c r="G83" s="16">
        <f t="shared" si="1"/>
        <v>1.3535005709491157</v>
      </c>
    </row>
    <row r="84" spans="2:7" x14ac:dyDescent="0.25">
      <c r="B84" s="11"/>
      <c r="C84" s="11"/>
    </row>
    <row r="85" spans="2:7" x14ac:dyDescent="0.25">
      <c r="B85" s="11"/>
      <c r="C85" s="11"/>
    </row>
    <row r="86" spans="2:7" x14ac:dyDescent="0.25">
      <c r="B86" s="11"/>
      <c r="C86" s="11"/>
    </row>
    <row r="87" spans="2:7" x14ac:dyDescent="0.25">
      <c r="C87" s="11"/>
    </row>
    <row r="88" spans="2:7" x14ac:dyDescent="0.25">
      <c r="C88" s="11"/>
    </row>
    <row r="89" spans="2:7" x14ac:dyDescent="0.25">
      <c r="C89" s="11"/>
    </row>
    <row r="90" spans="2:7" x14ac:dyDescent="0.25">
      <c r="C90" s="11"/>
    </row>
    <row r="91" spans="2:7" x14ac:dyDescent="0.25">
      <c r="C91" s="11"/>
    </row>
    <row r="92" spans="2:7" x14ac:dyDescent="0.25">
      <c r="C92" s="11"/>
    </row>
    <row r="93" spans="2:7" x14ac:dyDescent="0.25">
      <c r="C93" s="11"/>
    </row>
    <row r="94" spans="2:7" x14ac:dyDescent="0.25">
      <c r="C94" s="11"/>
    </row>
    <row r="95" spans="2:7" x14ac:dyDescent="0.25">
      <c r="C95" s="11"/>
    </row>
    <row r="96" spans="2:7" x14ac:dyDescent="0.25">
      <c r="C96" s="11"/>
    </row>
    <row r="97" spans="3:3" x14ac:dyDescent="0.25">
      <c r="C97" s="11"/>
    </row>
    <row r="98" spans="3:3" x14ac:dyDescent="0.25">
      <c r="C98" s="11"/>
    </row>
    <row r="99" spans="3:3" x14ac:dyDescent="0.25">
      <c r="C99" s="11"/>
    </row>
    <row r="100" spans="3:3" x14ac:dyDescent="0.25">
      <c r="C100" s="11"/>
    </row>
    <row r="101" spans="3:3" x14ac:dyDescent="0.25">
      <c r="C101" s="11"/>
    </row>
    <row r="102" spans="3:3" x14ac:dyDescent="0.25">
      <c r="C102" s="11"/>
    </row>
    <row r="103" spans="3:3" x14ac:dyDescent="0.25">
      <c r="C103" s="11"/>
    </row>
    <row r="104" spans="3:3" x14ac:dyDescent="0.25">
      <c r="C104" s="11"/>
    </row>
    <row r="105" spans="3:3" x14ac:dyDescent="0.25">
      <c r="C105" s="11"/>
    </row>
    <row r="106" spans="3:3" x14ac:dyDescent="0.25">
      <c r="C106" s="11"/>
    </row>
    <row r="107" spans="3:3" x14ac:dyDescent="0.25">
      <c r="C107" s="11"/>
    </row>
    <row r="108" spans="3:3" x14ac:dyDescent="0.25">
      <c r="C108" s="11"/>
    </row>
    <row r="109" spans="3:3" x14ac:dyDescent="0.25">
      <c r="C109" s="11"/>
    </row>
    <row r="110" spans="3:3" x14ac:dyDescent="0.25">
      <c r="C110" s="11"/>
    </row>
    <row r="111" spans="3:3" x14ac:dyDescent="0.25">
      <c r="C111" s="11"/>
    </row>
    <row r="112" spans="3:3" x14ac:dyDescent="0.25">
      <c r="C112" s="11"/>
    </row>
    <row r="113" spans="3:3" x14ac:dyDescent="0.25">
      <c r="C113" s="11"/>
    </row>
    <row r="114" spans="3:3" x14ac:dyDescent="0.25">
      <c r="C114" s="11"/>
    </row>
    <row r="115" spans="3:3" x14ac:dyDescent="0.25">
      <c r="C115" s="11"/>
    </row>
    <row r="116" spans="3:3" x14ac:dyDescent="0.25">
      <c r="C116" s="11"/>
    </row>
    <row r="117" spans="3:3" x14ac:dyDescent="0.25">
      <c r="C117" s="11"/>
    </row>
    <row r="118" spans="3:3" x14ac:dyDescent="0.25">
      <c r="C118" s="11"/>
    </row>
    <row r="119" spans="3:3" x14ac:dyDescent="0.25">
      <c r="C119" s="11"/>
    </row>
    <row r="120" spans="3:3" x14ac:dyDescent="0.25">
      <c r="C120" s="11"/>
    </row>
    <row r="121" spans="3:3" x14ac:dyDescent="0.25">
      <c r="C121" s="11"/>
    </row>
    <row r="122" spans="3:3" x14ac:dyDescent="0.25">
      <c r="C122" s="11"/>
    </row>
    <row r="123" spans="3:3" x14ac:dyDescent="0.25">
      <c r="C123" s="11"/>
    </row>
    <row r="124" spans="3:3" x14ac:dyDescent="0.25">
      <c r="C124" s="11"/>
    </row>
    <row r="125" spans="3:3" x14ac:dyDescent="0.25">
      <c r="C125" s="11"/>
    </row>
    <row r="126" spans="3:3" x14ac:dyDescent="0.25">
      <c r="C126" s="11"/>
    </row>
    <row r="127" spans="3:3" x14ac:dyDescent="0.25">
      <c r="C127" s="11"/>
    </row>
    <row r="128" spans="3:3" x14ac:dyDescent="0.25">
      <c r="C128" s="11"/>
    </row>
    <row r="129" spans="3:3" x14ac:dyDescent="0.25">
      <c r="C129" s="11"/>
    </row>
    <row r="130" spans="3:3" x14ac:dyDescent="0.25">
      <c r="C130" s="11"/>
    </row>
    <row r="131" spans="3:3" x14ac:dyDescent="0.25">
      <c r="C131" s="11"/>
    </row>
    <row r="132" spans="3:3" x14ac:dyDescent="0.25">
      <c r="C132" s="11"/>
    </row>
    <row r="133" spans="3:3" x14ac:dyDescent="0.25">
      <c r="C133" s="11"/>
    </row>
    <row r="134" spans="3:3" x14ac:dyDescent="0.25">
      <c r="C134" s="11"/>
    </row>
    <row r="135" spans="3:3" x14ac:dyDescent="0.25">
      <c r="C135" s="11"/>
    </row>
    <row r="136" spans="3:3" x14ac:dyDescent="0.25">
      <c r="C136" s="11"/>
    </row>
    <row r="137" spans="3:3" x14ac:dyDescent="0.25">
      <c r="C137" s="11"/>
    </row>
    <row r="138" spans="3:3" x14ac:dyDescent="0.25">
      <c r="C138" s="11"/>
    </row>
    <row r="139" spans="3:3" x14ac:dyDescent="0.25">
      <c r="C139" s="11"/>
    </row>
    <row r="140" spans="3:3" x14ac:dyDescent="0.25">
      <c r="C140" s="11"/>
    </row>
    <row r="141" spans="3:3" x14ac:dyDescent="0.25">
      <c r="C141" s="11"/>
    </row>
    <row r="142" spans="3:3" x14ac:dyDescent="0.25">
      <c r="C142" s="11"/>
    </row>
    <row r="143" spans="3:3" x14ac:dyDescent="0.25">
      <c r="C143" s="11"/>
    </row>
    <row r="144" spans="3:3" x14ac:dyDescent="0.25">
      <c r="C144" s="11"/>
    </row>
    <row r="145" spans="3:3" x14ac:dyDescent="0.25">
      <c r="C145" s="11"/>
    </row>
    <row r="146" spans="3:3" x14ac:dyDescent="0.25">
      <c r="C146" s="11"/>
    </row>
    <row r="147" spans="3:3" x14ac:dyDescent="0.25">
      <c r="C147" s="11"/>
    </row>
    <row r="148" spans="3:3" x14ac:dyDescent="0.25">
      <c r="C148" s="11"/>
    </row>
    <row r="149" spans="3:3" x14ac:dyDescent="0.25">
      <c r="C149" s="11"/>
    </row>
    <row r="150" spans="3:3" x14ac:dyDescent="0.25">
      <c r="C150" s="11"/>
    </row>
    <row r="151" spans="3:3" x14ac:dyDescent="0.25">
      <c r="C151" s="11"/>
    </row>
    <row r="152" spans="3:3" x14ac:dyDescent="0.25">
      <c r="C152" s="11"/>
    </row>
    <row r="153" spans="3:3" x14ac:dyDescent="0.25">
      <c r="C153" s="11"/>
    </row>
    <row r="154" spans="3:3" x14ac:dyDescent="0.25">
      <c r="C154" s="11"/>
    </row>
    <row r="155" spans="3:3" x14ac:dyDescent="0.25">
      <c r="C155" s="11"/>
    </row>
    <row r="156" spans="3:3" x14ac:dyDescent="0.25">
      <c r="C156" s="11"/>
    </row>
    <row r="157" spans="3:3" x14ac:dyDescent="0.25">
      <c r="C157" s="11"/>
    </row>
    <row r="158" spans="3:3" x14ac:dyDescent="0.25">
      <c r="C158" s="11"/>
    </row>
    <row r="159" spans="3:3" x14ac:dyDescent="0.25">
      <c r="C159" s="11"/>
    </row>
    <row r="160" spans="3:3" x14ac:dyDescent="0.25">
      <c r="C160" s="11"/>
    </row>
    <row r="161" spans="3:3" x14ac:dyDescent="0.25">
      <c r="C161" s="11"/>
    </row>
  </sheetData>
  <mergeCells count="54">
    <mergeCell ref="B81:B83"/>
    <mergeCell ref="B66:B68"/>
    <mergeCell ref="B69:B71"/>
    <mergeCell ref="B72:B74"/>
    <mergeCell ref="B75:B77"/>
    <mergeCell ref="B78:B80"/>
    <mergeCell ref="B54:B56"/>
    <mergeCell ref="I6:L7"/>
    <mergeCell ref="B57:B59"/>
    <mergeCell ref="B60:B62"/>
    <mergeCell ref="B63:B65"/>
    <mergeCell ref="B24:B26"/>
    <mergeCell ref="C24:C26"/>
    <mergeCell ref="B12:B14"/>
    <mergeCell ref="C12:C14"/>
    <mergeCell ref="B15:B17"/>
    <mergeCell ref="C15:C17"/>
    <mergeCell ref="B18:B20"/>
    <mergeCell ref="C18:C20"/>
    <mergeCell ref="B21:B23"/>
    <mergeCell ref="C21:C23"/>
    <mergeCell ref="C51:C53"/>
    <mergeCell ref="B3:G3"/>
    <mergeCell ref="B6:B8"/>
    <mergeCell ref="C6:C8"/>
    <mergeCell ref="B9:B11"/>
    <mergeCell ref="C9:C11"/>
    <mergeCell ref="B36:B38"/>
    <mergeCell ref="C36:C38"/>
    <mergeCell ref="B39:B41"/>
    <mergeCell ref="B27:B29"/>
    <mergeCell ref="B45:B47"/>
    <mergeCell ref="C27:C29"/>
    <mergeCell ref="B30:B32"/>
    <mergeCell ref="C30:C32"/>
    <mergeCell ref="B33:B35"/>
    <mergeCell ref="C33:C35"/>
    <mergeCell ref="B48:B50"/>
    <mergeCell ref="B51:B53"/>
    <mergeCell ref="C39:C41"/>
    <mergeCell ref="B42:B44"/>
    <mergeCell ref="C42:C44"/>
    <mergeCell ref="C45:C47"/>
    <mergeCell ref="C48:C50"/>
    <mergeCell ref="C72:C74"/>
    <mergeCell ref="C75:C77"/>
    <mergeCell ref="C78:C80"/>
    <mergeCell ref="C81:C83"/>
    <mergeCell ref="C54:C56"/>
    <mergeCell ref="C57:C59"/>
    <mergeCell ref="C60:C62"/>
    <mergeCell ref="C63:C65"/>
    <mergeCell ref="C66:C68"/>
    <mergeCell ref="C69:C7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220AF-B52D-40E1-9D23-1807B35B11C9}">
  <dimension ref="B2:L162"/>
  <sheetViews>
    <sheetView topLeftCell="A75" zoomScale="98" zoomScaleNormal="98" workbookViewId="0">
      <selection activeCell="G85" sqref="G6:G85"/>
    </sheetView>
  </sheetViews>
  <sheetFormatPr defaultRowHeight="15" x14ac:dyDescent="0.25"/>
  <cols>
    <col min="5" max="5" width="24.140625" bestFit="1" customWidth="1"/>
    <col min="6" max="6" width="21.7109375" customWidth="1"/>
    <col min="12" max="12" width="22.85546875" customWidth="1"/>
  </cols>
  <sheetData>
    <row r="2" spans="2:12" ht="15.75" thickBot="1" x14ac:dyDescent="0.3"/>
    <row r="3" spans="2:12" ht="15.75" thickBot="1" x14ac:dyDescent="0.3">
      <c r="B3" s="22"/>
      <c r="C3" s="23"/>
      <c r="D3" s="23"/>
      <c r="E3" s="23"/>
      <c r="F3" s="23"/>
      <c r="G3" s="24"/>
    </row>
    <row r="4" spans="2:12" ht="15.75" thickBot="1" x14ac:dyDescent="0.3"/>
    <row r="5" spans="2:12" x14ac:dyDescent="0.25">
      <c r="B5" s="1" t="s">
        <v>1</v>
      </c>
      <c r="C5" s="1" t="s">
        <v>2</v>
      </c>
      <c r="D5" s="1" t="s">
        <v>3</v>
      </c>
      <c r="E5" s="2" t="s">
        <v>39</v>
      </c>
      <c r="F5" s="1" t="s">
        <v>5</v>
      </c>
      <c r="G5" s="1" t="s">
        <v>6</v>
      </c>
      <c r="I5" s="28" t="s">
        <v>38</v>
      </c>
      <c r="J5" s="29"/>
      <c r="K5" s="29"/>
      <c r="L5" s="30"/>
    </row>
    <row r="6" spans="2:12" ht="15.75" thickBot="1" x14ac:dyDescent="0.3">
      <c r="B6" s="34">
        <v>1</v>
      </c>
      <c r="C6" s="34" t="s">
        <v>16</v>
      </c>
      <c r="D6" s="3">
        <v>2018</v>
      </c>
      <c r="E6" s="4">
        <v>10627387000000</v>
      </c>
      <c r="F6" s="5">
        <f>E6/G6</f>
        <v>19680346296296.297</v>
      </c>
      <c r="G6" s="12">
        <v>0.54</v>
      </c>
      <c r="I6" s="31"/>
      <c r="J6" s="32"/>
      <c r="K6" s="32"/>
      <c r="L6" s="33"/>
    </row>
    <row r="7" spans="2:12" x14ac:dyDescent="0.25">
      <c r="B7" s="34"/>
      <c r="C7" s="34"/>
      <c r="D7" s="3">
        <v>2019</v>
      </c>
      <c r="E7" s="6">
        <v>10715376000000</v>
      </c>
      <c r="F7" s="5">
        <f t="shared" ref="F7:F70" si="0">E7/G7</f>
        <v>20606492307692.309</v>
      </c>
      <c r="G7" s="12">
        <v>0.52</v>
      </c>
    </row>
    <row r="8" spans="2:12" x14ac:dyDescent="0.25">
      <c r="B8" s="34"/>
      <c r="C8" s="34"/>
      <c r="D8" s="3">
        <v>2020</v>
      </c>
      <c r="E8" s="7">
        <v>19419902000000</v>
      </c>
      <c r="F8" s="5">
        <f t="shared" si="0"/>
        <v>20442002105263.16</v>
      </c>
      <c r="G8" s="12">
        <v>0.95</v>
      </c>
    </row>
    <row r="9" spans="2:12" x14ac:dyDescent="0.25">
      <c r="B9" s="19"/>
      <c r="C9" s="19"/>
      <c r="D9" s="3">
        <v>2021</v>
      </c>
      <c r="E9" s="7">
        <v>10102086000000</v>
      </c>
      <c r="F9" s="5">
        <f t="shared" si="0"/>
        <v>63138037500000</v>
      </c>
      <c r="G9" s="12">
        <v>0.16</v>
      </c>
    </row>
    <row r="10" spans="2:12" x14ac:dyDescent="0.25">
      <c r="B10" s="34">
        <v>2</v>
      </c>
      <c r="C10" s="34" t="s">
        <v>17</v>
      </c>
      <c r="D10" s="3">
        <v>2018</v>
      </c>
      <c r="E10" s="5">
        <v>7288435000000</v>
      </c>
      <c r="F10" s="5">
        <f t="shared" si="0"/>
        <v>52060249999999.992</v>
      </c>
      <c r="G10" s="12">
        <v>0.14000000000000001</v>
      </c>
    </row>
    <row r="11" spans="2:12" x14ac:dyDescent="0.25">
      <c r="B11" s="34"/>
      <c r="C11" s="34"/>
      <c r="D11" s="3">
        <v>2019</v>
      </c>
      <c r="E11" s="5">
        <v>7297912000000</v>
      </c>
      <c r="F11" s="5">
        <f t="shared" si="0"/>
        <v>56137784615384.617</v>
      </c>
      <c r="G11" s="12">
        <v>0.13</v>
      </c>
    </row>
    <row r="12" spans="2:12" x14ac:dyDescent="0.25">
      <c r="B12" s="34"/>
      <c r="C12" s="34"/>
      <c r="D12" s="3">
        <v>2020</v>
      </c>
      <c r="E12" s="5">
        <v>6582808000000</v>
      </c>
      <c r="F12" s="5">
        <f t="shared" si="0"/>
        <v>21234864516129.031</v>
      </c>
      <c r="G12" s="12">
        <v>0.31</v>
      </c>
    </row>
    <row r="13" spans="2:12" x14ac:dyDescent="0.25">
      <c r="B13" s="19"/>
      <c r="C13" s="19"/>
      <c r="D13" s="3">
        <v>2021</v>
      </c>
      <c r="E13" s="5">
        <v>6038643000000</v>
      </c>
      <c r="F13" s="5">
        <f t="shared" si="0"/>
        <v>20822906896551.727</v>
      </c>
      <c r="G13" s="12">
        <v>0.28999999999999998</v>
      </c>
    </row>
    <row r="14" spans="2:12" x14ac:dyDescent="0.25">
      <c r="B14" s="34">
        <v>3</v>
      </c>
      <c r="C14" s="34" t="s">
        <v>10</v>
      </c>
      <c r="D14" s="3">
        <v>2018</v>
      </c>
      <c r="E14" s="5">
        <v>10741622000000</v>
      </c>
      <c r="F14" s="5">
        <f t="shared" si="0"/>
        <v>82627861538461.531</v>
      </c>
      <c r="G14" s="12">
        <v>0.13</v>
      </c>
    </row>
    <row r="15" spans="2:12" x14ac:dyDescent="0.25">
      <c r="B15" s="34"/>
      <c r="C15" s="34"/>
      <c r="D15" s="3">
        <v>2019</v>
      </c>
      <c r="E15" s="5">
        <v>11342412000000</v>
      </c>
      <c r="F15" s="5">
        <f t="shared" si="0"/>
        <v>33360035294117.645</v>
      </c>
      <c r="G15" s="12">
        <v>0.34</v>
      </c>
    </row>
    <row r="16" spans="2:12" x14ac:dyDescent="0.25">
      <c r="B16" s="34"/>
      <c r="C16" s="34"/>
      <c r="D16" s="3">
        <v>2020</v>
      </c>
      <c r="E16" s="5">
        <v>13351296000000</v>
      </c>
      <c r="F16" s="5">
        <f t="shared" si="0"/>
        <v>35134989473684.211</v>
      </c>
      <c r="G16" s="12">
        <v>0.38</v>
      </c>
    </row>
    <row r="17" spans="2:7" x14ac:dyDescent="0.25">
      <c r="B17" s="19"/>
      <c r="C17" s="19"/>
      <c r="D17" s="3">
        <v>2021</v>
      </c>
      <c r="E17" s="5">
        <v>14175833000000</v>
      </c>
      <c r="F17" s="5">
        <f t="shared" si="0"/>
        <v>39377313888888.891</v>
      </c>
      <c r="G17" s="12">
        <v>0.36</v>
      </c>
    </row>
    <row r="18" spans="2:7" x14ac:dyDescent="0.25">
      <c r="B18" s="34">
        <v>4</v>
      </c>
      <c r="C18" s="34" t="s">
        <v>18</v>
      </c>
      <c r="D18" s="3">
        <v>2018</v>
      </c>
      <c r="E18" s="5">
        <v>6252801150475</v>
      </c>
      <c r="F18" s="5">
        <f t="shared" si="0"/>
        <v>26053338126979.168</v>
      </c>
      <c r="G18" s="12">
        <v>0.24</v>
      </c>
    </row>
    <row r="19" spans="2:7" x14ac:dyDescent="0.25">
      <c r="B19" s="34"/>
      <c r="C19" s="34"/>
      <c r="D19" s="3">
        <v>2019</v>
      </c>
      <c r="E19" s="5">
        <v>7666314692908</v>
      </c>
      <c r="F19" s="5">
        <f t="shared" si="0"/>
        <v>30665258771632</v>
      </c>
      <c r="G19" s="12">
        <v>0.25</v>
      </c>
    </row>
    <row r="20" spans="2:7" x14ac:dyDescent="0.25">
      <c r="B20" s="34"/>
      <c r="C20" s="34"/>
      <c r="D20" s="3">
        <v>2020</v>
      </c>
      <c r="E20" s="5">
        <v>8157762093280</v>
      </c>
      <c r="F20" s="5">
        <f t="shared" si="0"/>
        <v>26315361591225.805</v>
      </c>
      <c r="G20" s="12">
        <v>0.31</v>
      </c>
    </row>
    <row r="21" spans="2:7" x14ac:dyDescent="0.25">
      <c r="B21" s="19"/>
      <c r="C21" s="19"/>
      <c r="D21" s="3">
        <v>2021</v>
      </c>
      <c r="E21" s="5">
        <v>7994022263626</v>
      </c>
      <c r="F21" s="5">
        <f t="shared" si="0"/>
        <v>18168232417331.816</v>
      </c>
      <c r="G21" s="12">
        <v>0.44</v>
      </c>
    </row>
    <row r="22" spans="2:7" x14ac:dyDescent="0.25">
      <c r="B22" s="34">
        <v>5</v>
      </c>
      <c r="C22" s="34" t="s">
        <v>12</v>
      </c>
      <c r="D22" s="3">
        <v>2018</v>
      </c>
      <c r="E22" s="5">
        <v>4258300525120</v>
      </c>
      <c r="F22" s="5">
        <f t="shared" si="0"/>
        <v>9462890055822.2227</v>
      </c>
      <c r="G22" s="12">
        <v>0.45</v>
      </c>
    </row>
    <row r="23" spans="2:7" x14ac:dyDescent="0.25">
      <c r="B23" s="34"/>
      <c r="C23" s="34"/>
      <c r="D23" s="3">
        <v>2019</v>
      </c>
      <c r="E23" s="5">
        <v>4674963819225</v>
      </c>
      <c r="F23" s="5">
        <f t="shared" si="0"/>
        <v>16696299354374.998</v>
      </c>
      <c r="G23" s="12">
        <v>0.28000000000000003</v>
      </c>
    </row>
    <row r="24" spans="2:7" x14ac:dyDescent="0.25">
      <c r="B24" s="34"/>
      <c r="C24" s="34"/>
      <c r="D24" s="3">
        <v>2020</v>
      </c>
      <c r="E24" s="5">
        <v>6043201970326</v>
      </c>
      <c r="F24" s="5">
        <f t="shared" si="0"/>
        <v>18312733243412.121</v>
      </c>
      <c r="G24" s="12">
        <v>0.33</v>
      </c>
    </row>
    <row r="25" spans="2:7" x14ac:dyDescent="0.25">
      <c r="B25" s="19"/>
      <c r="C25" s="19"/>
      <c r="D25" s="3">
        <v>2021</v>
      </c>
      <c r="E25" s="5">
        <v>6376788515278</v>
      </c>
      <c r="F25" s="5">
        <f t="shared" si="0"/>
        <v>19927464110243.75</v>
      </c>
      <c r="G25" s="12">
        <v>0.32</v>
      </c>
    </row>
    <row r="26" spans="2:7" x14ac:dyDescent="0.25">
      <c r="B26" s="34">
        <v>6</v>
      </c>
      <c r="C26" s="34" t="s">
        <v>11</v>
      </c>
      <c r="D26" s="3">
        <v>2018</v>
      </c>
      <c r="E26" s="5">
        <v>42388236000000</v>
      </c>
      <c r="F26" s="5">
        <f t="shared" si="0"/>
        <v>121109245714285.72</v>
      </c>
      <c r="G26" s="12">
        <v>0.35</v>
      </c>
    </row>
    <row r="27" spans="2:7" x14ac:dyDescent="0.25">
      <c r="B27" s="34"/>
      <c r="C27" s="34"/>
      <c r="D27" s="3">
        <v>2019</v>
      </c>
      <c r="E27" s="5">
        <v>43072504000000</v>
      </c>
      <c r="F27" s="5">
        <f t="shared" si="0"/>
        <v>79763896296296.297</v>
      </c>
      <c r="G27" s="12">
        <v>0.54</v>
      </c>
    </row>
    <row r="28" spans="2:7" x14ac:dyDescent="0.25">
      <c r="B28" s="34"/>
      <c r="C28" s="34"/>
      <c r="D28" s="3">
        <v>2020</v>
      </c>
      <c r="E28" s="5">
        <v>45862919000000</v>
      </c>
      <c r="F28" s="5">
        <f t="shared" si="0"/>
        <v>84931331481481.469</v>
      </c>
      <c r="G28" s="12">
        <v>0.54</v>
      </c>
    </row>
    <row r="29" spans="2:7" x14ac:dyDescent="0.25">
      <c r="B29" s="19"/>
      <c r="C29" s="19"/>
      <c r="D29" s="3">
        <v>2021</v>
      </c>
      <c r="E29" s="5">
        <v>46751821000000</v>
      </c>
      <c r="F29" s="5">
        <f t="shared" si="0"/>
        <v>95411879591836.734</v>
      </c>
      <c r="G29" s="12">
        <v>0.49</v>
      </c>
    </row>
    <row r="30" spans="2:7" x14ac:dyDescent="0.25">
      <c r="B30" s="34">
        <v>7</v>
      </c>
      <c r="C30" s="34" t="s">
        <v>19</v>
      </c>
      <c r="D30" s="3">
        <v>2018</v>
      </c>
      <c r="E30" s="5">
        <v>22758558000000</v>
      </c>
      <c r="F30" s="5">
        <f t="shared" si="0"/>
        <v>87532915384615.375</v>
      </c>
      <c r="G30" s="12">
        <v>0.26</v>
      </c>
    </row>
    <row r="31" spans="2:7" x14ac:dyDescent="0.25">
      <c r="B31" s="34"/>
      <c r="C31" s="34"/>
      <c r="D31" s="3">
        <v>2019</v>
      </c>
      <c r="E31" s="5">
        <v>25373983000000</v>
      </c>
      <c r="F31" s="5">
        <f t="shared" si="0"/>
        <v>1057249291666.6666</v>
      </c>
      <c r="G31" s="12">
        <v>24</v>
      </c>
    </row>
    <row r="32" spans="2:7" x14ac:dyDescent="0.25">
      <c r="B32" s="34"/>
      <c r="C32" s="34"/>
      <c r="D32" s="3">
        <v>2020</v>
      </c>
      <c r="E32" s="5">
        <v>27605038000000</v>
      </c>
      <c r="F32" s="5">
        <f t="shared" si="0"/>
        <v>138025190000000</v>
      </c>
      <c r="G32" s="12">
        <v>0.2</v>
      </c>
    </row>
    <row r="33" spans="2:7" x14ac:dyDescent="0.25">
      <c r="B33" s="19"/>
      <c r="C33" s="19"/>
      <c r="D33" s="3">
        <v>2021</v>
      </c>
      <c r="E33" s="5">
        <v>29780132000000</v>
      </c>
      <c r="F33" s="5">
        <f t="shared" si="0"/>
        <v>70905076190476.188</v>
      </c>
      <c r="G33" s="12">
        <v>0.42</v>
      </c>
    </row>
    <row r="34" spans="2:7" x14ac:dyDescent="0.25">
      <c r="B34" s="34">
        <v>8</v>
      </c>
      <c r="C34" s="34" t="s">
        <v>9</v>
      </c>
      <c r="D34" s="3">
        <v>2018</v>
      </c>
      <c r="E34" s="5">
        <v>2280734909765</v>
      </c>
      <c r="F34" s="5">
        <f t="shared" si="0"/>
        <v>5848038230166.666</v>
      </c>
      <c r="G34" s="12">
        <v>0.39</v>
      </c>
    </row>
    <row r="35" spans="2:7" x14ac:dyDescent="0.25">
      <c r="B35" s="34"/>
      <c r="C35" s="34"/>
      <c r="D35" s="3">
        <v>2019</v>
      </c>
      <c r="E35" s="5">
        <v>2715366689138</v>
      </c>
      <c r="F35" s="5">
        <f t="shared" si="0"/>
        <v>6034148198084.4443</v>
      </c>
      <c r="G35" s="12">
        <v>0.45</v>
      </c>
    </row>
    <row r="36" spans="2:7" x14ac:dyDescent="0.25">
      <c r="B36" s="34"/>
      <c r="C36" s="34"/>
      <c r="D36" s="3">
        <v>2020</v>
      </c>
      <c r="E36" s="5">
        <v>3217662289685</v>
      </c>
      <c r="F36" s="5">
        <f t="shared" si="0"/>
        <v>6309141744480.3916</v>
      </c>
      <c r="G36" s="12">
        <v>0.51</v>
      </c>
    </row>
    <row r="37" spans="2:7" x14ac:dyDescent="0.25">
      <c r="B37" s="19"/>
      <c r="C37" s="19"/>
      <c r="D37" s="3">
        <v>2021</v>
      </c>
      <c r="E37" s="5">
        <v>3194026759059</v>
      </c>
      <c r="F37" s="5">
        <f t="shared" si="0"/>
        <v>5914864368627.7773</v>
      </c>
      <c r="G37" s="12">
        <v>0.54</v>
      </c>
    </row>
    <row r="38" spans="2:7" x14ac:dyDescent="0.25">
      <c r="B38" s="34">
        <v>9</v>
      </c>
      <c r="C38" s="34" t="s">
        <v>15</v>
      </c>
      <c r="D38" s="3">
        <v>2018</v>
      </c>
      <c r="E38" s="5">
        <v>1453135000000</v>
      </c>
      <c r="F38" s="5">
        <f t="shared" si="0"/>
        <v>2642063636363.6362</v>
      </c>
      <c r="G38" s="12">
        <v>0.55000000000000004</v>
      </c>
    </row>
    <row r="39" spans="2:7" x14ac:dyDescent="0.25">
      <c r="B39" s="34"/>
      <c r="C39" s="34"/>
      <c r="D39" s="3">
        <v>2019</v>
      </c>
      <c r="E39" s="5">
        <v>1556666000000</v>
      </c>
      <c r="F39" s="5">
        <f t="shared" si="0"/>
        <v>5367813793103.4482</v>
      </c>
      <c r="G39" s="12">
        <v>0.28999999999999998</v>
      </c>
    </row>
    <row r="40" spans="2:7" x14ac:dyDescent="0.25">
      <c r="B40" s="34"/>
      <c r="C40" s="34"/>
      <c r="D40" s="3">
        <v>2020</v>
      </c>
      <c r="E40" s="5">
        <v>1715401000000</v>
      </c>
      <c r="F40" s="5">
        <f t="shared" si="0"/>
        <v>6126432142857.1426</v>
      </c>
      <c r="G40" s="12">
        <v>0.28000000000000003</v>
      </c>
    </row>
    <row r="41" spans="2:7" x14ac:dyDescent="0.25">
      <c r="B41" s="19"/>
      <c r="C41" s="19"/>
      <c r="D41" s="3">
        <v>2021</v>
      </c>
      <c r="E41" s="5">
        <v>2165353000000</v>
      </c>
      <c r="F41" s="5">
        <f t="shared" si="0"/>
        <v>8019825925925.9258</v>
      </c>
      <c r="G41" s="12">
        <v>0.27</v>
      </c>
    </row>
    <row r="42" spans="2:7" x14ac:dyDescent="0.25">
      <c r="B42" s="34">
        <v>11</v>
      </c>
      <c r="C42" s="34" t="s">
        <v>13</v>
      </c>
      <c r="D42" s="3">
        <v>2018</v>
      </c>
      <c r="E42" s="5">
        <v>2222133112899</v>
      </c>
      <c r="F42" s="5">
        <f t="shared" si="0"/>
        <v>7936189688924.999</v>
      </c>
      <c r="G42" s="12">
        <v>0.28000000000000003</v>
      </c>
    </row>
    <row r="43" spans="2:7" x14ac:dyDescent="0.25">
      <c r="B43" s="34"/>
      <c r="C43" s="34"/>
      <c r="D43" s="3">
        <v>2019</v>
      </c>
      <c r="E43" s="5">
        <v>2540413874692</v>
      </c>
      <c r="F43" s="5">
        <f t="shared" si="0"/>
        <v>4981203675866.667</v>
      </c>
      <c r="G43" s="12">
        <v>0.51</v>
      </c>
    </row>
    <row r="44" spans="2:7" x14ac:dyDescent="0.25">
      <c r="B44" s="34"/>
      <c r="C44" s="34"/>
      <c r="D44" s="3">
        <v>2020</v>
      </c>
      <c r="E44" s="5">
        <v>2434486072405</v>
      </c>
      <c r="F44" s="5">
        <f t="shared" si="0"/>
        <v>4508307541490.7402</v>
      </c>
      <c r="G44" s="12">
        <v>0.54</v>
      </c>
    </row>
    <row r="45" spans="2:7" x14ac:dyDescent="0.25">
      <c r="B45" s="19"/>
      <c r="C45" s="19"/>
      <c r="D45" s="3">
        <v>2021</v>
      </c>
      <c r="E45" s="5">
        <v>2492863630370</v>
      </c>
      <c r="F45" s="5">
        <f t="shared" si="0"/>
        <v>3777066106621.2119</v>
      </c>
      <c r="G45" s="12">
        <v>0.66</v>
      </c>
    </row>
    <row r="46" spans="2:7" x14ac:dyDescent="0.25">
      <c r="B46" s="34">
        <v>12</v>
      </c>
      <c r="C46" s="34" t="s">
        <v>20</v>
      </c>
      <c r="D46" s="3">
        <v>2018</v>
      </c>
      <c r="E46" s="5">
        <v>2271379683420</v>
      </c>
      <c r="F46" s="5">
        <f t="shared" si="0"/>
        <v>3069432004621.6216</v>
      </c>
      <c r="G46" s="12">
        <v>0.74</v>
      </c>
    </row>
    <row r="47" spans="2:7" x14ac:dyDescent="0.25">
      <c r="B47" s="34"/>
      <c r="C47" s="34"/>
      <c r="D47" s="3">
        <v>2019</v>
      </c>
      <c r="E47" s="5">
        <v>2370214050251</v>
      </c>
      <c r="F47" s="5">
        <f t="shared" si="0"/>
        <v>3118702697698.6841</v>
      </c>
      <c r="G47" s="12">
        <v>0.76</v>
      </c>
    </row>
    <row r="48" spans="2:7" x14ac:dyDescent="0.25">
      <c r="B48" s="34"/>
      <c r="C48" s="34"/>
      <c r="D48" s="3">
        <v>2020</v>
      </c>
      <c r="E48" s="5">
        <v>2418932619330</v>
      </c>
      <c r="F48" s="5" t="e">
        <f t="shared" si="0"/>
        <v>#DIV/0!</v>
      </c>
      <c r="G48" s="12">
        <v>0</v>
      </c>
    </row>
    <row r="49" spans="2:7" x14ac:dyDescent="0.25">
      <c r="B49" s="19"/>
      <c r="C49" s="19"/>
      <c r="D49" s="3">
        <v>2021</v>
      </c>
      <c r="E49" s="5">
        <v>2509079373131</v>
      </c>
      <c r="F49" s="5">
        <f t="shared" si="0"/>
        <v>250907937313100</v>
      </c>
      <c r="G49" s="12">
        <v>0.01</v>
      </c>
    </row>
    <row r="50" spans="2:7" x14ac:dyDescent="0.25">
      <c r="B50" s="34">
        <v>13</v>
      </c>
      <c r="C50" s="34" t="s">
        <v>21</v>
      </c>
      <c r="D50" s="3">
        <v>2018</v>
      </c>
      <c r="E50" s="5">
        <v>2693681582098</v>
      </c>
      <c r="F50" s="5" t="e">
        <f t="shared" si="0"/>
        <v>#DIV/0!</v>
      </c>
      <c r="G50" s="12">
        <v>0</v>
      </c>
    </row>
    <row r="51" spans="2:7" x14ac:dyDescent="0.25">
      <c r="B51" s="34"/>
      <c r="C51" s="34"/>
      <c r="D51" s="3">
        <v>2019</v>
      </c>
      <c r="E51" s="5">
        <v>9279811270000</v>
      </c>
      <c r="F51" s="5">
        <f t="shared" si="0"/>
        <v>154663521166666.69</v>
      </c>
      <c r="G51" s="12">
        <v>0.06</v>
      </c>
    </row>
    <row r="52" spans="2:7" x14ac:dyDescent="0.25">
      <c r="B52" s="34"/>
      <c r="C52" s="34"/>
      <c r="D52" s="10">
        <v>2020</v>
      </c>
      <c r="E52" s="5">
        <v>9402411784000</v>
      </c>
      <c r="F52" s="5">
        <f t="shared" si="0"/>
        <v>156706863066666.69</v>
      </c>
      <c r="G52" s="12">
        <v>0.06</v>
      </c>
    </row>
    <row r="53" spans="2:7" x14ac:dyDescent="0.25">
      <c r="B53" s="19"/>
      <c r="C53" s="19"/>
      <c r="D53" s="10">
        <v>2021</v>
      </c>
      <c r="E53" s="5">
        <v>9460697014000</v>
      </c>
      <c r="F53" s="5">
        <f t="shared" si="0"/>
        <v>157678283566666.69</v>
      </c>
      <c r="G53" s="12">
        <v>0.06</v>
      </c>
    </row>
    <row r="54" spans="2:7" x14ac:dyDescent="0.25">
      <c r="B54" s="34">
        <v>14</v>
      </c>
      <c r="C54" s="34" t="s">
        <v>7</v>
      </c>
      <c r="D54" s="3">
        <v>2018</v>
      </c>
      <c r="E54" s="5">
        <v>550478901275</v>
      </c>
      <c r="F54" s="5">
        <f t="shared" si="0"/>
        <v>1310664050654.762</v>
      </c>
      <c r="G54" s="12">
        <v>0.42</v>
      </c>
    </row>
    <row r="55" spans="2:7" x14ac:dyDescent="0.25">
      <c r="B55" s="34"/>
      <c r="C55" s="34"/>
      <c r="D55" s="3">
        <v>2019</v>
      </c>
      <c r="E55" s="13">
        <v>926961764182</v>
      </c>
      <c r="F55" s="5">
        <f t="shared" si="0"/>
        <v>2155725032981.3953</v>
      </c>
      <c r="G55" s="12">
        <v>0.43</v>
      </c>
    </row>
    <row r="56" spans="2:7" x14ac:dyDescent="0.25">
      <c r="B56" s="34"/>
      <c r="C56" s="34"/>
      <c r="D56" s="3">
        <v>2020</v>
      </c>
      <c r="E56" s="5">
        <v>993154588208</v>
      </c>
      <c r="F56" s="5">
        <f t="shared" si="0"/>
        <v>2546550226174.3589</v>
      </c>
      <c r="G56" s="12">
        <v>0.39</v>
      </c>
    </row>
    <row r="57" spans="2:7" x14ac:dyDescent="0.25">
      <c r="B57" s="19"/>
      <c r="C57" s="19"/>
      <c r="D57" s="3">
        <v>2021</v>
      </c>
      <c r="E57" s="5">
        <v>1027647313598</v>
      </c>
      <c r="F57" s="5">
        <f t="shared" si="0"/>
        <v>4468031798252.1738</v>
      </c>
      <c r="G57" s="12">
        <v>0.23</v>
      </c>
    </row>
    <row r="58" spans="2:7" x14ac:dyDescent="0.25">
      <c r="B58" s="34">
        <v>15</v>
      </c>
      <c r="C58" s="34" t="s">
        <v>22</v>
      </c>
      <c r="D58" s="3">
        <v>2018</v>
      </c>
      <c r="E58" s="5">
        <v>2127000000</v>
      </c>
      <c r="F58" s="5">
        <f t="shared" si="0"/>
        <v>10128571428.571428</v>
      </c>
      <c r="G58" s="12">
        <v>0.21</v>
      </c>
    </row>
    <row r="59" spans="2:7" x14ac:dyDescent="0.25">
      <c r="B59" s="34"/>
      <c r="C59" s="34"/>
      <c r="D59" s="3">
        <v>2019</v>
      </c>
      <c r="E59" s="5">
        <v>4417000000</v>
      </c>
      <c r="F59" s="5">
        <f t="shared" si="0"/>
        <v>20077272727.272728</v>
      </c>
      <c r="G59" s="12">
        <v>0.22</v>
      </c>
    </row>
    <row r="60" spans="2:7" x14ac:dyDescent="0.25">
      <c r="B60" s="34"/>
      <c r="C60" s="34"/>
      <c r="D60" s="3">
        <v>2020</v>
      </c>
      <c r="E60" s="5">
        <v>3882000000</v>
      </c>
      <c r="F60" s="5">
        <f t="shared" si="0"/>
        <v>9705000000</v>
      </c>
      <c r="G60" s="12">
        <v>0.4</v>
      </c>
    </row>
    <row r="61" spans="2:7" x14ac:dyDescent="0.25">
      <c r="B61" s="19"/>
      <c r="C61" s="19"/>
      <c r="D61" s="3">
        <v>2021</v>
      </c>
      <c r="E61" s="5">
        <v>503588000000</v>
      </c>
      <c r="F61" s="5">
        <f t="shared" si="0"/>
        <v>1094756521739.1304</v>
      </c>
      <c r="G61" s="12">
        <v>0.46</v>
      </c>
    </row>
    <row r="62" spans="2:7" x14ac:dyDescent="0.25">
      <c r="B62" s="34">
        <v>16</v>
      </c>
      <c r="C62" s="34" t="s">
        <v>8</v>
      </c>
      <c r="D62" s="3">
        <v>2018</v>
      </c>
      <c r="E62" s="5">
        <v>90191394000</v>
      </c>
      <c r="F62" s="5">
        <f t="shared" si="0"/>
        <v>200425320000</v>
      </c>
      <c r="G62" s="12">
        <v>0.45</v>
      </c>
    </row>
    <row r="63" spans="2:7" x14ac:dyDescent="0.25">
      <c r="B63" s="34"/>
      <c r="C63" s="34"/>
      <c r="D63" s="3">
        <v>2019</v>
      </c>
      <c r="E63" s="5">
        <v>85234517000</v>
      </c>
      <c r="F63" s="5">
        <f t="shared" si="0"/>
        <v>405878652380.95239</v>
      </c>
      <c r="G63" s="12">
        <v>0.21</v>
      </c>
    </row>
    <row r="64" spans="2:7" x14ac:dyDescent="0.25">
      <c r="B64" s="34"/>
      <c r="C64" s="34"/>
      <c r="D64" s="3">
        <v>2020</v>
      </c>
      <c r="E64" s="5">
        <v>79117279000</v>
      </c>
      <c r="F64" s="5">
        <f t="shared" si="0"/>
        <v>395586395000</v>
      </c>
      <c r="G64" s="12">
        <v>0.2</v>
      </c>
    </row>
    <row r="65" spans="2:7" x14ac:dyDescent="0.25">
      <c r="B65" s="19"/>
      <c r="C65" s="19"/>
      <c r="D65" s="3">
        <v>2021</v>
      </c>
      <c r="E65" s="5">
        <v>84151006000</v>
      </c>
      <c r="F65" s="5">
        <f t="shared" si="0"/>
        <v>382504572727.27271</v>
      </c>
      <c r="G65" s="12">
        <v>0.22</v>
      </c>
    </row>
    <row r="66" spans="2:7" x14ac:dyDescent="0.25">
      <c r="B66" s="34">
        <v>18</v>
      </c>
      <c r="C66" s="34" t="s">
        <v>24</v>
      </c>
      <c r="D66" s="3">
        <v>2018</v>
      </c>
      <c r="E66" s="5">
        <v>394751573000</v>
      </c>
      <c r="F66" s="5">
        <f t="shared" si="0"/>
        <v>1579006292000</v>
      </c>
      <c r="G66" s="12">
        <v>0.25</v>
      </c>
    </row>
    <row r="67" spans="2:7" x14ac:dyDescent="0.25">
      <c r="B67" s="34"/>
      <c r="C67" s="34"/>
      <c r="D67" s="3">
        <v>2019</v>
      </c>
      <c r="E67" s="5">
        <v>392923654000</v>
      </c>
      <c r="F67" s="5">
        <f t="shared" si="0"/>
        <v>1571694616000</v>
      </c>
      <c r="G67" s="12">
        <v>0.25</v>
      </c>
    </row>
    <row r="68" spans="2:7" x14ac:dyDescent="0.25">
      <c r="B68" s="34"/>
      <c r="C68" s="34"/>
      <c r="D68" s="3">
        <v>2020</v>
      </c>
      <c r="E68" s="5">
        <v>434473766000</v>
      </c>
      <c r="F68" s="5">
        <f t="shared" si="0"/>
        <v>2286704031578.9473</v>
      </c>
      <c r="G68" s="12">
        <v>0.19</v>
      </c>
    </row>
    <row r="69" spans="2:7" x14ac:dyDescent="0.25">
      <c r="B69" s="19"/>
      <c r="C69" s="19"/>
      <c r="D69" s="3">
        <v>2021</v>
      </c>
      <c r="E69" s="5">
        <v>400315822000</v>
      </c>
      <c r="F69" s="5">
        <f t="shared" si="0"/>
        <v>2354798952941.1763</v>
      </c>
      <c r="G69" s="12">
        <v>0.17</v>
      </c>
    </row>
    <row r="70" spans="2:7" x14ac:dyDescent="0.25">
      <c r="B70" s="34">
        <v>19</v>
      </c>
      <c r="C70" s="34" t="s">
        <v>25</v>
      </c>
      <c r="D70" s="3">
        <v>2018</v>
      </c>
      <c r="E70" s="5">
        <v>1423720979453</v>
      </c>
      <c r="F70" s="5">
        <f t="shared" si="0"/>
        <v>10169435567521.428</v>
      </c>
      <c r="G70" s="12">
        <v>0.14000000000000001</v>
      </c>
    </row>
    <row r="71" spans="2:7" x14ac:dyDescent="0.25">
      <c r="B71" s="34"/>
      <c r="C71" s="34"/>
      <c r="D71" s="3">
        <v>2019</v>
      </c>
      <c r="E71" s="5">
        <v>2159772086658</v>
      </c>
      <c r="F71" s="5">
        <f t="shared" ref="F71:F85" si="1">E71/G71</f>
        <v>16613631435830.77</v>
      </c>
      <c r="G71" s="12">
        <v>0.13</v>
      </c>
    </row>
    <row r="72" spans="2:7" x14ac:dyDescent="0.25">
      <c r="B72" s="34"/>
      <c r="C72" s="34"/>
      <c r="D72" s="3">
        <v>2020</v>
      </c>
      <c r="E72" s="5">
        <v>2340811522787</v>
      </c>
      <c r="F72" s="5">
        <f t="shared" si="1"/>
        <v>6688032922248.5723</v>
      </c>
      <c r="G72" s="12">
        <v>0.35</v>
      </c>
    </row>
    <row r="73" spans="2:7" x14ac:dyDescent="0.25">
      <c r="B73" s="19"/>
      <c r="C73" s="19"/>
      <c r="D73" s="3">
        <v>2021</v>
      </c>
      <c r="E73" s="5">
        <v>2567544579678</v>
      </c>
      <c r="F73" s="5">
        <f t="shared" si="1"/>
        <v>6113201380185.7148</v>
      </c>
      <c r="G73" s="12">
        <v>0.42</v>
      </c>
    </row>
    <row r="74" spans="2:7" x14ac:dyDescent="0.25">
      <c r="B74" s="34">
        <v>20</v>
      </c>
      <c r="C74" s="34" t="s">
        <v>26</v>
      </c>
      <c r="D74" s="3">
        <v>2018</v>
      </c>
      <c r="E74" s="5">
        <v>214497825924</v>
      </c>
      <c r="F74" s="5">
        <f t="shared" si="1"/>
        <v>510709109342.85718</v>
      </c>
      <c r="G74" s="12">
        <v>0.42</v>
      </c>
    </row>
    <row r="75" spans="2:7" x14ac:dyDescent="0.25">
      <c r="B75" s="34"/>
      <c r="C75" s="34"/>
      <c r="D75" s="3">
        <v>2019</v>
      </c>
      <c r="E75" s="5">
        <v>208167764816</v>
      </c>
      <c r="F75" s="5">
        <f t="shared" si="1"/>
        <v>433682843366.66669</v>
      </c>
      <c r="G75" s="12">
        <v>0.48</v>
      </c>
    </row>
    <row r="76" spans="2:7" x14ac:dyDescent="0.25">
      <c r="B76" s="34"/>
      <c r="C76" s="34"/>
      <c r="D76" s="3">
        <v>2020</v>
      </c>
      <c r="E76" s="5">
        <v>237711417828</v>
      </c>
      <c r="F76" s="5">
        <f t="shared" si="1"/>
        <v>516763951800</v>
      </c>
      <c r="G76" s="12">
        <v>0.46</v>
      </c>
    </row>
    <row r="77" spans="2:7" x14ac:dyDescent="0.25">
      <c r="B77" s="19"/>
      <c r="C77" s="19"/>
      <c r="D77" s="3">
        <v>2021</v>
      </c>
      <c r="E77" s="5">
        <v>198170686974</v>
      </c>
      <c r="F77" s="5">
        <f t="shared" si="1"/>
        <v>535596451281.08112</v>
      </c>
      <c r="G77" s="12">
        <v>0.37</v>
      </c>
    </row>
    <row r="78" spans="2:7" x14ac:dyDescent="0.25">
      <c r="B78" s="34">
        <v>22</v>
      </c>
      <c r="C78" s="34" t="s">
        <v>28</v>
      </c>
      <c r="D78" s="3">
        <v>2018</v>
      </c>
      <c r="E78" s="5">
        <v>200024117988</v>
      </c>
      <c r="F78" s="5">
        <f t="shared" si="1"/>
        <v>384661765361.53845</v>
      </c>
      <c r="G78" s="12">
        <v>0.52</v>
      </c>
    </row>
    <row r="79" spans="2:7" x14ac:dyDescent="0.25">
      <c r="B79" s="34"/>
      <c r="C79" s="34"/>
      <c r="D79" s="3">
        <v>2019</v>
      </c>
      <c r="E79" s="5">
        <v>195283411192</v>
      </c>
      <c r="F79" s="5">
        <f t="shared" si="1"/>
        <v>406840439983.33337</v>
      </c>
      <c r="G79" s="12">
        <v>0.48</v>
      </c>
    </row>
    <row r="80" spans="2:7" x14ac:dyDescent="0.25">
      <c r="B80" s="34"/>
      <c r="C80" s="34"/>
      <c r="D80" s="3">
        <v>2020</v>
      </c>
      <c r="E80" s="5">
        <v>204186009945</v>
      </c>
      <c r="F80" s="5">
        <f t="shared" si="1"/>
        <v>425387520718.75</v>
      </c>
      <c r="G80" s="12">
        <v>0.48</v>
      </c>
    </row>
    <row r="81" spans="2:7" x14ac:dyDescent="0.25">
      <c r="B81" s="19"/>
      <c r="C81" s="19"/>
      <c r="D81" s="3">
        <v>2021</v>
      </c>
      <c r="E81" s="5">
        <v>236062886495</v>
      </c>
      <c r="F81" s="5">
        <f t="shared" si="1"/>
        <v>536506560215.90912</v>
      </c>
      <c r="G81" s="12">
        <v>0.44</v>
      </c>
    </row>
    <row r="82" spans="2:7" x14ac:dyDescent="0.25">
      <c r="B82" s="34">
        <v>24</v>
      </c>
      <c r="C82" s="34" t="s">
        <v>30</v>
      </c>
      <c r="D82" s="3">
        <v>2018</v>
      </c>
      <c r="E82" s="5">
        <v>90377679595</v>
      </c>
      <c r="F82" s="5">
        <f t="shared" si="1"/>
        <v>322777427124.99994</v>
      </c>
      <c r="G82" s="12">
        <v>0.28000000000000003</v>
      </c>
    </row>
    <row r="83" spans="2:7" x14ac:dyDescent="0.25">
      <c r="B83" s="34"/>
      <c r="C83" s="34"/>
      <c r="D83" s="3">
        <v>2019</v>
      </c>
      <c r="E83" s="5">
        <v>88397889858</v>
      </c>
      <c r="F83" s="5">
        <f t="shared" si="1"/>
        <v>339991884069.23077</v>
      </c>
      <c r="G83" s="12">
        <v>0.26</v>
      </c>
    </row>
    <row r="84" spans="2:7" x14ac:dyDescent="0.25">
      <c r="B84" s="34"/>
      <c r="C84" s="34"/>
      <c r="D84" s="3">
        <v>2020</v>
      </c>
      <c r="E84" s="5">
        <v>84564915050</v>
      </c>
      <c r="F84" s="5">
        <f t="shared" si="1"/>
        <v>302017553750</v>
      </c>
      <c r="G84" s="12">
        <v>0.28000000000000003</v>
      </c>
    </row>
    <row r="85" spans="2:7" x14ac:dyDescent="0.25">
      <c r="B85" s="12"/>
      <c r="C85" s="36"/>
      <c r="D85" s="3">
        <v>2021</v>
      </c>
      <c r="E85" s="5">
        <v>370454157198</v>
      </c>
      <c r="F85" s="5">
        <f t="shared" si="1"/>
        <v>1424823681530.7693</v>
      </c>
      <c r="G85" s="12">
        <v>0.26</v>
      </c>
    </row>
    <row r="86" spans="2:7" x14ac:dyDescent="0.25">
      <c r="C86" s="11"/>
    </row>
    <row r="87" spans="2:7" x14ac:dyDescent="0.25">
      <c r="C87" s="11"/>
    </row>
    <row r="88" spans="2:7" x14ac:dyDescent="0.25">
      <c r="C88" s="11"/>
    </row>
    <row r="89" spans="2:7" x14ac:dyDescent="0.25">
      <c r="C89" s="11"/>
    </row>
    <row r="90" spans="2:7" x14ac:dyDescent="0.25">
      <c r="C90" s="11"/>
    </row>
    <row r="91" spans="2:7" x14ac:dyDescent="0.25">
      <c r="C91" s="11"/>
    </row>
    <row r="92" spans="2:7" x14ac:dyDescent="0.25">
      <c r="C92" s="11"/>
    </row>
    <row r="93" spans="2:7" x14ac:dyDescent="0.25">
      <c r="C93" s="11"/>
    </row>
    <row r="94" spans="2:7" x14ac:dyDescent="0.25">
      <c r="C94" s="11"/>
    </row>
    <row r="95" spans="2:7" x14ac:dyDescent="0.25">
      <c r="C95" s="11"/>
    </row>
    <row r="96" spans="2:7" x14ac:dyDescent="0.25">
      <c r="C96" s="11"/>
    </row>
    <row r="97" spans="3:3" x14ac:dyDescent="0.25">
      <c r="C97" s="11"/>
    </row>
    <row r="98" spans="3:3" x14ac:dyDescent="0.25">
      <c r="C98" s="11"/>
    </row>
    <row r="99" spans="3:3" x14ac:dyDescent="0.25">
      <c r="C99" s="11"/>
    </row>
    <row r="100" spans="3:3" x14ac:dyDescent="0.25">
      <c r="C100" s="11"/>
    </row>
    <row r="101" spans="3:3" x14ac:dyDescent="0.25">
      <c r="C101" s="11"/>
    </row>
    <row r="102" spans="3:3" x14ac:dyDescent="0.25">
      <c r="C102" s="11"/>
    </row>
    <row r="103" spans="3:3" x14ac:dyDescent="0.25">
      <c r="C103" s="11"/>
    </row>
    <row r="104" spans="3:3" x14ac:dyDescent="0.25">
      <c r="C104" s="11"/>
    </row>
    <row r="105" spans="3:3" x14ac:dyDescent="0.25">
      <c r="C105" s="11"/>
    </row>
    <row r="106" spans="3:3" x14ac:dyDescent="0.25">
      <c r="C106" s="11"/>
    </row>
    <row r="107" spans="3:3" x14ac:dyDescent="0.25">
      <c r="C107" s="11"/>
    </row>
    <row r="108" spans="3:3" x14ac:dyDescent="0.25">
      <c r="C108" s="11"/>
    </row>
    <row r="109" spans="3:3" x14ac:dyDescent="0.25">
      <c r="C109" s="11"/>
    </row>
    <row r="110" spans="3:3" x14ac:dyDescent="0.25">
      <c r="C110" s="11"/>
    </row>
    <row r="111" spans="3:3" x14ac:dyDescent="0.25">
      <c r="C111" s="11"/>
    </row>
    <row r="112" spans="3:3" x14ac:dyDescent="0.25">
      <c r="C112" s="11"/>
    </row>
    <row r="113" spans="3:3" x14ac:dyDescent="0.25">
      <c r="C113" s="11"/>
    </row>
    <row r="114" spans="3:3" x14ac:dyDescent="0.25">
      <c r="C114" s="11"/>
    </row>
    <row r="115" spans="3:3" x14ac:dyDescent="0.25">
      <c r="C115" s="11"/>
    </row>
    <row r="116" spans="3:3" x14ac:dyDescent="0.25">
      <c r="C116" s="11"/>
    </row>
    <row r="117" spans="3:3" x14ac:dyDescent="0.25">
      <c r="C117" s="11"/>
    </row>
    <row r="118" spans="3:3" x14ac:dyDescent="0.25">
      <c r="C118" s="11"/>
    </row>
    <row r="119" spans="3:3" x14ac:dyDescent="0.25">
      <c r="C119" s="11"/>
    </row>
    <row r="120" spans="3:3" x14ac:dyDescent="0.25">
      <c r="C120" s="11"/>
    </row>
    <row r="121" spans="3:3" x14ac:dyDescent="0.25">
      <c r="C121" s="11"/>
    </row>
    <row r="122" spans="3:3" x14ac:dyDescent="0.25">
      <c r="C122" s="11"/>
    </row>
    <row r="123" spans="3:3" x14ac:dyDescent="0.25">
      <c r="C123" s="11"/>
    </row>
    <row r="124" spans="3:3" x14ac:dyDescent="0.25">
      <c r="C124" s="11"/>
    </row>
    <row r="125" spans="3:3" x14ac:dyDescent="0.25">
      <c r="C125" s="11"/>
    </row>
    <row r="126" spans="3:3" x14ac:dyDescent="0.25">
      <c r="C126" s="11"/>
    </row>
    <row r="127" spans="3:3" x14ac:dyDescent="0.25">
      <c r="C127" s="11"/>
    </row>
    <row r="128" spans="3:3" x14ac:dyDescent="0.25">
      <c r="C128" s="11"/>
    </row>
    <row r="129" spans="3:3" x14ac:dyDescent="0.25">
      <c r="C129" s="11"/>
    </row>
    <row r="130" spans="3:3" x14ac:dyDescent="0.25">
      <c r="C130" s="11"/>
    </row>
    <row r="131" spans="3:3" x14ac:dyDescent="0.25">
      <c r="C131" s="11"/>
    </row>
    <row r="132" spans="3:3" x14ac:dyDescent="0.25">
      <c r="C132" s="11"/>
    </row>
    <row r="133" spans="3:3" x14ac:dyDescent="0.25">
      <c r="C133" s="11"/>
    </row>
    <row r="134" spans="3:3" x14ac:dyDescent="0.25">
      <c r="C134" s="11"/>
    </row>
    <row r="135" spans="3:3" x14ac:dyDescent="0.25">
      <c r="C135" s="11"/>
    </row>
    <row r="136" spans="3:3" x14ac:dyDescent="0.25">
      <c r="C136" s="11"/>
    </row>
    <row r="137" spans="3:3" x14ac:dyDescent="0.25">
      <c r="C137" s="11"/>
    </row>
    <row r="138" spans="3:3" x14ac:dyDescent="0.25">
      <c r="C138" s="11"/>
    </row>
    <row r="139" spans="3:3" x14ac:dyDescent="0.25">
      <c r="C139" s="11"/>
    </row>
    <row r="140" spans="3:3" x14ac:dyDescent="0.25">
      <c r="C140" s="11"/>
    </row>
    <row r="141" spans="3:3" x14ac:dyDescent="0.25">
      <c r="C141" s="11"/>
    </row>
    <row r="142" spans="3:3" x14ac:dyDescent="0.25">
      <c r="C142" s="11"/>
    </row>
    <row r="143" spans="3:3" x14ac:dyDescent="0.25">
      <c r="C143" s="11"/>
    </row>
    <row r="144" spans="3:3" x14ac:dyDescent="0.25">
      <c r="C144" s="11"/>
    </row>
    <row r="145" spans="3:3" x14ac:dyDescent="0.25">
      <c r="C145" s="11"/>
    </row>
    <row r="146" spans="3:3" x14ac:dyDescent="0.25">
      <c r="C146" s="11"/>
    </row>
    <row r="147" spans="3:3" x14ac:dyDescent="0.25">
      <c r="C147" s="11"/>
    </row>
    <row r="148" spans="3:3" x14ac:dyDescent="0.25">
      <c r="C148" s="11"/>
    </row>
    <row r="149" spans="3:3" x14ac:dyDescent="0.25">
      <c r="C149" s="11"/>
    </row>
    <row r="150" spans="3:3" x14ac:dyDescent="0.25">
      <c r="C150" s="11"/>
    </row>
    <row r="151" spans="3:3" x14ac:dyDescent="0.25">
      <c r="C151" s="11"/>
    </row>
    <row r="152" spans="3:3" x14ac:dyDescent="0.25">
      <c r="C152" s="11"/>
    </row>
    <row r="153" spans="3:3" x14ac:dyDescent="0.25">
      <c r="C153" s="11"/>
    </row>
    <row r="154" spans="3:3" x14ac:dyDescent="0.25">
      <c r="C154" s="11"/>
    </row>
    <row r="155" spans="3:3" x14ac:dyDescent="0.25">
      <c r="C155" s="11"/>
    </row>
    <row r="156" spans="3:3" x14ac:dyDescent="0.25">
      <c r="C156" s="11"/>
    </row>
    <row r="157" spans="3:3" x14ac:dyDescent="0.25">
      <c r="C157" s="11"/>
    </row>
    <row r="158" spans="3:3" x14ac:dyDescent="0.25">
      <c r="C158" s="11"/>
    </row>
    <row r="159" spans="3:3" x14ac:dyDescent="0.25">
      <c r="C159" s="11"/>
    </row>
    <row r="160" spans="3:3" x14ac:dyDescent="0.25">
      <c r="C160" s="11"/>
    </row>
    <row r="161" spans="3:3" x14ac:dyDescent="0.25">
      <c r="C161" s="11"/>
    </row>
    <row r="162" spans="3:3" x14ac:dyDescent="0.25">
      <c r="C162" s="11"/>
    </row>
  </sheetData>
  <mergeCells count="42">
    <mergeCell ref="B82:B84"/>
    <mergeCell ref="B66:B68"/>
    <mergeCell ref="B70:B72"/>
    <mergeCell ref="B74:B76"/>
    <mergeCell ref="B78:B80"/>
    <mergeCell ref="B14:B16"/>
    <mergeCell ref="C14:C16"/>
    <mergeCell ref="I5:L6"/>
    <mergeCell ref="B54:B56"/>
    <mergeCell ref="B58:B60"/>
    <mergeCell ref="B18:B20"/>
    <mergeCell ref="C18:C20"/>
    <mergeCell ref="B22:B24"/>
    <mergeCell ref="C22:C24"/>
    <mergeCell ref="B26:B28"/>
    <mergeCell ref="C26:C28"/>
    <mergeCell ref="B30:B32"/>
    <mergeCell ref="C30:C32"/>
    <mergeCell ref="B34:B36"/>
    <mergeCell ref="C34:C36"/>
    <mergeCell ref="B38:B40"/>
    <mergeCell ref="B3:G3"/>
    <mergeCell ref="B6:B8"/>
    <mergeCell ref="C6:C8"/>
    <mergeCell ref="B10:B12"/>
    <mergeCell ref="C10:C12"/>
    <mergeCell ref="C38:C40"/>
    <mergeCell ref="B42:B44"/>
    <mergeCell ref="C42:C44"/>
    <mergeCell ref="B46:B48"/>
    <mergeCell ref="C46:C48"/>
    <mergeCell ref="B62:B64"/>
    <mergeCell ref="B50:B52"/>
    <mergeCell ref="C50:C52"/>
    <mergeCell ref="C54:C56"/>
    <mergeCell ref="C58:C60"/>
    <mergeCell ref="C62:C64"/>
    <mergeCell ref="C82:C84"/>
    <mergeCell ref="C66:C68"/>
    <mergeCell ref="C70:C72"/>
    <mergeCell ref="C74:C76"/>
    <mergeCell ref="C78:C8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162C8-4602-4F12-B8C9-D9D6F56AA324}">
  <dimension ref="B2:O162"/>
  <sheetViews>
    <sheetView topLeftCell="A6" zoomScale="96" zoomScaleNormal="96" workbookViewId="0">
      <selection activeCell="G6" sqref="G6:G85"/>
    </sheetView>
  </sheetViews>
  <sheetFormatPr defaultRowHeight="15" x14ac:dyDescent="0.25"/>
  <cols>
    <col min="5" max="5" width="23" bestFit="1" customWidth="1"/>
    <col min="6" max="6" width="32.7109375" bestFit="1" customWidth="1"/>
  </cols>
  <sheetData>
    <row r="2" spans="2:15" ht="15.75" thickBot="1" x14ac:dyDescent="0.3"/>
    <row r="3" spans="2:15" ht="15.75" thickBot="1" x14ac:dyDescent="0.3">
      <c r="B3" s="22" t="s">
        <v>45</v>
      </c>
      <c r="C3" s="23"/>
      <c r="D3" s="23"/>
      <c r="E3" s="23"/>
      <c r="F3" s="23"/>
      <c r="G3" s="24"/>
    </row>
    <row r="4" spans="2:15" x14ac:dyDescent="0.25">
      <c r="J4" s="35" t="s">
        <v>40</v>
      </c>
      <c r="K4" s="29"/>
      <c r="L4" s="29"/>
      <c r="M4" s="29"/>
      <c r="N4" s="29"/>
      <c r="O4" s="30"/>
    </row>
    <row r="5" spans="2:15" ht="15.75" thickBot="1" x14ac:dyDescent="0.3">
      <c r="B5" s="1" t="s">
        <v>1</v>
      </c>
      <c r="C5" s="1" t="s">
        <v>2</v>
      </c>
      <c r="D5" s="1" t="s">
        <v>3</v>
      </c>
      <c r="E5" s="2" t="s">
        <v>41</v>
      </c>
      <c r="F5" s="1" t="s">
        <v>42</v>
      </c>
      <c r="G5" s="1" t="s">
        <v>6</v>
      </c>
      <c r="J5" s="31"/>
      <c r="K5" s="32"/>
      <c r="L5" s="32"/>
      <c r="M5" s="32"/>
      <c r="N5" s="32"/>
      <c r="O5" s="33"/>
    </row>
    <row r="6" spans="2:15" x14ac:dyDescent="0.25">
      <c r="B6" s="34">
        <v>1</v>
      </c>
      <c r="C6" s="34" t="s">
        <v>16</v>
      </c>
      <c r="D6" s="3">
        <v>2018</v>
      </c>
      <c r="E6" s="4">
        <v>5</v>
      </c>
      <c r="F6" s="5">
        <v>6</v>
      </c>
      <c r="G6">
        <v>0.47</v>
      </c>
    </row>
    <row r="7" spans="2:15" x14ac:dyDescent="0.25">
      <c r="B7" s="34"/>
      <c r="C7" s="34"/>
      <c r="D7" s="3">
        <v>2019</v>
      </c>
      <c r="E7" s="6">
        <v>5</v>
      </c>
      <c r="F7" s="5">
        <v>6</v>
      </c>
      <c r="G7">
        <v>0.36</v>
      </c>
    </row>
    <row r="8" spans="2:15" x14ac:dyDescent="0.25">
      <c r="B8" s="34"/>
      <c r="C8" s="34"/>
      <c r="D8" s="3">
        <v>2020</v>
      </c>
      <c r="E8" s="7">
        <v>5</v>
      </c>
      <c r="F8" s="5">
        <v>6</v>
      </c>
      <c r="G8">
        <v>0.35</v>
      </c>
    </row>
    <row r="9" spans="2:15" x14ac:dyDescent="0.25">
      <c r="B9" s="19"/>
      <c r="C9" s="19"/>
      <c r="D9" s="3">
        <v>2021</v>
      </c>
      <c r="E9" s="7">
        <v>5</v>
      </c>
      <c r="F9" s="5">
        <v>6</v>
      </c>
      <c r="G9">
        <v>0.28999999999999998</v>
      </c>
    </row>
    <row r="10" spans="2:15" x14ac:dyDescent="0.25">
      <c r="B10" s="34">
        <v>2</v>
      </c>
      <c r="C10" s="34" t="s">
        <v>17</v>
      </c>
      <c r="D10" s="3">
        <v>2018</v>
      </c>
      <c r="E10" s="5">
        <v>2</v>
      </c>
      <c r="F10" s="5">
        <v>6</v>
      </c>
      <c r="G10">
        <v>0.27</v>
      </c>
    </row>
    <row r="11" spans="2:15" x14ac:dyDescent="0.25">
      <c r="B11" s="34"/>
      <c r="C11" s="34"/>
      <c r="D11" s="3">
        <v>2019</v>
      </c>
      <c r="E11" s="5">
        <v>4</v>
      </c>
      <c r="F11" s="8">
        <v>9</v>
      </c>
      <c r="G11">
        <v>0.17</v>
      </c>
    </row>
    <row r="12" spans="2:15" x14ac:dyDescent="0.25">
      <c r="B12" s="34"/>
      <c r="C12" s="34"/>
      <c r="D12" s="3">
        <v>2020</v>
      </c>
      <c r="E12" s="5">
        <v>2</v>
      </c>
      <c r="F12" s="9">
        <v>4</v>
      </c>
      <c r="G12">
        <v>0.14000000000000001</v>
      </c>
    </row>
    <row r="13" spans="2:15" x14ac:dyDescent="0.25">
      <c r="B13" s="19"/>
      <c r="C13" s="19"/>
      <c r="D13" s="3">
        <v>2021</v>
      </c>
      <c r="E13" s="5">
        <v>2</v>
      </c>
      <c r="F13" s="9">
        <v>4</v>
      </c>
      <c r="G13">
        <v>0.14000000000000001</v>
      </c>
    </row>
    <row r="14" spans="2:15" x14ac:dyDescent="0.25">
      <c r="B14" s="34">
        <v>3</v>
      </c>
      <c r="C14" s="34" t="s">
        <v>10</v>
      </c>
      <c r="D14" s="3">
        <v>2018</v>
      </c>
      <c r="E14" s="5">
        <v>3</v>
      </c>
      <c r="F14" s="5">
        <v>6</v>
      </c>
      <c r="G14">
        <v>7.0000000000000007E-2</v>
      </c>
    </row>
    <row r="15" spans="2:15" x14ac:dyDescent="0.25">
      <c r="B15" s="34"/>
      <c r="C15" s="34"/>
      <c r="D15" s="3">
        <v>2019</v>
      </c>
      <c r="E15" s="5">
        <v>3</v>
      </c>
      <c r="F15" s="5">
        <v>6</v>
      </c>
      <c r="G15">
        <v>0.14000000000000001</v>
      </c>
    </row>
    <row r="16" spans="2:15" x14ac:dyDescent="0.25">
      <c r="B16" s="34"/>
      <c r="C16" s="34"/>
      <c r="D16" s="3">
        <v>2020</v>
      </c>
      <c r="E16" s="5">
        <v>3</v>
      </c>
      <c r="F16" s="5">
        <v>6</v>
      </c>
      <c r="G16">
        <v>0.13</v>
      </c>
    </row>
    <row r="17" spans="2:7" x14ac:dyDescent="0.25">
      <c r="B17" s="19"/>
      <c r="C17" s="19"/>
      <c r="D17" s="3">
        <v>2021</v>
      </c>
      <c r="E17" s="5">
        <v>3</v>
      </c>
      <c r="F17" s="5">
        <v>6</v>
      </c>
      <c r="G17">
        <v>0.12</v>
      </c>
    </row>
    <row r="18" spans="2:7" x14ac:dyDescent="0.25">
      <c r="B18" s="34">
        <v>4</v>
      </c>
      <c r="C18" s="34" t="s">
        <v>18</v>
      </c>
      <c r="D18" s="3">
        <v>2018</v>
      </c>
      <c r="E18" s="5">
        <v>3</v>
      </c>
      <c r="F18" s="5">
        <v>7</v>
      </c>
      <c r="G18">
        <v>0.1</v>
      </c>
    </row>
    <row r="19" spans="2:7" x14ac:dyDescent="0.25">
      <c r="B19" s="34"/>
      <c r="C19" s="34"/>
      <c r="D19" s="3">
        <v>2019</v>
      </c>
      <c r="E19" s="5">
        <v>3</v>
      </c>
      <c r="F19" s="5">
        <v>7</v>
      </c>
      <c r="G19">
        <v>0.11</v>
      </c>
    </row>
    <row r="20" spans="2:7" x14ac:dyDescent="0.25">
      <c r="B20" s="34"/>
      <c r="C20" s="34"/>
      <c r="D20" s="3">
        <v>2020</v>
      </c>
      <c r="E20" s="5">
        <v>3</v>
      </c>
      <c r="F20" s="5">
        <v>7</v>
      </c>
      <c r="G20">
        <v>0.11</v>
      </c>
    </row>
    <row r="21" spans="2:7" x14ac:dyDescent="0.25">
      <c r="B21" s="19"/>
      <c r="C21" s="19"/>
      <c r="D21" s="3">
        <v>2021</v>
      </c>
      <c r="E21" s="5">
        <v>3</v>
      </c>
      <c r="F21" s="5">
        <v>7</v>
      </c>
      <c r="G21">
        <v>0.05</v>
      </c>
    </row>
    <row r="22" spans="2:7" x14ac:dyDescent="0.25">
      <c r="B22" s="34">
        <v>5</v>
      </c>
      <c r="C22" s="34" t="s">
        <v>12</v>
      </c>
      <c r="D22" s="3">
        <v>2018</v>
      </c>
      <c r="E22" s="5">
        <v>2</v>
      </c>
      <c r="F22" s="5">
        <v>5</v>
      </c>
      <c r="G22">
        <v>7.0000000000000007E-2</v>
      </c>
    </row>
    <row r="23" spans="2:7" x14ac:dyDescent="0.25">
      <c r="B23" s="34"/>
      <c r="C23" s="34"/>
      <c r="D23" s="3">
        <v>2019</v>
      </c>
      <c r="E23" s="5">
        <v>2</v>
      </c>
      <c r="F23" s="5">
        <v>5</v>
      </c>
      <c r="G23">
        <v>0.06</v>
      </c>
    </row>
    <row r="24" spans="2:7" x14ac:dyDescent="0.25">
      <c r="B24" s="34"/>
      <c r="C24" s="34"/>
      <c r="D24" s="3">
        <v>2020</v>
      </c>
      <c r="E24" s="5">
        <v>2</v>
      </c>
      <c r="F24" s="5">
        <v>5</v>
      </c>
      <c r="G24">
        <v>0.11</v>
      </c>
    </row>
    <row r="25" spans="2:7" x14ac:dyDescent="0.25">
      <c r="B25" s="19"/>
      <c r="C25" s="19"/>
      <c r="D25" s="3">
        <v>2021</v>
      </c>
      <c r="E25" s="5">
        <v>2</v>
      </c>
      <c r="F25" s="5">
        <v>5</v>
      </c>
      <c r="G25">
        <v>0.14000000000000001</v>
      </c>
    </row>
    <row r="26" spans="2:7" x14ac:dyDescent="0.25">
      <c r="B26" s="34">
        <v>6</v>
      </c>
      <c r="C26" s="34" t="s">
        <v>11</v>
      </c>
      <c r="D26" s="3">
        <v>2018</v>
      </c>
      <c r="E26" s="5">
        <v>3</v>
      </c>
      <c r="F26" s="5">
        <v>8</v>
      </c>
      <c r="G26">
        <v>0.1</v>
      </c>
    </row>
    <row r="27" spans="2:7" x14ac:dyDescent="0.25">
      <c r="B27" s="34"/>
      <c r="C27" s="34"/>
      <c r="D27" s="3">
        <v>2019</v>
      </c>
      <c r="E27" s="5">
        <v>3</v>
      </c>
      <c r="F27" s="5">
        <v>8</v>
      </c>
      <c r="G27">
        <v>0.1</v>
      </c>
    </row>
    <row r="28" spans="2:7" x14ac:dyDescent="0.25">
      <c r="B28" s="34"/>
      <c r="C28" s="34"/>
      <c r="D28" s="3">
        <v>2020</v>
      </c>
      <c r="E28" s="5">
        <v>3</v>
      </c>
      <c r="F28" s="5">
        <v>8</v>
      </c>
      <c r="G28">
        <v>0.09</v>
      </c>
    </row>
    <row r="29" spans="2:7" x14ac:dyDescent="0.25">
      <c r="B29" s="19"/>
      <c r="C29" s="19"/>
      <c r="D29" s="3">
        <v>2021</v>
      </c>
      <c r="E29" s="5">
        <v>3</v>
      </c>
      <c r="F29" s="5">
        <v>8</v>
      </c>
      <c r="G29">
        <v>0.04</v>
      </c>
    </row>
    <row r="30" spans="2:7" x14ac:dyDescent="0.25">
      <c r="B30" s="34">
        <v>7</v>
      </c>
      <c r="C30" s="34" t="s">
        <v>19</v>
      </c>
      <c r="D30" s="3">
        <v>2018</v>
      </c>
      <c r="E30" s="5">
        <v>3</v>
      </c>
      <c r="F30" s="5">
        <v>5</v>
      </c>
      <c r="G30">
        <v>0.13</v>
      </c>
    </row>
    <row r="31" spans="2:7" x14ac:dyDescent="0.25">
      <c r="B31" s="34"/>
      <c r="C31" s="34"/>
      <c r="D31" s="3">
        <v>2019</v>
      </c>
      <c r="E31" s="5">
        <v>2</v>
      </c>
      <c r="F31" s="5">
        <v>4</v>
      </c>
      <c r="G31">
        <v>0.16</v>
      </c>
    </row>
    <row r="32" spans="2:7" x14ac:dyDescent="0.25">
      <c r="B32" s="34"/>
      <c r="C32" s="34"/>
      <c r="D32" s="3">
        <v>2020</v>
      </c>
      <c r="E32" s="5">
        <v>2</v>
      </c>
      <c r="F32" s="5">
        <v>4</v>
      </c>
      <c r="G32">
        <v>0.13</v>
      </c>
    </row>
    <row r="33" spans="2:7" x14ac:dyDescent="0.25">
      <c r="B33" s="19"/>
      <c r="C33" s="19"/>
      <c r="D33" s="3">
        <v>2021</v>
      </c>
      <c r="E33" s="5">
        <v>2</v>
      </c>
      <c r="F33" s="5">
        <v>4</v>
      </c>
      <c r="G33">
        <v>0.1</v>
      </c>
    </row>
    <row r="34" spans="2:7" x14ac:dyDescent="0.25">
      <c r="B34" s="34">
        <v>8</v>
      </c>
      <c r="C34" s="34" t="s">
        <v>9</v>
      </c>
      <c r="D34" s="3">
        <v>2018</v>
      </c>
      <c r="E34" s="5">
        <v>1</v>
      </c>
      <c r="F34" s="5">
        <v>3</v>
      </c>
      <c r="G34">
        <v>0.17</v>
      </c>
    </row>
    <row r="35" spans="2:7" x14ac:dyDescent="0.25">
      <c r="B35" s="34"/>
      <c r="C35" s="34"/>
      <c r="D35" s="3">
        <v>2019</v>
      </c>
      <c r="E35" s="5">
        <v>2</v>
      </c>
      <c r="F35" s="5">
        <v>5</v>
      </c>
      <c r="G35">
        <v>0.18</v>
      </c>
    </row>
    <row r="36" spans="2:7" x14ac:dyDescent="0.25">
      <c r="B36" s="34"/>
      <c r="C36" s="34"/>
      <c r="D36" s="3">
        <v>2020</v>
      </c>
      <c r="E36" s="5">
        <v>2</v>
      </c>
      <c r="F36" s="5">
        <v>5</v>
      </c>
      <c r="G36">
        <v>0.03</v>
      </c>
    </row>
    <row r="37" spans="2:7" x14ac:dyDescent="0.25">
      <c r="B37" s="19"/>
      <c r="C37" s="19"/>
      <c r="D37" s="3">
        <v>2021</v>
      </c>
      <c r="E37" s="5">
        <v>2</v>
      </c>
      <c r="F37" s="5">
        <v>5</v>
      </c>
      <c r="G37">
        <v>0.05</v>
      </c>
    </row>
    <row r="38" spans="2:7" x14ac:dyDescent="0.25">
      <c r="B38" s="34">
        <v>9</v>
      </c>
      <c r="C38" s="34" t="s">
        <v>15</v>
      </c>
      <c r="D38" s="3">
        <v>2018</v>
      </c>
      <c r="E38" s="5">
        <v>1</v>
      </c>
      <c r="F38" s="5">
        <v>3</v>
      </c>
      <c r="G38">
        <v>0.04</v>
      </c>
    </row>
    <row r="39" spans="2:7" x14ac:dyDescent="0.25">
      <c r="B39" s="34"/>
      <c r="C39" s="34"/>
      <c r="D39" s="3">
        <v>2019</v>
      </c>
      <c r="E39" s="5">
        <v>2</v>
      </c>
      <c r="F39" s="5">
        <v>4</v>
      </c>
      <c r="G39">
        <v>7.0000000000000007E-2</v>
      </c>
    </row>
    <row r="40" spans="2:7" x14ac:dyDescent="0.25">
      <c r="B40" s="34"/>
      <c r="C40" s="34"/>
      <c r="D40" s="3">
        <v>2020</v>
      </c>
      <c r="E40" s="5">
        <v>2</v>
      </c>
      <c r="F40" s="5">
        <v>4</v>
      </c>
      <c r="G40">
        <v>7.0000000000000007E-2</v>
      </c>
    </row>
    <row r="41" spans="2:7" x14ac:dyDescent="0.25">
      <c r="B41" s="19"/>
      <c r="C41" s="19"/>
      <c r="D41" s="3">
        <v>2021</v>
      </c>
      <c r="E41" s="5">
        <v>2</v>
      </c>
      <c r="F41" s="5">
        <v>4</v>
      </c>
      <c r="G41">
        <v>0.09</v>
      </c>
    </row>
    <row r="42" spans="2:7" x14ac:dyDescent="0.25">
      <c r="B42" s="34">
        <v>11</v>
      </c>
      <c r="C42" s="34" t="s">
        <v>13</v>
      </c>
      <c r="D42" s="3">
        <v>2018</v>
      </c>
      <c r="E42" s="5">
        <v>1</v>
      </c>
      <c r="F42" s="5">
        <v>3</v>
      </c>
      <c r="G42">
        <v>0.04</v>
      </c>
    </row>
    <row r="43" spans="2:7" x14ac:dyDescent="0.25">
      <c r="B43" s="34"/>
      <c r="C43" s="34"/>
      <c r="D43" s="3">
        <v>2019</v>
      </c>
      <c r="E43" s="5">
        <v>1</v>
      </c>
      <c r="F43" s="5">
        <v>3</v>
      </c>
      <c r="G43">
        <v>0</v>
      </c>
    </row>
    <row r="44" spans="2:7" x14ac:dyDescent="0.25">
      <c r="B44" s="34"/>
      <c r="C44" s="34"/>
      <c r="D44" s="3">
        <v>2020</v>
      </c>
      <c r="E44" s="5">
        <v>1</v>
      </c>
      <c r="F44" s="5">
        <v>3</v>
      </c>
      <c r="G44">
        <v>0</v>
      </c>
    </row>
    <row r="45" spans="2:7" x14ac:dyDescent="0.25">
      <c r="B45" s="19"/>
      <c r="C45" s="19"/>
      <c r="D45" s="3">
        <v>2021</v>
      </c>
      <c r="E45" s="5">
        <v>1</v>
      </c>
      <c r="F45" s="5">
        <v>3</v>
      </c>
      <c r="G45">
        <v>0.08</v>
      </c>
    </row>
    <row r="46" spans="2:7" x14ac:dyDescent="0.25">
      <c r="B46" s="34">
        <v>12</v>
      </c>
      <c r="C46" s="34" t="s">
        <v>20</v>
      </c>
      <c r="D46" s="3">
        <v>2018</v>
      </c>
      <c r="E46" s="5">
        <v>3</v>
      </c>
      <c r="F46" s="5">
        <v>5</v>
      </c>
      <c r="G46">
        <v>0.11</v>
      </c>
    </row>
    <row r="47" spans="2:7" x14ac:dyDescent="0.25">
      <c r="B47" s="34"/>
      <c r="C47" s="34"/>
      <c r="D47" s="3">
        <v>2019</v>
      </c>
      <c r="E47" s="5">
        <v>3</v>
      </c>
      <c r="F47" s="5">
        <v>5</v>
      </c>
      <c r="G47">
        <v>0.1</v>
      </c>
    </row>
    <row r="48" spans="2:7" x14ac:dyDescent="0.25">
      <c r="B48" s="34"/>
      <c r="C48" s="34"/>
      <c r="D48" s="3">
        <v>2020</v>
      </c>
      <c r="E48" s="5">
        <v>3</v>
      </c>
      <c r="F48" s="5">
        <v>5</v>
      </c>
      <c r="G48">
        <v>0.06</v>
      </c>
    </row>
    <row r="49" spans="2:7" x14ac:dyDescent="0.25">
      <c r="B49" s="19"/>
      <c r="C49" s="19"/>
      <c r="D49" s="3">
        <v>2021</v>
      </c>
      <c r="E49" s="5">
        <v>3</v>
      </c>
      <c r="F49" s="5">
        <v>5</v>
      </c>
      <c r="G49">
        <v>0.1</v>
      </c>
    </row>
    <row r="50" spans="2:7" x14ac:dyDescent="0.25">
      <c r="B50" s="34">
        <v>13</v>
      </c>
      <c r="C50" s="34" t="s">
        <v>21</v>
      </c>
      <c r="D50" s="3">
        <v>2018</v>
      </c>
      <c r="E50" s="5">
        <v>2</v>
      </c>
      <c r="F50" s="5">
        <v>5</v>
      </c>
      <c r="G50">
        <v>0.14000000000000001</v>
      </c>
    </row>
    <row r="51" spans="2:7" x14ac:dyDescent="0.25">
      <c r="B51" s="34"/>
      <c r="C51" s="34"/>
      <c r="D51" s="3">
        <v>2019</v>
      </c>
      <c r="E51" s="5">
        <v>2</v>
      </c>
      <c r="F51" s="5">
        <v>5</v>
      </c>
      <c r="G51">
        <v>0.22</v>
      </c>
    </row>
    <row r="52" spans="2:7" x14ac:dyDescent="0.25">
      <c r="B52" s="34"/>
      <c r="C52" s="34"/>
      <c r="D52" s="10">
        <v>2020</v>
      </c>
      <c r="E52" s="5">
        <v>1</v>
      </c>
      <c r="F52" s="5">
        <v>4</v>
      </c>
      <c r="G52">
        <v>0.22</v>
      </c>
    </row>
    <row r="53" spans="2:7" x14ac:dyDescent="0.25">
      <c r="B53" s="19"/>
      <c r="C53" s="19"/>
      <c r="D53" s="10">
        <v>2021</v>
      </c>
      <c r="E53" s="5">
        <v>1</v>
      </c>
      <c r="F53" s="5">
        <v>4</v>
      </c>
      <c r="G53">
        <v>0.1</v>
      </c>
    </row>
    <row r="54" spans="2:7" x14ac:dyDescent="0.25">
      <c r="B54" s="34">
        <v>14</v>
      </c>
      <c r="C54" s="34" t="s">
        <v>7</v>
      </c>
      <c r="D54" s="3">
        <v>2018</v>
      </c>
      <c r="E54" s="5">
        <v>1</v>
      </c>
      <c r="F54" s="5">
        <v>3</v>
      </c>
      <c r="G54">
        <v>0.05</v>
      </c>
    </row>
    <row r="55" spans="2:7" x14ac:dyDescent="0.25">
      <c r="B55" s="34"/>
      <c r="C55" s="34"/>
      <c r="D55" s="3">
        <v>2019</v>
      </c>
      <c r="E55" s="13">
        <v>1</v>
      </c>
      <c r="F55" s="13">
        <v>3</v>
      </c>
      <c r="G55">
        <v>0.04</v>
      </c>
    </row>
    <row r="56" spans="2:7" x14ac:dyDescent="0.25">
      <c r="B56" s="34"/>
      <c r="C56" s="34"/>
      <c r="D56" s="3">
        <v>2020</v>
      </c>
      <c r="E56" s="5">
        <v>1</v>
      </c>
      <c r="F56" s="5">
        <v>3</v>
      </c>
      <c r="G56">
        <v>0.05</v>
      </c>
    </row>
    <row r="57" spans="2:7" x14ac:dyDescent="0.25">
      <c r="B57" s="19"/>
      <c r="C57" s="19"/>
      <c r="D57" s="3">
        <v>2021</v>
      </c>
      <c r="E57" s="5">
        <v>1</v>
      </c>
      <c r="F57" s="5">
        <v>3</v>
      </c>
      <c r="G57">
        <v>0.12</v>
      </c>
    </row>
    <row r="58" spans="2:7" x14ac:dyDescent="0.25">
      <c r="B58" s="34">
        <v>15</v>
      </c>
      <c r="C58" s="34" t="s">
        <v>22</v>
      </c>
      <c r="D58" s="3">
        <v>2018</v>
      </c>
      <c r="E58" s="5">
        <v>1</v>
      </c>
      <c r="F58" s="5">
        <v>3</v>
      </c>
      <c r="G58">
        <v>0.12</v>
      </c>
    </row>
    <row r="59" spans="2:7" x14ac:dyDescent="0.25">
      <c r="B59" s="34"/>
      <c r="C59" s="34"/>
      <c r="D59" s="3">
        <v>2019</v>
      </c>
      <c r="E59" s="5">
        <v>1</v>
      </c>
      <c r="F59" s="5">
        <v>3</v>
      </c>
      <c r="G59">
        <v>0.08</v>
      </c>
    </row>
    <row r="60" spans="2:7" x14ac:dyDescent="0.25">
      <c r="B60" s="34"/>
      <c r="C60" s="34"/>
      <c r="D60" s="3">
        <v>2020</v>
      </c>
      <c r="E60" s="5">
        <v>1</v>
      </c>
      <c r="F60" s="5">
        <v>3</v>
      </c>
      <c r="G60">
        <v>0.04</v>
      </c>
    </row>
    <row r="61" spans="2:7" x14ac:dyDescent="0.25">
      <c r="B61" s="19"/>
      <c r="C61" s="19"/>
      <c r="D61" s="3">
        <v>2021</v>
      </c>
      <c r="E61" s="5">
        <v>1</v>
      </c>
      <c r="F61" s="5">
        <v>3</v>
      </c>
      <c r="G61">
        <v>0.11</v>
      </c>
    </row>
    <row r="62" spans="2:7" x14ac:dyDescent="0.25">
      <c r="B62" s="34">
        <v>16</v>
      </c>
      <c r="C62" s="34" t="s">
        <v>8</v>
      </c>
      <c r="D62" s="3">
        <v>2018</v>
      </c>
      <c r="E62" s="5">
        <v>2</v>
      </c>
      <c r="F62" s="5">
        <v>5</v>
      </c>
      <c r="G62">
        <v>0.02</v>
      </c>
    </row>
    <row r="63" spans="2:7" x14ac:dyDescent="0.25">
      <c r="B63" s="34"/>
      <c r="C63" s="34"/>
      <c r="D63" s="3">
        <v>2019</v>
      </c>
      <c r="E63" s="5">
        <v>2</v>
      </c>
      <c r="F63" s="5">
        <v>5</v>
      </c>
      <c r="G63">
        <v>0.06</v>
      </c>
    </row>
    <row r="64" spans="2:7" x14ac:dyDescent="0.25">
      <c r="B64" s="34"/>
      <c r="C64" s="34"/>
      <c r="D64" s="3">
        <v>2020</v>
      </c>
      <c r="E64" s="5">
        <v>2</v>
      </c>
      <c r="F64" s="5">
        <v>5</v>
      </c>
      <c r="G64">
        <v>7.0000000000000007E-2</v>
      </c>
    </row>
    <row r="65" spans="2:7" x14ac:dyDescent="0.25">
      <c r="B65" s="19"/>
      <c r="C65" s="19"/>
      <c r="D65" s="3">
        <v>2021</v>
      </c>
      <c r="E65" s="5">
        <v>2</v>
      </c>
      <c r="F65" s="5">
        <v>5</v>
      </c>
      <c r="G65">
        <v>0.04</v>
      </c>
    </row>
    <row r="66" spans="2:7" x14ac:dyDescent="0.25">
      <c r="B66" s="34">
        <v>18</v>
      </c>
      <c r="C66" s="34" t="s">
        <v>24</v>
      </c>
      <c r="D66" s="3">
        <v>2018</v>
      </c>
      <c r="E66" s="5">
        <v>3</v>
      </c>
      <c r="F66" s="5">
        <v>7</v>
      </c>
      <c r="G66">
        <v>0.04</v>
      </c>
    </row>
    <row r="67" spans="2:7" x14ac:dyDescent="0.25">
      <c r="B67" s="34"/>
      <c r="C67" s="34"/>
      <c r="D67" s="3">
        <v>2019</v>
      </c>
      <c r="E67" s="5">
        <v>3</v>
      </c>
      <c r="F67" s="5">
        <v>7</v>
      </c>
      <c r="G67">
        <v>0.02</v>
      </c>
    </row>
    <row r="68" spans="2:7" x14ac:dyDescent="0.25">
      <c r="B68" s="34"/>
      <c r="C68" s="34"/>
      <c r="D68" s="3">
        <v>2020</v>
      </c>
      <c r="E68" s="5">
        <v>3</v>
      </c>
      <c r="F68" s="5">
        <v>7</v>
      </c>
      <c r="G68">
        <v>0.11</v>
      </c>
    </row>
    <row r="69" spans="2:7" x14ac:dyDescent="0.25">
      <c r="B69" s="19"/>
      <c r="C69" s="19"/>
      <c r="D69" s="3">
        <v>2021</v>
      </c>
      <c r="E69" s="5">
        <v>3</v>
      </c>
      <c r="F69" s="5">
        <v>7</v>
      </c>
      <c r="G69">
        <v>0.08</v>
      </c>
    </row>
    <row r="70" spans="2:7" x14ac:dyDescent="0.25">
      <c r="B70" s="34">
        <v>19</v>
      </c>
      <c r="C70" s="34" t="s">
        <v>25</v>
      </c>
      <c r="D70" s="3">
        <v>2018</v>
      </c>
      <c r="E70" s="5">
        <v>1</v>
      </c>
      <c r="F70" s="5">
        <v>4</v>
      </c>
      <c r="G70">
        <v>0.15</v>
      </c>
    </row>
    <row r="71" spans="2:7" x14ac:dyDescent="0.25">
      <c r="B71" s="34"/>
      <c r="C71" s="34"/>
      <c r="D71" s="3">
        <v>2019</v>
      </c>
      <c r="E71" s="5">
        <v>1</v>
      </c>
      <c r="F71" s="5">
        <v>4</v>
      </c>
      <c r="G71">
        <v>0.12</v>
      </c>
    </row>
    <row r="72" spans="2:7" x14ac:dyDescent="0.25">
      <c r="B72" s="34"/>
      <c r="C72" s="34"/>
      <c r="D72" s="3">
        <v>2020</v>
      </c>
      <c r="E72" s="5">
        <v>1</v>
      </c>
      <c r="F72" s="5">
        <v>4</v>
      </c>
      <c r="G72">
        <v>0.12</v>
      </c>
    </row>
    <row r="73" spans="2:7" x14ac:dyDescent="0.25">
      <c r="B73" s="19"/>
      <c r="C73" s="19"/>
      <c r="D73" s="3">
        <v>2021</v>
      </c>
      <c r="E73" s="5">
        <v>1</v>
      </c>
      <c r="F73" s="5">
        <v>4</v>
      </c>
      <c r="G73">
        <v>0.12</v>
      </c>
    </row>
    <row r="74" spans="2:7" x14ac:dyDescent="0.25">
      <c r="B74" s="34">
        <v>20</v>
      </c>
      <c r="C74" s="34" t="s">
        <v>26</v>
      </c>
      <c r="D74" s="3">
        <v>2018</v>
      </c>
      <c r="E74" s="12">
        <v>1</v>
      </c>
      <c r="F74" s="12">
        <v>3</v>
      </c>
      <c r="G74">
        <v>0.04</v>
      </c>
    </row>
    <row r="75" spans="2:7" x14ac:dyDescent="0.25">
      <c r="B75" s="34"/>
      <c r="C75" s="34"/>
      <c r="D75" s="3">
        <v>2019</v>
      </c>
      <c r="E75" s="12">
        <v>1</v>
      </c>
      <c r="F75" s="12">
        <v>3</v>
      </c>
      <c r="G75">
        <v>0.05</v>
      </c>
    </row>
    <row r="76" spans="2:7" x14ac:dyDescent="0.25">
      <c r="B76" s="34"/>
      <c r="C76" s="34"/>
      <c r="D76" s="3">
        <v>2020</v>
      </c>
      <c r="E76" s="12">
        <v>1</v>
      </c>
      <c r="F76" s="12">
        <v>3</v>
      </c>
      <c r="G76">
        <v>0.05</v>
      </c>
    </row>
    <row r="77" spans="2:7" x14ac:dyDescent="0.25">
      <c r="B77" s="19"/>
      <c r="C77" s="19"/>
      <c r="D77" s="3">
        <v>2021</v>
      </c>
      <c r="E77" s="12">
        <v>1</v>
      </c>
      <c r="F77" s="12">
        <v>3</v>
      </c>
      <c r="G77">
        <v>0.1</v>
      </c>
    </row>
    <row r="78" spans="2:7" x14ac:dyDescent="0.25">
      <c r="B78" s="34">
        <v>22</v>
      </c>
      <c r="C78" s="34" t="s">
        <v>28</v>
      </c>
      <c r="D78" s="3">
        <v>2018</v>
      </c>
      <c r="E78" s="5">
        <v>1</v>
      </c>
      <c r="F78" s="5">
        <v>3</v>
      </c>
      <c r="G78">
        <v>0.03</v>
      </c>
    </row>
    <row r="79" spans="2:7" x14ac:dyDescent="0.25">
      <c r="B79" s="34"/>
      <c r="C79" s="34"/>
      <c r="D79" s="3">
        <v>2019</v>
      </c>
      <c r="E79" s="5">
        <v>1</v>
      </c>
      <c r="F79" s="5">
        <v>3</v>
      </c>
      <c r="G79">
        <v>0.01</v>
      </c>
    </row>
    <row r="80" spans="2:7" x14ac:dyDescent="0.25">
      <c r="B80" s="34"/>
      <c r="C80" s="34"/>
      <c r="D80" s="3">
        <v>2020</v>
      </c>
      <c r="E80" s="5">
        <v>1</v>
      </c>
      <c r="F80" s="5">
        <v>3</v>
      </c>
      <c r="G80">
        <v>0</v>
      </c>
    </row>
    <row r="81" spans="2:7" x14ac:dyDescent="0.25">
      <c r="B81" s="19"/>
      <c r="C81" s="19"/>
      <c r="D81" s="3">
        <v>2021</v>
      </c>
      <c r="E81" s="5">
        <v>1</v>
      </c>
      <c r="F81" s="5">
        <v>3</v>
      </c>
      <c r="G81">
        <v>0.02</v>
      </c>
    </row>
    <row r="82" spans="2:7" x14ac:dyDescent="0.25">
      <c r="B82" s="34">
        <v>24</v>
      </c>
      <c r="C82" s="34" t="s">
        <v>30</v>
      </c>
      <c r="D82" s="3">
        <v>2018</v>
      </c>
      <c r="E82" s="5">
        <v>2</v>
      </c>
      <c r="F82" s="5">
        <v>4</v>
      </c>
      <c r="G82">
        <v>0.03</v>
      </c>
    </row>
    <row r="83" spans="2:7" x14ac:dyDescent="0.25">
      <c r="B83" s="34"/>
      <c r="C83" s="34"/>
      <c r="D83" s="3">
        <v>2019</v>
      </c>
      <c r="E83" s="5">
        <v>2</v>
      </c>
      <c r="F83" s="5">
        <v>4</v>
      </c>
      <c r="G83">
        <v>0.01</v>
      </c>
    </row>
    <row r="84" spans="2:7" x14ac:dyDescent="0.25">
      <c r="B84" s="34"/>
      <c r="C84" s="34"/>
      <c r="D84" s="3">
        <v>2020</v>
      </c>
      <c r="E84" s="5">
        <v>2</v>
      </c>
      <c r="F84" s="5">
        <v>4</v>
      </c>
      <c r="G84">
        <v>0</v>
      </c>
    </row>
    <row r="85" spans="2:7" x14ac:dyDescent="0.25">
      <c r="C85" s="11"/>
      <c r="D85" s="21">
        <v>2021</v>
      </c>
      <c r="E85" s="13">
        <v>2</v>
      </c>
      <c r="F85" s="13">
        <v>4</v>
      </c>
      <c r="G85">
        <v>0</v>
      </c>
    </row>
    <row r="86" spans="2:7" x14ac:dyDescent="0.25">
      <c r="C86" s="11"/>
    </row>
    <row r="87" spans="2:7" x14ac:dyDescent="0.25">
      <c r="C87" s="11"/>
    </row>
    <row r="88" spans="2:7" x14ac:dyDescent="0.25">
      <c r="C88" s="11"/>
    </row>
    <row r="89" spans="2:7" x14ac:dyDescent="0.25">
      <c r="C89" s="11"/>
    </row>
    <row r="90" spans="2:7" x14ac:dyDescent="0.25">
      <c r="C90" s="11"/>
    </row>
    <row r="91" spans="2:7" x14ac:dyDescent="0.25">
      <c r="C91" s="11"/>
    </row>
    <row r="92" spans="2:7" x14ac:dyDescent="0.25">
      <c r="C92" s="11"/>
    </row>
    <row r="93" spans="2:7" x14ac:dyDescent="0.25">
      <c r="C93" s="11"/>
    </row>
    <row r="94" spans="2:7" x14ac:dyDescent="0.25">
      <c r="C94" s="11"/>
    </row>
    <row r="95" spans="2:7" x14ac:dyDescent="0.25">
      <c r="C95" s="11"/>
    </row>
    <row r="96" spans="2:7" x14ac:dyDescent="0.25">
      <c r="C96" s="11"/>
    </row>
    <row r="97" spans="3:3" x14ac:dyDescent="0.25">
      <c r="C97" s="11"/>
    </row>
    <row r="98" spans="3:3" x14ac:dyDescent="0.25">
      <c r="C98" s="11"/>
    </row>
    <row r="99" spans="3:3" x14ac:dyDescent="0.25">
      <c r="C99" s="11"/>
    </row>
    <row r="100" spans="3:3" x14ac:dyDescent="0.25">
      <c r="C100" s="11"/>
    </row>
    <row r="101" spans="3:3" x14ac:dyDescent="0.25">
      <c r="C101" s="11"/>
    </row>
    <row r="102" spans="3:3" x14ac:dyDescent="0.25">
      <c r="C102" s="11"/>
    </row>
    <row r="103" spans="3:3" x14ac:dyDescent="0.25">
      <c r="C103" s="11"/>
    </row>
    <row r="104" spans="3:3" x14ac:dyDescent="0.25">
      <c r="C104" s="11"/>
    </row>
    <row r="105" spans="3:3" x14ac:dyDescent="0.25">
      <c r="C105" s="11"/>
    </row>
    <row r="106" spans="3:3" x14ac:dyDescent="0.25">
      <c r="C106" s="11"/>
    </row>
    <row r="107" spans="3:3" x14ac:dyDescent="0.25">
      <c r="C107" s="11"/>
    </row>
    <row r="108" spans="3:3" x14ac:dyDescent="0.25">
      <c r="C108" s="11"/>
    </row>
    <row r="109" spans="3:3" x14ac:dyDescent="0.25">
      <c r="C109" s="11"/>
    </row>
    <row r="110" spans="3:3" x14ac:dyDescent="0.25">
      <c r="C110" s="11"/>
    </row>
    <row r="111" spans="3:3" x14ac:dyDescent="0.25">
      <c r="C111" s="11"/>
    </row>
    <row r="112" spans="3:3" x14ac:dyDescent="0.25">
      <c r="C112" s="11"/>
    </row>
    <row r="113" spans="3:3" x14ac:dyDescent="0.25">
      <c r="C113" s="11"/>
    </row>
    <row r="114" spans="3:3" x14ac:dyDescent="0.25">
      <c r="C114" s="11"/>
    </row>
    <row r="115" spans="3:3" x14ac:dyDescent="0.25">
      <c r="C115" s="11"/>
    </row>
    <row r="116" spans="3:3" x14ac:dyDescent="0.25">
      <c r="C116" s="11"/>
    </row>
    <row r="117" spans="3:3" x14ac:dyDescent="0.25">
      <c r="C117" s="11"/>
    </row>
    <row r="118" spans="3:3" x14ac:dyDescent="0.25">
      <c r="C118" s="11"/>
    </row>
    <row r="119" spans="3:3" x14ac:dyDescent="0.25">
      <c r="C119" s="11"/>
    </row>
    <row r="120" spans="3:3" x14ac:dyDescent="0.25">
      <c r="C120" s="11"/>
    </row>
    <row r="121" spans="3:3" x14ac:dyDescent="0.25">
      <c r="C121" s="11"/>
    </row>
    <row r="122" spans="3:3" x14ac:dyDescent="0.25">
      <c r="C122" s="11"/>
    </row>
    <row r="123" spans="3:3" x14ac:dyDescent="0.25">
      <c r="C123" s="11"/>
    </row>
    <row r="124" spans="3:3" x14ac:dyDescent="0.25">
      <c r="C124" s="11"/>
    </row>
    <row r="125" spans="3:3" x14ac:dyDescent="0.25">
      <c r="C125" s="11"/>
    </row>
    <row r="126" spans="3:3" x14ac:dyDescent="0.25">
      <c r="C126" s="11"/>
    </row>
    <row r="127" spans="3:3" x14ac:dyDescent="0.25">
      <c r="C127" s="11"/>
    </row>
    <row r="128" spans="3:3" x14ac:dyDescent="0.25">
      <c r="C128" s="11"/>
    </row>
    <row r="129" spans="3:3" x14ac:dyDescent="0.25">
      <c r="C129" s="11"/>
    </row>
    <row r="130" spans="3:3" x14ac:dyDescent="0.25">
      <c r="C130" s="11"/>
    </row>
    <row r="131" spans="3:3" x14ac:dyDescent="0.25">
      <c r="C131" s="11"/>
    </row>
    <row r="132" spans="3:3" x14ac:dyDescent="0.25">
      <c r="C132" s="11"/>
    </row>
    <row r="133" spans="3:3" x14ac:dyDescent="0.25">
      <c r="C133" s="11"/>
    </row>
    <row r="134" spans="3:3" x14ac:dyDescent="0.25">
      <c r="C134" s="11"/>
    </row>
    <row r="135" spans="3:3" x14ac:dyDescent="0.25">
      <c r="C135" s="11"/>
    </row>
    <row r="136" spans="3:3" x14ac:dyDescent="0.25">
      <c r="C136" s="11"/>
    </row>
    <row r="137" spans="3:3" x14ac:dyDescent="0.25">
      <c r="C137" s="11"/>
    </row>
    <row r="138" spans="3:3" x14ac:dyDescent="0.25">
      <c r="C138" s="11"/>
    </row>
    <row r="139" spans="3:3" x14ac:dyDescent="0.25">
      <c r="C139" s="11"/>
    </row>
    <row r="140" spans="3:3" x14ac:dyDescent="0.25">
      <c r="C140" s="11"/>
    </row>
    <row r="141" spans="3:3" x14ac:dyDescent="0.25">
      <c r="C141" s="11"/>
    </row>
    <row r="142" spans="3:3" x14ac:dyDescent="0.25">
      <c r="C142" s="11"/>
    </row>
    <row r="143" spans="3:3" x14ac:dyDescent="0.25">
      <c r="C143" s="11"/>
    </row>
    <row r="144" spans="3:3" x14ac:dyDescent="0.25">
      <c r="C144" s="11"/>
    </row>
    <row r="145" spans="3:3" x14ac:dyDescent="0.25">
      <c r="C145" s="11"/>
    </row>
    <row r="146" spans="3:3" x14ac:dyDescent="0.25">
      <c r="C146" s="11"/>
    </row>
    <row r="147" spans="3:3" x14ac:dyDescent="0.25">
      <c r="C147" s="11"/>
    </row>
    <row r="148" spans="3:3" x14ac:dyDescent="0.25">
      <c r="C148" s="11"/>
    </row>
    <row r="149" spans="3:3" x14ac:dyDescent="0.25">
      <c r="C149" s="11"/>
    </row>
    <row r="150" spans="3:3" x14ac:dyDescent="0.25">
      <c r="C150" s="11"/>
    </row>
    <row r="151" spans="3:3" x14ac:dyDescent="0.25">
      <c r="C151" s="11"/>
    </row>
    <row r="152" spans="3:3" x14ac:dyDescent="0.25">
      <c r="C152" s="11"/>
    </row>
    <row r="153" spans="3:3" x14ac:dyDescent="0.25">
      <c r="C153" s="11"/>
    </row>
    <row r="154" spans="3:3" x14ac:dyDescent="0.25">
      <c r="C154" s="11"/>
    </row>
    <row r="155" spans="3:3" x14ac:dyDescent="0.25">
      <c r="C155" s="11"/>
    </row>
    <row r="156" spans="3:3" x14ac:dyDescent="0.25">
      <c r="C156" s="11"/>
    </row>
    <row r="157" spans="3:3" x14ac:dyDescent="0.25">
      <c r="C157" s="11"/>
    </row>
    <row r="158" spans="3:3" x14ac:dyDescent="0.25">
      <c r="C158" s="11"/>
    </row>
    <row r="159" spans="3:3" x14ac:dyDescent="0.25">
      <c r="C159" s="11"/>
    </row>
    <row r="160" spans="3:3" x14ac:dyDescent="0.25">
      <c r="C160" s="11"/>
    </row>
    <row r="161" spans="3:3" x14ac:dyDescent="0.25">
      <c r="C161" s="11"/>
    </row>
    <row r="162" spans="3:3" x14ac:dyDescent="0.25">
      <c r="C162" s="11"/>
    </row>
  </sheetData>
  <mergeCells count="42">
    <mergeCell ref="B82:B84"/>
    <mergeCell ref="B66:B68"/>
    <mergeCell ref="B70:B72"/>
    <mergeCell ref="B74:B76"/>
    <mergeCell ref="B78:B80"/>
    <mergeCell ref="B14:B16"/>
    <mergeCell ref="C14:C16"/>
    <mergeCell ref="J4:O5"/>
    <mergeCell ref="B54:B56"/>
    <mergeCell ref="B58:B60"/>
    <mergeCell ref="B18:B20"/>
    <mergeCell ref="C18:C20"/>
    <mergeCell ref="B22:B24"/>
    <mergeCell ref="C22:C24"/>
    <mergeCell ref="B26:B28"/>
    <mergeCell ref="C26:C28"/>
    <mergeCell ref="B30:B32"/>
    <mergeCell ref="C30:C32"/>
    <mergeCell ref="B34:B36"/>
    <mergeCell ref="C34:C36"/>
    <mergeCell ref="B38:B40"/>
    <mergeCell ref="B3:G3"/>
    <mergeCell ref="B6:B8"/>
    <mergeCell ref="C6:C8"/>
    <mergeCell ref="B10:B12"/>
    <mergeCell ref="C10:C12"/>
    <mergeCell ref="C38:C40"/>
    <mergeCell ref="B42:B44"/>
    <mergeCell ref="C42:C44"/>
    <mergeCell ref="B46:B48"/>
    <mergeCell ref="C46:C48"/>
    <mergeCell ref="B62:B64"/>
    <mergeCell ref="B50:B52"/>
    <mergeCell ref="C50:C52"/>
    <mergeCell ref="C54:C56"/>
    <mergeCell ref="C58:C60"/>
    <mergeCell ref="C62:C64"/>
    <mergeCell ref="C82:C84"/>
    <mergeCell ref="C66:C68"/>
    <mergeCell ref="C70:C72"/>
    <mergeCell ref="C74:C76"/>
    <mergeCell ref="C78:C8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6DBF2-F127-421F-814C-AA266252BBBA}">
  <dimension ref="B2:G161"/>
  <sheetViews>
    <sheetView workbookViewId="0">
      <selection activeCell="G6" sqref="G6:G84"/>
    </sheetView>
  </sheetViews>
  <sheetFormatPr defaultRowHeight="15" x14ac:dyDescent="0.25"/>
  <cols>
    <col min="5" max="5" width="20" bestFit="1" customWidth="1"/>
    <col min="6" max="6" width="20.5703125" bestFit="1" customWidth="1"/>
  </cols>
  <sheetData>
    <row r="2" spans="2:7" ht="15.75" thickBot="1" x14ac:dyDescent="0.3"/>
    <row r="3" spans="2:7" ht="15.75" thickBot="1" x14ac:dyDescent="0.3">
      <c r="B3" s="22" t="s">
        <v>46</v>
      </c>
      <c r="C3" s="23"/>
      <c r="D3" s="23"/>
      <c r="E3" s="23"/>
      <c r="F3" s="23"/>
      <c r="G3" s="24"/>
    </row>
    <row r="5" spans="2:7" x14ac:dyDescent="0.25">
      <c r="B5" s="1" t="s">
        <v>1</v>
      </c>
      <c r="C5" s="1" t="s">
        <v>2</v>
      </c>
      <c r="D5" s="1" t="s">
        <v>3</v>
      </c>
      <c r="E5" s="2" t="s">
        <v>43</v>
      </c>
      <c r="F5" s="1" t="s">
        <v>44</v>
      </c>
      <c r="G5" s="1" t="s">
        <v>6</v>
      </c>
    </row>
    <row r="6" spans="2:7" x14ac:dyDescent="0.25">
      <c r="B6" s="34">
        <v>1</v>
      </c>
      <c r="C6" s="34" t="s">
        <v>16</v>
      </c>
      <c r="D6" s="3">
        <v>2018</v>
      </c>
      <c r="E6" s="4">
        <v>2340586000000</v>
      </c>
      <c r="F6" s="20">
        <v>12185764000000</v>
      </c>
      <c r="G6" s="15">
        <v>0.19</v>
      </c>
    </row>
    <row r="7" spans="2:7" x14ac:dyDescent="0.25">
      <c r="B7" s="34"/>
      <c r="C7" s="34"/>
      <c r="D7" s="3">
        <v>2019</v>
      </c>
      <c r="E7" s="6">
        <v>3120471000000</v>
      </c>
      <c r="F7" s="20">
        <v>9901772000000</v>
      </c>
      <c r="G7" s="15">
        <v>0.32</v>
      </c>
    </row>
    <row r="8" spans="2:7" x14ac:dyDescent="0.25">
      <c r="B8" s="34"/>
      <c r="C8" s="34"/>
      <c r="D8" s="3">
        <v>2020</v>
      </c>
      <c r="E8" s="7">
        <v>1693036000000</v>
      </c>
      <c r="F8" s="20">
        <v>9206869000000</v>
      </c>
      <c r="G8" s="15">
        <v>0.18</v>
      </c>
    </row>
    <row r="9" spans="2:7" x14ac:dyDescent="0.25">
      <c r="B9" s="19"/>
      <c r="C9" s="19"/>
      <c r="D9" s="3">
        <v>2021</v>
      </c>
      <c r="E9" s="6">
        <v>1848151000000</v>
      </c>
      <c r="F9" s="20">
        <v>7496592000000</v>
      </c>
      <c r="G9" s="15">
        <v>0.25</v>
      </c>
    </row>
    <row r="10" spans="2:7" x14ac:dyDescent="0.25">
      <c r="B10" s="34">
        <v>2</v>
      </c>
      <c r="C10" s="34" t="s">
        <v>17</v>
      </c>
      <c r="D10" s="3">
        <v>2018</v>
      </c>
      <c r="E10" s="6">
        <v>4412498000000</v>
      </c>
      <c r="F10" s="20">
        <v>17961269000000</v>
      </c>
      <c r="G10" s="15">
        <v>0.25</v>
      </c>
    </row>
    <row r="11" spans="2:7" x14ac:dyDescent="0.25">
      <c r="B11" s="34"/>
      <c r="C11" s="34"/>
      <c r="D11" s="3">
        <v>2019</v>
      </c>
      <c r="E11" s="5">
        <v>4630741000000</v>
      </c>
      <c r="F11" s="8">
        <v>18259423000000</v>
      </c>
      <c r="G11" s="15">
        <v>0.26</v>
      </c>
    </row>
    <row r="12" spans="2:7" x14ac:dyDescent="0.25">
      <c r="B12" s="34"/>
      <c r="C12" s="34"/>
      <c r="D12" s="3">
        <v>2020</v>
      </c>
      <c r="E12" s="5">
        <v>2948120000000</v>
      </c>
      <c r="F12" s="37">
        <v>11161466000000</v>
      </c>
      <c r="G12" s="15">
        <v>0.31</v>
      </c>
    </row>
    <row r="13" spans="2:7" x14ac:dyDescent="0.25">
      <c r="B13" s="19"/>
      <c r="C13" s="19"/>
      <c r="D13" s="3">
        <v>2021</v>
      </c>
      <c r="E13" s="5">
        <v>6325778000000</v>
      </c>
      <c r="F13" s="37">
        <v>9152166000000</v>
      </c>
      <c r="G13" s="15">
        <v>0.22</v>
      </c>
    </row>
    <row r="14" spans="2:7" x14ac:dyDescent="0.25">
      <c r="B14" s="34">
        <v>3</v>
      </c>
      <c r="C14" s="34" t="s">
        <v>10</v>
      </c>
      <c r="D14" s="3">
        <v>2018</v>
      </c>
      <c r="E14" s="5">
        <v>2005525000000</v>
      </c>
      <c r="F14" s="20">
        <v>6446785000000</v>
      </c>
      <c r="G14" s="15">
        <v>0.17</v>
      </c>
    </row>
    <row r="15" spans="2:7" x14ac:dyDescent="0.25">
      <c r="B15" s="34"/>
      <c r="C15" s="34"/>
      <c r="D15" s="3">
        <v>2019</v>
      </c>
      <c r="E15" s="5">
        <v>1615934000000</v>
      </c>
      <c r="F15" s="20">
        <v>7436972000000</v>
      </c>
      <c r="G15" s="15">
        <v>0.25</v>
      </c>
    </row>
    <row r="16" spans="2:7" x14ac:dyDescent="0.25">
      <c r="B16" s="34"/>
      <c r="C16" s="34"/>
      <c r="D16" s="3">
        <v>2020</v>
      </c>
      <c r="E16" s="5">
        <v>1684628000000</v>
      </c>
      <c r="F16" s="20">
        <v>9958647000000</v>
      </c>
      <c r="G16" s="15">
        <v>0.25</v>
      </c>
    </row>
    <row r="17" spans="2:7" x14ac:dyDescent="0.25">
      <c r="B17" s="19"/>
      <c r="C17" s="19"/>
      <c r="D17" s="3">
        <v>2021</v>
      </c>
      <c r="E17" s="5">
        <v>2817278000000</v>
      </c>
      <c r="F17" s="20">
        <v>9935232000000</v>
      </c>
      <c r="G17" s="15">
        <v>0.17</v>
      </c>
    </row>
    <row r="18" spans="2:7" x14ac:dyDescent="0.25">
      <c r="B18" s="34">
        <v>4</v>
      </c>
      <c r="C18" s="34" t="s">
        <v>18</v>
      </c>
      <c r="D18" s="3">
        <v>2018</v>
      </c>
      <c r="E18" s="5">
        <v>838106813718</v>
      </c>
      <c r="F18" s="20">
        <v>3306399669021</v>
      </c>
      <c r="G18" s="15">
        <v>0</v>
      </c>
    </row>
    <row r="19" spans="2:7" x14ac:dyDescent="0.25">
      <c r="B19" s="34"/>
      <c r="C19" s="34"/>
      <c r="D19" s="3">
        <v>2019</v>
      </c>
      <c r="E19" s="5">
        <v>839509478376</v>
      </c>
      <c r="F19" s="20">
        <v>3402616824533</v>
      </c>
      <c r="G19" s="15">
        <v>0</v>
      </c>
    </row>
    <row r="20" spans="2:7" x14ac:dyDescent="0.25">
      <c r="B20" s="34"/>
      <c r="C20" s="34"/>
      <c r="D20" s="3">
        <v>2020</v>
      </c>
      <c r="E20" s="5">
        <v>602524461985</v>
      </c>
      <c r="F20" s="20">
        <v>3627632574744</v>
      </c>
      <c r="G20" s="15">
        <v>0</v>
      </c>
    </row>
    <row r="21" spans="2:7" x14ac:dyDescent="0.25">
      <c r="B21" s="19"/>
      <c r="C21" s="19"/>
      <c r="D21" s="3">
        <v>2021</v>
      </c>
      <c r="E21" s="5">
        <v>967557071735</v>
      </c>
      <c r="F21" s="20">
        <v>4143264634774</v>
      </c>
      <c r="G21" s="15">
        <v>0.46</v>
      </c>
    </row>
    <row r="22" spans="2:7" x14ac:dyDescent="0.25">
      <c r="B22" s="34">
        <v>5</v>
      </c>
      <c r="C22" s="34" t="s">
        <v>12</v>
      </c>
      <c r="D22" s="3">
        <v>2018</v>
      </c>
      <c r="E22" s="5">
        <v>783198400</v>
      </c>
      <c r="F22" s="20">
        <v>2381942198855</v>
      </c>
      <c r="G22" s="15">
        <v>0.27</v>
      </c>
    </row>
    <row r="23" spans="2:7" x14ac:dyDescent="0.25">
      <c r="B23" s="34"/>
      <c r="C23" s="34"/>
      <c r="D23" s="3">
        <v>2019</v>
      </c>
      <c r="E23" s="5">
        <v>1216312916</v>
      </c>
      <c r="F23" s="20">
        <v>2704466581011</v>
      </c>
      <c r="G23" s="15">
        <v>0.22</v>
      </c>
    </row>
    <row r="24" spans="2:7" x14ac:dyDescent="0.25">
      <c r="B24" s="34"/>
      <c r="C24" s="34"/>
      <c r="D24" s="3">
        <v>2020</v>
      </c>
      <c r="E24" s="5">
        <v>1716530019</v>
      </c>
      <c r="F24" s="20">
        <v>2683890279936</v>
      </c>
      <c r="G24" s="15">
        <v>0.28000000000000003</v>
      </c>
    </row>
    <row r="25" spans="2:7" x14ac:dyDescent="0.25">
      <c r="B25" s="19"/>
      <c r="C25" s="19"/>
      <c r="D25" s="3">
        <v>2021</v>
      </c>
      <c r="E25" s="5">
        <v>406975511465</v>
      </c>
      <c r="F25" s="20">
        <v>1549648556686</v>
      </c>
      <c r="G25" s="15">
        <v>0.22</v>
      </c>
    </row>
    <row r="26" spans="2:7" x14ac:dyDescent="0.25">
      <c r="B26" s="34">
        <v>6</v>
      </c>
      <c r="C26" s="34" t="s">
        <v>11</v>
      </c>
      <c r="D26" s="3">
        <v>2018</v>
      </c>
      <c r="E26" s="5">
        <v>3460973000000</v>
      </c>
      <c r="F26" s="20">
        <v>7446966000000</v>
      </c>
      <c r="G26" s="15">
        <v>0.23</v>
      </c>
    </row>
    <row r="27" spans="2:7" x14ac:dyDescent="0.25">
      <c r="B27" s="34"/>
      <c r="C27" s="34"/>
      <c r="D27" s="3">
        <v>2019</v>
      </c>
      <c r="E27" s="5">
        <v>2361672000000</v>
      </c>
      <c r="F27" s="20">
        <v>8749397000000</v>
      </c>
      <c r="G27" s="15">
        <v>0.37</v>
      </c>
    </row>
    <row r="28" spans="2:7" x14ac:dyDescent="0.25">
      <c r="B28" s="34"/>
      <c r="C28" s="34"/>
      <c r="D28" s="3">
        <v>2020</v>
      </c>
      <c r="E28" s="5">
        <v>2784615000000</v>
      </c>
      <c r="F28" s="20">
        <v>12426334000000</v>
      </c>
      <c r="G28" s="15">
        <v>0.22</v>
      </c>
    </row>
    <row r="29" spans="2:7" x14ac:dyDescent="0.25">
      <c r="B29" s="19"/>
      <c r="C29" s="19"/>
      <c r="D29" s="3">
        <v>2021</v>
      </c>
      <c r="E29" s="5">
        <v>3577269000000</v>
      </c>
      <c r="F29" s="20">
        <v>14456085000000</v>
      </c>
      <c r="G29" s="15">
        <v>0.3</v>
      </c>
    </row>
    <row r="30" spans="2:7" x14ac:dyDescent="0.25">
      <c r="B30" s="34">
        <v>7</v>
      </c>
      <c r="C30" s="34" t="s">
        <v>19</v>
      </c>
      <c r="D30" s="3">
        <v>2018</v>
      </c>
      <c r="E30" s="5">
        <v>2897496000000</v>
      </c>
      <c r="F30" s="20">
        <v>10479242000000</v>
      </c>
      <c r="G30" s="15">
        <v>0.31</v>
      </c>
    </row>
    <row r="31" spans="2:7" x14ac:dyDescent="0.25">
      <c r="B31" s="34"/>
      <c r="C31" s="34"/>
      <c r="D31" s="3">
        <v>2019</v>
      </c>
      <c r="E31" s="5">
        <v>3204640000000</v>
      </c>
      <c r="F31" s="20">
        <v>14487736000000</v>
      </c>
      <c r="G31" s="15">
        <v>0.2</v>
      </c>
    </row>
    <row r="32" spans="2:7" x14ac:dyDescent="0.25">
      <c r="B32" s="34"/>
      <c r="C32" s="34"/>
      <c r="D32" s="3">
        <v>2020</v>
      </c>
      <c r="E32" s="5">
        <v>2251510000000</v>
      </c>
      <c r="F32" s="20">
        <v>9663133000000</v>
      </c>
      <c r="G32" s="15">
        <v>0.23</v>
      </c>
    </row>
    <row r="33" spans="2:7" x14ac:dyDescent="0.25">
      <c r="B33" s="34">
        <v>8</v>
      </c>
      <c r="C33" s="34" t="s">
        <v>9</v>
      </c>
      <c r="D33" s="3">
        <v>2018</v>
      </c>
      <c r="E33" s="5">
        <v>213150488935</v>
      </c>
      <c r="F33" s="20">
        <v>582506906329</v>
      </c>
      <c r="G33" s="15">
        <v>0.28000000000000003</v>
      </c>
    </row>
    <row r="34" spans="2:7" x14ac:dyDescent="0.25">
      <c r="B34" s="34"/>
      <c r="C34" s="34"/>
      <c r="D34" s="3">
        <v>2019</v>
      </c>
      <c r="E34" s="5">
        <v>126575809278</v>
      </c>
      <c r="F34" s="20">
        <v>580567005845</v>
      </c>
      <c r="G34" s="15">
        <v>0.15</v>
      </c>
    </row>
    <row r="35" spans="2:7" x14ac:dyDescent="0.25">
      <c r="B35" s="34"/>
      <c r="C35" s="34"/>
      <c r="D35" s="3">
        <v>2020</v>
      </c>
      <c r="E35" s="5">
        <v>103644892445</v>
      </c>
      <c r="F35" s="20">
        <v>339984897163</v>
      </c>
      <c r="G35" s="15">
        <v>0.15</v>
      </c>
    </row>
    <row r="36" spans="2:7" x14ac:dyDescent="0.25">
      <c r="B36" s="19"/>
      <c r="C36" s="19"/>
      <c r="D36" s="3">
        <v>2021</v>
      </c>
      <c r="E36" s="5">
        <v>156823605867</v>
      </c>
      <c r="F36" s="20">
        <v>632654596311</v>
      </c>
      <c r="G36" s="15">
        <v>0.11</v>
      </c>
    </row>
    <row r="37" spans="2:7" x14ac:dyDescent="0.25">
      <c r="B37" s="34">
        <v>9</v>
      </c>
      <c r="C37" s="34" t="s">
        <v>15</v>
      </c>
      <c r="D37" s="3">
        <v>2018</v>
      </c>
      <c r="E37" s="5">
        <v>291922000000</v>
      </c>
      <c r="F37" s="20">
        <v>949018000000</v>
      </c>
      <c r="G37" s="15">
        <v>0.16</v>
      </c>
    </row>
    <row r="38" spans="2:7" x14ac:dyDescent="0.25">
      <c r="B38" s="34"/>
      <c r="C38" s="34"/>
      <c r="D38" s="3">
        <v>2019</v>
      </c>
      <c r="E38" s="5">
        <v>278947000000</v>
      </c>
      <c r="F38" s="20">
        <v>1375359000000</v>
      </c>
      <c r="G38" s="15">
        <v>0.2</v>
      </c>
    </row>
    <row r="39" spans="2:7" x14ac:dyDescent="0.25">
      <c r="B39" s="34"/>
      <c r="C39" s="34"/>
      <c r="D39" s="3">
        <v>2020</v>
      </c>
      <c r="E39" s="5">
        <v>321089000000</v>
      </c>
      <c r="F39" s="20">
        <v>1421517000000</v>
      </c>
      <c r="G39" s="15">
        <v>0.72</v>
      </c>
    </row>
    <row r="40" spans="2:7" x14ac:dyDescent="0.25">
      <c r="B40" s="19"/>
      <c r="C40" s="19"/>
      <c r="D40" s="3">
        <v>2021</v>
      </c>
      <c r="E40" s="5">
        <v>331689000000</v>
      </c>
      <c r="F40" s="20">
        <v>1541932000000</v>
      </c>
      <c r="G40" s="15">
        <v>0.76</v>
      </c>
    </row>
    <row r="41" spans="2:7" x14ac:dyDescent="0.25">
      <c r="B41" s="34">
        <v>11</v>
      </c>
      <c r="C41" s="34" t="s">
        <v>13</v>
      </c>
      <c r="D41" s="3">
        <v>2018</v>
      </c>
      <c r="E41" s="5">
        <v>20320139824</v>
      </c>
      <c r="F41" s="20">
        <v>189936324915</v>
      </c>
      <c r="G41" s="15">
        <v>0.49</v>
      </c>
    </row>
    <row r="42" spans="2:7" x14ac:dyDescent="0.25">
      <c r="B42" s="34"/>
      <c r="C42" s="34"/>
      <c r="D42" s="3">
        <v>2019</v>
      </c>
      <c r="E42" s="5">
        <v>55180972607</v>
      </c>
      <c r="F42" s="20">
        <v>347098820613</v>
      </c>
      <c r="G42" s="15">
        <v>0.28999999999999998</v>
      </c>
    </row>
    <row r="43" spans="2:7" x14ac:dyDescent="0.25">
      <c r="B43" s="34"/>
      <c r="C43" s="34"/>
      <c r="D43" s="3">
        <v>2020</v>
      </c>
      <c r="E43" s="5">
        <v>32380538836</v>
      </c>
      <c r="F43" s="20">
        <v>160357537779</v>
      </c>
      <c r="G43" s="15">
        <v>0.73</v>
      </c>
    </row>
    <row r="44" spans="2:7" x14ac:dyDescent="0.25">
      <c r="B44" s="19"/>
      <c r="C44" s="19"/>
      <c r="D44" s="3">
        <v>2021</v>
      </c>
      <c r="E44" s="5">
        <v>50769925062</v>
      </c>
      <c r="F44" s="20">
        <v>376045893335</v>
      </c>
      <c r="G44" s="15">
        <v>0.66</v>
      </c>
    </row>
    <row r="45" spans="2:7" x14ac:dyDescent="0.25">
      <c r="B45" s="34">
        <v>12</v>
      </c>
      <c r="C45" s="34" t="s">
        <v>20</v>
      </c>
      <c r="D45" s="3">
        <v>2018</v>
      </c>
      <c r="E45" s="5">
        <v>526447491388</v>
      </c>
      <c r="F45" s="20">
        <v>727700178905</v>
      </c>
      <c r="G45" s="15">
        <v>0.96</v>
      </c>
    </row>
    <row r="46" spans="2:7" x14ac:dyDescent="0.25">
      <c r="B46" s="34"/>
      <c r="C46" s="34"/>
      <c r="D46" s="3">
        <v>2019</v>
      </c>
      <c r="E46" s="5">
        <v>608007758084</v>
      </c>
      <c r="F46" s="20">
        <v>796220911472</v>
      </c>
      <c r="G46" s="15">
        <v>0.59</v>
      </c>
    </row>
    <row r="47" spans="2:7" x14ac:dyDescent="0.25">
      <c r="B47" s="34"/>
      <c r="C47" s="34"/>
      <c r="D47" s="3">
        <v>2020</v>
      </c>
      <c r="E47" s="5">
        <v>521052950620</v>
      </c>
      <c r="F47" s="20">
        <v>1064448534874</v>
      </c>
      <c r="G47" s="15">
        <v>0.85</v>
      </c>
    </row>
    <row r="48" spans="2:7" x14ac:dyDescent="0.25">
      <c r="B48" s="19"/>
      <c r="C48" s="19"/>
      <c r="D48" s="3">
        <v>2021</v>
      </c>
      <c r="E48" s="5">
        <v>658489503260</v>
      </c>
      <c r="F48" s="20">
        <v>1098370417471</v>
      </c>
      <c r="G48" s="15">
        <v>0.09</v>
      </c>
    </row>
    <row r="49" spans="2:7" x14ac:dyDescent="0.25">
      <c r="B49" s="34">
        <v>13</v>
      </c>
      <c r="C49" s="34" t="s">
        <v>21</v>
      </c>
      <c r="D49" s="3">
        <v>2018</v>
      </c>
      <c r="E49" s="5">
        <v>166978040987</v>
      </c>
      <c r="F49" s="20">
        <v>577726327511</v>
      </c>
      <c r="G49" s="15">
        <v>0.14000000000000001</v>
      </c>
    </row>
    <row r="50" spans="2:7" x14ac:dyDescent="0.25">
      <c r="B50" s="34"/>
      <c r="C50" s="34"/>
      <c r="D50" s="3">
        <v>2019</v>
      </c>
      <c r="E50" s="13">
        <v>219381335000</v>
      </c>
      <c r="F50" s="38">
        <v>38315488000</v>
      </c>
      <c r="G50" s="15">
        <v>0.11</v>
      </c>
    </row>
    <row r="51" spans="2:7" x14ac:dyDescent="0.25">
      <c r="B51" s="34"/>
      <c r="C51" s="34"/>
      <c r="D51" s="10">
        <v>2020</v>
      </c>
      <c r="E51" s="5">
        <v>48576593000</v>
      </c>
      <c r="F51" s="20">
        <v>73359098000</v>
      </c>
      <c r="G51" s="15">
        <v>0.21</v>
      </c>
    </row>
    <row r="52" spans="2:7" x14ac:dyDescent="0.25">
      <c r="B52" s="19"/>
      <c r="C52" s="19"/>
      <c r="D52" s="10">
        <v>2021</v>
      </c>
      <c r="E52" s="5">
        <v>157074688000</v>
      </c>
      <c r="F52" s="20">
        <v>329883789000</v>
      </c>
      <c r="G52" s="15">
        <v>0.21</v>
      </c>
    </row>
    <row r="53" spans="2:7" x14ac:dyDescent="0.25">
      <c r="B53" s="34">
        <v>14</v>
      </c>
      <c r="C53" s="34" t="s">
        <v>7</v>
      </c>
      <c r="D53" s="3">
        <v>2018</v>
      </c>
      <c r="E53" s="5">
        <v>81834159473</v>
      </c>
      <c r="F53" s="20">
        <v>9128676342</v>
      </c>
      <c r="G53" s="15">
        <v>0.36</v>
      </c>
    </row>
    <row r="54" spans="2:7" x14ac:dyDescent="0.25">
      <c r="B54" s="34"/>
      <c r="C54" s="34"/>
      <c r="D54" s="3">
        <v>2019</v>
      </c>
      <c r="E54" s="13">
        <v>172667589552</v>
      </c>
      <c r="F54" s="38">
        <v>27000838885</v>
      </c>
      <c r="G54" s="15">
        <v>0.27</v>
      </c>
    </row>
    <row r="55" spans="2:7" x14ac:dyDescent="0.25">
      <c r="B55" s="34"/>
      <c r="C55" s="34"/>
      <c r="D55" s="3">
        <v>2020</v>
      </c>
      <c r="E55" s="5">
        <v>168964556985</v>
      </c>
      <c r="F55" s="20">
        <v>28882717979</v>
      </c>
      <c r="G55" s="15">
        <v>0.38</v>
      </c>
    </row>
    <row r="56" spans="2:7" x14ac:dyDescent="0.25">
      <c r="B56" s="19"/>
      <c r="C56" s="19"/>
      <c r="D56" s="3">
        <v>2021</v>
      </c>
      <c r="E56" s="5">
        <v>39838906262</v>
      </c>
      <c r="F56" s="20">
        <v>230343242053</v>
      </c>
      <c r="G56" s="15">
        <v>0.17</v>
      </c>
    </row>
    <row r="57" spans="2:7" x14ac:dyDescent="0.25">
      <c r="B57" s="34">
        <v>15</v>
      </c>
      <c r="C57" s="34" t="s">
        <v>22</v>
      </c>
      <c r="D57" s="3">
        <v>2018</v>
      </c>
      <c r="E57" s="5">
        <v>6113000000</v>
      </c>
      <c r="F57" s="20">
        <v>70060000000</v>
      </c>
      <c r="G57" s="15">
        <v>0.28000000000000003</v>
      </c>
    </row>
    <row r="58" spans="2:7" x14ac:dyDescent="0.25">
      <c r="B58" s="34"/>
      <c r="C58" s="34"/>
      <c r="D58" s="3">
        <v>2019</v>
      </c>
      <c r="E58" s="5">
        <v>15885000000</v>
      </c>
      <c r="F58" s="20">
        <v>110179000000</v>
      </c>
      <c r="G58" s="15">
        <v>0.27</v>
      </c>
    </row>
    <row r="59" spans="2:7" x14ac:dyDescent="0.25">
      <c r="B59" s="34"/>
      <c r="C59" s="34"/>
      <c r="D59" s="3">
        <v>2020</v>
      </c>
      <c r="E59" s="5">
        <v>19093000000</v>
      </c>
      <c r="F59" s="20">
        <v>167919000000</v>
      </c>
      <c r="G59" s="15">
        <v>0.27</v>
      </c>
    </row>
    <row r="60" spans="2:7" x14ac:dyDescent="0.25">
      <c r="B60" s="19"/>
      <c r="C60" s="19"/>
      <c r="D60" s="3">
        <v>2021</v>
      </c>
      <c r="E60" s="5">
        <v>57864000000</v>
      </c>
      <c r="F60" s="20">
        <v>337628000000</v>
      </c>
      <c r="G60" s="15">
        <v>0.17</v>
      </c>
    </row>
    <row r="61" spans="2:7" x14ac:dyDescent="0.25">
      <c r="B61" s="34">
        <v>16</v>
      </c>
      <c r="C61" s="34" t="s">
        <v>8</v>
      </c>
      <c r="D61" s="3">
        <v>2018</v>
      </c>
      <c r="E61" s="5">
        <v>94339700000</v>
      </c>
      <c r="F61" s="20">
        <v>441248118000</v>
      </c>
      <c r="G61" s="15">
        <v>0.17</v>
      </c>
    </row>
    <row r="62" spans="2:7" x14ac:dyDescent="0.25">
      <c r="B62" s="34"/>
      <c r="C62" s="34"/>
      <c r="D62" s="3">
        <v>2019</v>
      </c>
      <c r="E62" s="5">
        <v>87631571000</v>
      </c>
      <c r="F62" s="20">
        <v>412437215000</v>
      </c>
      <c r="G62" s="15">
        <v>0.56000000000000005</v>
      </c>
    </row>
    <row r="63" spans="2:7" x14ac:dyDescent="0.25">
      <c r="B63" s="34"/>
      <c r="C63" s="34"/>
      <c r="D63" s="3">
        <v>2020</v>
      </c>
      <c r="E63" s="5">
        <v>59940288000</v>
      </c>
      <c r="F63" s="20">
        <v>164704480000</v>
      </c>
      <c r="G63" s="15">
        <v>0.26</v>
      </c>
    </row>
    <row r="64" spans="2:7" x14ac:dyDescent="0.25">
      <c r="B64" s="19"/>
      <c r="C64" s="19"/>
      <c r="D64" s="3">
        <v>2021</v>
      </c>
      <c r="E64" s="5">
        <v>52487053000</v>
      </c>
      <c r="F64" s="20">
        <v>240865871000</v>
      </c>
      <c r="G64" s="15">
        <v>0.22</v>
      </c>
    </row>
    <row r="65" spans="2:7" x14ac:dyDescent="0.25">
      <c r="B65" s="34">
        <v>18</v>
      </c>
      <c r="C65" s="34" t="s">
        <v>24</v>
      </c>
      <c r="D65" s="3">
        <v>2018</v>
      </c>
      <c r="E65" s="5">
        <v>76348303000</v>
      </c>
      <c r="F65" s="20">
        <v>272843904000</v>
      </c>
      <c r="G65" s="15">
        <v>0.3</v>
      </c>
    </row>
    <row r="66" spans="2:7" x14ac:dyDescent="0.25">
      <c r="B66" s="34"/>
      <c r="C66" s="34"/>
      <c r="D66" s="3">
        <v>2019</v>
      </c>
      <c r="E66" s="5">
        <v>79897505000</v>
      </c>
      <c r="F66" s="20">
        <v>301250035000</v>
      </c>
      <c r="G66" s="15">
        <v>0.26</v>
      </c>
    </row>
    <row r="67" spans="2:7" x14ac:dyDescent="0.25">
      <c r="B67" s="34"/>
      <c r="C67" s="34"/>
      <c r="D67" s="3">
        <v>2020</v>
      </c>
      <c r="E67" s="5">
        <v>57943498000</v>
      </c>
      <c r="F67" s="20">
        <v>214069167000</v>
      </c>
      <c r="G67" s="15">
        <v>0.35</v>
      </c>
    </row>
    <row r="68" spans="2:7" x14ac:dyDescent="0.25">
      <c r="B68" s="19"/>
      <c r="C68" s="19"/>
      <c r="D68" s="3">
        <v>2021</v>
      </c>
      <c r="E68" s="5">
        <v>83451430000</v>
      </c>
      <c r="F68" s="20">
        <v>211793627000</v>
      </c>
      <c r="G68" s="15">
        <v>7.0000000000000007E-2</v>
      </c>
    </row>
    <row r="69" spans="2:7" x14ac:dyDescent="0.25">
      <c r="B69" s="34">
        <v>19</v>
      </c>
      <c r="C69" s="34" t="s">
        <v>25</v>
      </c>
      <c r="D69" s="3">
        <v>2018</v>
      </c>
      <c r="E69" s="5">
        <v>34557803047</v>
      </c>
      <c r="F69" s="20">
        <v>200385373873</v>
      </c>
      <c r="G69" s="15">
        <v>0.11</v>
      </c>
    </row>
    <row r="70" spans="2:7" x14ac:dyDescent="0.25">
      <c r="B70" s="34"/>
      <c r="C70" s="34"/>
      <c r="D70" s="3">
        <v>2019</v>
      </c>
      <c r="E70" s="5">
        <v>108800715984</v>
      </c>
      <c r="F70" s="20">
        <v>639096776179</v>
      </c>
      <c r="G70" s="15">
        <v>0.18</v>
      </c>
    </row>
    <row r="71" spans="2:7" x14ac:dyDescent="0.25">
      <c r="B71" s="34"/>
      <c r="C71" s="34"/>
      <c r="D71" s="3">
        <v>2020</v>
      </c>
      <c r="E71" s="5">
        <v>75294227229</v>
      </c>
      <c r="F71" s="20">
        <v>135159940052</v>
      </c>
      <c r="G71" s="15">
        <v>0.28999999999999998</v>
      </c>
    </row>
    <row r="72" spans="2:7" x14ac:dyDescent="0.25">
      <c r="B72" s="19"/>
      <c r="C72" s="19"/>
      <c r="D72" s="3">
        <v>2021</v>
      </c>
      <c r="E72" s="5">
        <v>127135975585</v>
      </c>
      <c r="F72" s="20">
        <v>1872371924</v>
      </c>
      <c r="G72" s="15">
        <v>0.02</v>
      </c>
    </row>
    <row r="73" spans="2:7" x14ac:dyDescent="0.25">
      <c r="B73" s="34">
        <v>20</v>
      </c>
      <c r="C73" s="34" t="s">
        <v>26</v>
      </c>
      <c r="D73" s="3">
        <v>2018</v>
      </c>
      <c r="E73" s="5">
        <v>21600130110</v>
      </c>
      <c r="F73" s="20">
        <v>84038783563</v>
      </c>
      <c r="G73" s="15">
        <v>0</v>
      </c>
    </row>
    <row r="74" spans="2:7" x14ac:dyDescent="0.25">
      <c r="B74" s="34"/>
      <c r="C74" s="34"/>
      <c r="D74" s="3">
        <v>2019</v>
      </c>
      <c r="E74" s="5">
        <v>21429110362</v>
      </c>
      <c r="F74" s="20">
        <v>99535473132</v>
      </c>
      <c r="G74" s="15">
        <v>0.01</v>
      </c>
    </row>
    <row r="75" spans="2:7" x14ac:dyDescent="0.25">
      <c r="B75" s="34"/>
      <c r="C75" s="34"/>
      <c r="D75" s="3">
        <v>2020</v>
      </c>
      <c r="E75" s="5">
        <v>16969073278</v>
      </c>
      <c r="F75" s="20">
        <v>56816360398</v>
      </c>
      <c r="G75" s="15">
        <v>0.26</v>
      </c>
    </row>
    <row r="76" spans="2:7" x14ac:dyDescent="0.25">
      <c r="B76" s="19"/>
      <c r="C76" s="19"/>
      <c r="D76" s="3">
        <v>2021</v>
      </c>
      <c r="E76" s="5">
        <v>18284484130</v>
      </c>
      <c r="F76" s="20">
        <v>126156941830</v>
      </c>
      <c r="G76" s="15">
        <v>0.25</v>
      </c>
    </row>
    <row r="77" spans="2:7" x14ac:dyDescent="0.25">
      <c r="B77" s="34">
        <v>22</v>
      </c>
      <c r="C77" s="34" t="s">
        <v>28</v>
      </c>
      <c r="D77" s="3">
        <v>2018</v>
      </c>
      <c r="E77" s="5">
        <v>13897283933</v>
      </c>
      <c r="F77" s="20">
        <v>123394812359</v>
      </c>
      <c r="G77" s="15">
        <v>0.15</v>
      </c>
    </row>
    <row r="78" spans="2:7" x14ac:dyDescent="0.25">
      <c r="B78" s="34"/>
      <c r="C78" s="34"/>
      <c r="D78" s="3">
        <v>2019</v>
      </c>
      <c r="E78" s="5">
        <v>51024771845</v>
      </c>
      <c r="F78" s="20">
        <v>285132249695</v>
      </c>
      <c r="G78" s="15">
        <v>0.46</v>
      </c>
    </row>
    <row r="79" spans="2:7" x14ac:dyDescent="0.25">
      <c r="B79" s="34"/>
      <c r="C79" s="34"/>
      <c r="D79" s="3">
        <v>2020</v>
      </c>
      <c r="E79" s="5">
        <v>68470778126</v>
      </c>
      <c r="F79" s="20">
        <v>232864791126</v>
      </c>
      <c r="G79" s="15">
        <v>0.42</v>
      </c>
    </row>
    <row r="80" spans="2:7" x14ac:dyDescent="0.25">
      <c r="B80" s="19"/>
      <c r="C80" s="19"/>
      <c r="D80" s="3">
        <v>2021</v>
      </c>
      <c r="E80" s="5">
        <v>67126869331</v>
      </c>
      <c r="F80" s="20">
        <v>236334817214</v>
      </c>
      <c r="G80" s="15">
        <v>0.89</v>
      </c>
    </row>
    <row r="81" spans="2:7" x14ac:dyDescent="0.25">
      <c r="B81" s="34">
        <v>24</v>
      </c>
      <c r="C81" s="34" t="s">
        <v>30</v>
      </c>
      <c r="D81" s="3">
        <v>2018</v>
      </c>
      <c r="E81" s="5">
        <v>2961618997</v>
      </c>
      <c r="F81" s="20">
        <v>11317263776</v>
      </c>
      <c r="G81" s="15">
        <v>0.41</v>
      </c>
    </row>
    <row r="82" spans="2:7" x14ac:dyDescent="0.25">
      <c r="B82" s="34"/>
      <c r="C82" s="34"/>
      <c r="D82" s="3">
        <v>2019</v>
      </c>
      <c r="E82" s="5">
        <v>3136873781</v>
      </c>
      <c r="F82" s="20">
        <v>12518822477</v>
      </c>
      <c r="G82" s="15">
        <v>0.24</v>
      </c>
    </row>
    <row r="83" spans="2:7" x14ac:dyDescent="0.25">
      <c r="B83" s="34"/>
      <c r="C83" s="34"/>
      <c r="D83" s="3">
        <v>2020</v>
      </c>
      <c r="E83" s="5">
        <v>4303412969</v>
      </c>
      <c r="F83" s="20">
        <v>29642208781</v>
      </c>
      <c r="G83" s="15">
        <v>0.51</v>
      </c>
    </row>
    <row r="84" spans="2:7" x14ac:dyDescent="0.25">
      <c r="B84" s="12"/>
      <c r="C84" s="36"/>
      <c r="D84" s="3">
        <v>2021</v>
      </c>
      <c r="E84" s="5">
        <v>8811330955</v>
      </c>
      <c r="F84" s="20">
        <v>5680648487</v>
      </c>
      <c r="G84" s="15">
        <v>0.24</v>
      </c>
    </row>
    <row r="85" spans="2:7" x14ac:dyDescent="0.25">
      <c r="C85" s="11"/>
    </row>
    <row r="86" spans="2:7" x14ac:dyDescent="0.25">
      <c r="C86" s="11"/>
    </row>
    <row r="87" spans="2:7" x14ac:dyDescent="0.25">
      <c r="C87" s="11"/>
    </row>
    <row r="88" spans="2:7" x14ac:dyDescent="0.25">
      <c r="C88" s="11"/>
    </row>
    <row r="89" spans="2:7" x14ac:dyDescent="0.25">
      <c r="C89" s="11"/>
    </row>
    <row r="90" spans="2:7" x14ac:dyDescent="0.25">
      <c r="C90" s="11"/>
    </row>
    <row r="91" spans="2:7" x14ac:dyDescent="0.25">
      <c r="C91" s="11"/>
    </row>
    <row r="92" spans="2:7" x14ac:dyDescent="0.25">
      <c r="C92" s="11"/>
    </row>
    <row r="93" spans="2:7" x14ac:dyDescent="0.25">
      <c r="C93" s="11"/>
    </row>
    <row r="94" spans="2:7" x14ac:dyDescent="0.25">
      <c r="C94" s="11"/>
    </row>
    <row r="95" spans="2:7" x14ac:dyDescent="0.25">
      <c r="C95" s="11"/>
    </row>
    <row r="96" spans="2:7" x14ac:dyDescent="0.25">
      <c r="C96" s="11"/>
    </row>
    <row r="97" spans="3:3" x14ac:dyDescent="0.25">
      <c r="C97" s="11"/>
    </row>
    <row r="98" spans="3:3" x14ac:dyDescent="0.25">
      <c r="C98" s="11"/>
    </row>
    <row r="99" spans="3:3" x14ac:dyDescent="0.25">
      <c r="C99" s="11"/>
    </row>
    <row r="100" spans="3:3" x14ac:dyDescent="0.25">
      <c r="C100" s="11"/>
    </row>
    <row r="101" spans="3:3" x14ac:dyDescent="0.25">
      <c r="C101" s="11"/>
    </row>
    <row r="102" spans="3:3" x14ac:dyDescent="0.25">
      <c r="C102" s="11"/>
    </row>
    <row r="103" spans="3:3" x14ac:dyDescent="0.25">
      <c r="C103" s="11"/>
    </row>
    <row r="104" spans="3:3" x14ac:dyDescent="0.25">
      <c r="C104" s="11"/>
    </row>
    <row r="105" spans="3:3" x14ac:dyDescent="0.25">
      <c r="C105" s="11"/>
    </row>
    <row r="106" spans="3:3" x14ac:dyDescent="0.25">
      <c r="C106" s="11"/>
    </row>
    <row r="107" spans="3:3" x14ac:dyDescent="0.25">
      <c r="C107" s="11"/>
    </row>
    <row r="108" spans="3:3" x14ac:dyDescent="0.25">
      <c r="C108" s="11"/>
    </row>
    <row r="109" spans="3:3" x14ac:dyDescent="0.25">
      <c r="C109" s="11"/>
    </row>
    <row r="110" spans="3:3" x14ac:dyDescent="0.25">
      <c r="C110" s="11"/>
    </row>
    <row r="111" spans="3:3" x14ac:dyDescent="0.25">
      <c r="C111" s="11"/>
    </row>
    <row r="112" spans="3:3" x14ac:dyDescent="0.25">
      <c r="C112" s="11"/>
    </row>
    <row r="113" spans="3:3" x14ac:dyDescent="0.25">
      <c r="C113" s="11"/>
    </row>
    <row r="114" spans="3:3" x14ac:dyDescent="0.25">
      <c r="C114" s="11"/>
    </row>
    <row r="115" spans="3:3" x14ac:dyDescent="0.25">
      <c r="C115" s="11"/>
    </row>
    <row r="116" spans="3:3" x14ac:dyDescent="0.25">
      <c r="C116" s="11"/>
    </row>
    <row r="117" spans="3:3" x14ac:dyDescent="0.25">
      <c r="C117" s="11"/>
    </row>
    <row r="118" spans="3:3" x14ac:dyDescent="0.25">
      <c r="C118" s="11"/>
    </row>
    <row r="119" spans="3:3" x14ac:dyDescent="0.25">
      <c r="C119" s="11"/>
    </row>
    <row r="120" spans="3:3" x14ac:dyDescent="0.25">
      <c r="C120" s="11"/>
    </row>
    <row r="121" spans="3:3" x14ac:dyDescent="0.25">
      <c r="C121" s="11"/>
    </row>
    <row r="122" spans="3:3" x14ac:dyDescent="0.25">
      <c r="C122" s="11"/>
    </row>
    <row r="123" spans="3:3" x14ac:dyDescent="0.25">
      <c r="C123" s="11"/>
    </row>
    <row r="124" spans="3:3" x14ac:dyDescent="0.25">
      <c r="C124" s="11"/>
    </row>
    <row r="125" spans="3:3" x14ac:dyDescent="0.25">
      <c r="C125" s="11"/>
    </row>
    <row r="126" spans="3:3" x14ac:dyDescent="0.25">
      <c r="C126" s="11"/>
    </row>
    <row r="127" spans="3:3" x14ac:dyDescent="0.25">
      <c r="C127" s="11"/>
    </row>
    <row r="128" spans="3:3" x14ac:dyDescent="0.25">
      <c r="C128" s="11"/>
    </row>
    <row r="129" spans="3:3" x14ac:dyDescent="0.25">
      <c r="C129" s="11"/>
    </row>
    <row r="130" spans="3:3" x14ac:dyDescent="0.25">
      <c r="C130" s="11"/>
    </row>
    <row r="131" spans="3:3" x14ac:dyDescent="0.25">
      <c r="C131" s="11"/>
    </row>
    <row r="132" spans="3:3" x14ac:dyDescent="0.25">
      <c r="C132" s="11"/>
    </row>
    <row r="133" spans="3:3" x14ac:dyDescent="0.25">
      <c r="C133" s="11"/>
    </row>
    <row r="134" spans="3:3" x14ac:dyDescent="0.25">
      <c r="C134" s="11"/>
    </row>
    <row r="135" spans="3:3" x14ac:dyDescent="0.25">
      <c r="C135" s="11"/>
    </row>
    <row r="136" spans="3:3" x14ac:dyDescent="0.25">
      <c r="C136" s="11"/>
    </row>
    <row r="137" spans="3:3" x14ac:dyDescent="0.25">
      <c r="C137" s="11"/>
    </row>
    <row r="138" spans="3:3" x14ac:dyDescent="0.25">
      <c r="C138" s="11"/>
    </row>
    <row r="139" spans="3:3" x14ac:dyDescent="0.25">
      <c r="C139" s="11"/>
    </row>
    <row r="140" spans="3:3" x14ac:dyDescent="0.25">
      <c r="C140" s="11"/>
    </row>
    <row r="141" spans="3:3" x14ac:dyDescent="0.25">
      <c r="C141" s="11"/>
    </row>
    <row r="142" spans="3:3" x14ac:dyDescent="0.25">
      <c r="C142" s="11"/>
    </row>
    <row r="143" spans="3:3" x14ac:dyDescent="0.25">
      <c r="C143" s="11"/>
    </row>
    <row r="144" spans="3:3" x14ac:dyDescent="0.25">
      <c r="C144" s="11"/>
    </row>
    <row r="145" spans="3:3" x14ac:dyDescent="0.25">
      <c r="C145" s="11"/>
    </row>
    <row r="146" spans="3:3" x14ac:dyDescent="0.25">
      <c r="C146" s="11"/>
    </row>
    <row r="147" spans="3:3" x14ac:dyDescent="0.25">
      <c r="C147" s="11"/>
    </row>
    <row r="148" spans="3:3" x14ac:dyDescent="0.25">
      <c r="C148" s="11"/>
    </row>
    <row r="149" spans="3:3" x14ac:dyDescent="0.25">
      <c r="C149" s="11"/>
    </row>
    <row r="150" spans="3:3" x14ac:dyDescent="0.25">
      <c r="C150" s="11"/>
    </row>
    <row r="151" spans="3:3" x14ac:dyDescent="0.25">
      <c r="C151" s="11"/>
    </row>
    <row r="152" spans="3:3" x14ac:dyDescent="0.25">
      <c r="C152" s="11"/>
    </row>
    <row r="153" spans="3:3" x14ac:dyDescent="0.25">
      <c r="C153" s="11"/>
    </row>
    <row r="154" spans="3:3" x14ac:dyDescent="0.25">
      <c r="C154" s="11"/>
    </row>
    <row r="155" spans="3:3" x14ac:dyDescent="0.25">
      <c r="C155" s="11"/>
    </row>
    <row r="156" spans="3:3" x14ac:dyDescent="0.25">
      <c r="C156" s="11"/>
    </row>
    <row r="157" spans="3:3" x14ac:dyDescent="0.25">
      <c r="C157" s="11"/>
    </row>
    <row r="158" spans="3:3" x14ac:dyDescent="0.25">
      <c r="C158" s="11"/>
    </row>
    <row r="159" spans="3:3" x14ac:dyDescent="0.25">
      <c r="C159" s="11"/>
    </row>
    <row r="160" spans="3:3" x14ac:dyDescent="0.25">
      <c r="C160" s="11"/>
    </row>
    <row r="161" spans="3:3" x14ac:dyDescent="0.25">
      <c r="C161" s="11"/>
    </row>
  </sheetData>
  <mergeCells count="41">
    <mergeCell ref="B81:B83"/>
    <mergeCell ref="B65:B67"/>
    <mergeCell ref="B69:B71"/>
    <mergeCell ref="B73:B75"/>
    <mergeCell ref="B77:B79"/>
    <mergeCell ref="B14:B16"/>
    <mergeCell ref="C14:C16"/>
    <mergeCell ref="B53:B55"/>
    <mergeCell ref="B57:B59"/>
    <mergeCell ref="B61:B63"/>
    <mergeCell ref="B18:B20"/>
    <mergeCell ref="C18:C20"/>
    <mergeCell ref="B22:B24"/>
    <mergeCell ref="C22:C24"/>
    <mergeCell ref="B26:B28"/>
    <mergeCell ref="C26:C28"/>
    <mergeCell ref="B30:B32"/>
    <mergeCell ref="C30:C32"/>
    <mergeCell ref="B33:B35"/>
    <mergeCell ref="C33:C35"/>
    <mergeCell ref="B37:B39"/>
    <mergeCell ref="B3:G3"/>
    <mergeCell ref="B6:B8"/>
    <mergeCell ref="C6:C8"/>
    <mergeCell ref="B10:B12"/>
    <mergeCell ref="C10:C12"/>
    <mergeCell ref="C37:C39"/>
    <mergeCell ref="B41:B43"/>
    <mergeCell ref="C41:C43"/>
    <mergeCell ref="B45:B47"/>
    <mergeCell ref="C45:C47"/>
    <mergeCell ref="B49:B51"/>
    <mergeCell ref="C49:C51"/>
    <mergeCell ref="C53:C55"/>
    <mergeCell ref="C57:C59"/>
    <mergeCell ref="C61:C63"/>
    <mergeCell ref="C81:C83"/>
    <mergeCell ref="C65:C67"/>
    <mergeCell ref="C69:C71"/>
    <mergeCell ref="C73:C75"/>
    <mergeCell ref="C77:C7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ECF87-1DCC-4F01-B753-901E66173EBB}">
  <dimension ref="B2:F162"/>
  <sheetViews>
    <sheetView tabSelected="1" workbookViewId="0">
      <selection activeCell="I4" sqref="I4"/>
    </sheetView>
  </sheetViews>
  <sheetFormatPr defaultRowHeight="15" x14ac:dyDescent="0.25"/>
  <cols>
    <col min="3" max="3" width="13.42578125" bestFit="1" customWidth="1"/>
    <col min="5" max="5" width="18.5703125" bestFit="1" customWidth="1"/>
    <col min="6" max="6" width="9.5703125" bestFit="1" customWidth="1"/>
  </cols>
  <sheetData>
    <row r="2" spans="2:6" ht="15.75" thickBot="1" x14ac:dyDescent="0.3"/>
    <row r="3" spans="2:6" ht="15.75" thickBot="1" x14ac:dyDescent="0.3">
      <c r="B3" s="22" t="s">
        <v>47</v>
      </c>
      <c r="C3" s="23"/>
      <c r="D3" s="23"/>
      <c r="E3" s="23"/>
      <c r="F3" s="24"/>
    </row>
    <row r="5" spans="2:6" x14ac:dyDescent="0.25">
      <c r="B5" s="1" t="s">
        <v>1</v>
      </c>
      <c r="C5" s="1" t="s">
        <v>2</v>
      </c>
      <c r="D5" s="1" t="s">
        <v>3</v>
      </c>
      <c r="E5" s="1" t="s">
        <v>5</v>
      </c>
      <c r="F5" s="1" t="s">
        <v>6</v>
      </c>
    </row>
    <row r="6" spans="2:6" x14ac:dyDescent="0.25">
      <c r="B6" s="34">
        <v>1</v>
      </c>
      <c r="C6" s="34" t="s">
        <v>16</v>
      </c>
      <c r="D6" s="3">
        <v>2018</v>
      </c>
      <c r="E6" s="20">
        <v>19680346296296.297</v>
      </c>
      <c r="F6" s="12">
        <v>28.6</v>
      </c>
    </row>
    <row r="7" spans="2:6" x14ac:dyDescent="0.25">
      <c r="B7" s="34"/>
      <c r="C7" s="34"/>
      <c r="D7" s="3">
        <v>2019</v>
      </c>
      <c r="E7" s="20">
        <v>20606492307692.309</v>
      </c>
      <c r="F7" s="12">
        <v>30.66</v>
      </c>
    </row>
    <row r="8" spans="2:6" x14ac:dyDescent="0.25">
      <c r="B8" s="34"/>
      <c r="C8" s="34"/>
      <c r="D8" s="3">
        <v>2020</v>
      </c>
      <c r="E8" s="20">
        <v>20442002105263.16</v>
      </c>
      <c r="F8" s="12">
        <v>27.65</v>
      </c>
    </row>
    <row r="9" spans="2:6" x14ac:dyDescent="0.25">
      <c r="B9" s="19"/>
      <c r="C9" s="19"/>
      <c r="D9" s="3">
        <v>2021</v>
      </c>
      <c r="E9" s="20">
        <v>63138037500000</v>
      </c>
      <c r="F9" s="12">
        <v>29.47</v>
      </c>
    </row>
    <row r="10" spans="2:6" x14ac:dyDescent="0.25">
      <c r="B10" s="34">
        <v>2</v>
      </c>
      <c r="C10" s="34" t="s">
        <v>17</v>
      </c>
      <c r="D10" s="3">
        <v>2018</v>
      </c>
      <c r="E10" s="20">
        <v>52060249999999.992</v>
      </c>
      <c r="F10" s="12">
        <v>31.56</v>
      </c>
    </row>
    <row r="11" spans="2:6" x14ac:dyDescent="0.25">
      <c r="B11" s="34"/>
      <c r="C11" s="34"/>
      <c r="D11" s="3">
        <v>2019</v>
      </c>
      <c r="E11" s="8">
        <v>56137784615384.617</v>
      </c>
      <c r="F11" s="12">
        <v>31.54</v>
      </c>
    </row>
    <row r="12" spans="2:6" x14ac:dyDescent="0.25">
      <c r="B12" s="34"/>
      <c r="C12" s="34"/>
      <c r="D12" s="3">
        <v>2020</v>
      </c>
      <c r="E12" s="37">
        <v>21234864516129.031</v>
      </c>
      <c r="F12" s="12">
        <v>31.17</v>
      </c>
    </row>
    <row r="13" spans="2:6" x14ac:dyDescent="0.25">
      <c r="B13" s="19"/>
      <c r="C13" s="19"/>
      <c r="D13" s="3">
        <v>2021</v>
      </c>
      <c r="E13" s="37">
        <v>20822906896551.727</v>
      </c>
      <c r="F13" s="12">
        <v>29.29</v>
      </c>
    </row>
    <row r="14" spans="2:6" x14ac:dyDescent="0.25">
      <c r="B14" s="34">
        <v>3</v>
      </c>
      <c r="C14" s="34" t="s">
        <v>10</v>
      </c>
      <c r="D14" s="3">
        <v>2018</v>
      </c>
      <c r="E14" s="20">
        <v>82627861538461.531</v>
      </c>
      <c r="F14" s="12">
        <v>30.27</v>
      </c>
    </row>
    <row r="15" spans="2:6" x14ac:dyDescent="0.25">
      <c r="B15" s="34"/>
      <c r="C15" s="34"/>
      <c r="D15" s="3">
        <v>2019</v>
      </c>
      <c r="E15" s="20">
        <v>33360035294117.645</v>
      </c>
      <c r="F15" s="12">
        <v>32.53</v>
      </c>
    </row>
    <row r="16" spans="2:6" x14ac:dyDescent="0.25">
      <c r="B16" s="34"/>
      <c r="C16" s="34"/>
      <c r="D16" s="3">
        <v>2020</v>
      </c>
      <c r="E16" s="20">
        <v>35134989473684.211</v>
      </c>
      <c r="F16" s="12">
        <v>30.64</v>
      </c>
    </row>
    <row r="17" spans="2:6" x14ac:dyDescent="0.25">
      <c r="B17" s="19"/>
      <c r="C17" s="19"/>
      <c r="D17" s="3">
        <v>2021</v>
      </c>
      <c r="E17" s="20">
        <v>39377313888888.891</v>
      </c>
      <c r="F17" s="12">
        <v>27.75</v>
      </c>
    </row>
    <row r="18" spans="2:6" x14ac:dyDescent="0.25">
      <c r="B18" s="34">
        <v>4</v>
      </c>
      <c r="C18" s="34" t="s">
        <v>18</v>
      </c>
      <c r="D18" s="3">
        <v>2018</v>
      </c>
      <c r="E18" s="20">
        <v>26053338126979.168</v>
      </c>
      <c r="F18" s="12">
        <v>26.5</v>
      </c>
    </row>
    <row r="19" spans="2:6" x14ac:dyDescent="0.25">
      <c r="B19" s="34"/>
      <c r="C19" s="34"/>
      <c r="D19" s="3">
        <v>2019</v>
      </c>
      <c r="E19" s="20">
        <v>30665258771632</v>
      </c>
      <c r="F19" s="12">
        <v>26.58</v>
      </c>
    </row>
    <row r="20" spans="2:6" x14ac:dyDescent="0.25">
      <c r="B20" s="34"/>
      <c r="C20" s="34"/>
      <c r="D20" s="3">
        <v>2020</v>
      </c>
      <c r="E20" s="20">
        <v>26315361591225.805</v>
      </c>
      <c r="F20" s="12">
        <v>26.62</v>
      </c>
    </row>
    <row r="21" spans="2:6" x14ac:dyDescent="0.25">
      <c r="B21" s="19"/>
      <c r="C21" s="19"/>
      <c r="D21" s="3">
        <v>2021</v>
      </c>
      <c r="E21" s="20">
        <v>18168232417331.816</v>
      </c>
      <c r="F21" s="12">
        <v>32.200000000000003</v>
      </c>
    </row>
    <row r="22" spans="2:6" x14ac:dyDescent="0.25">
      <c r="B22" s="34">
        <v>5</v>
      </c>
      <c r="C22" s="34" t="s">
        <v>12</v>
      </c>
      <c r="D22" s="3">
        <v>2018</v>
      </c>
      <c r="E22" s="20">
        <v>9462890055822.2227</v>
      </c>
      <c r="F22" s="12">
        <v>32.200000000000003</v>
      </c>
    </row>
    <row r="23" spans="2:6" x14ac:dyDescent="0.25">
      <c r="B23" s="34"/>
      <c r="C23" s="34"/>
      <c r="D23" s="3">
        <v>2019</v>
      </c>
      <c r="E23" s="20">
        <v>16696299354374.998</v>
      </c>
      <c r="F23" s="12">
        <v>32.729999999999997</v>
      </c>
    </row>
    <row r="24" spans="2:6" x14ac:dyDescent="0.25">
      <c r="B24" s="34"/>
      <c r="C24" s="34"/>
      <c r="D24" s="3">
        <v>2020</v>
      </c>
      <c r="E24" s="20">
        <v>18312733243412.121</v>
      </c>
      <c r="F24" s="12">
        <v>31.87</v>
      </c>
    </row>
    <row r="25" spans="2:6" x14ac:dyDescent="0.25">
      <c r="B25" s="19"/>
      <c r="C25" s="19"/>
      <c r="D25" s="3">
        <v>2021</v>
      </c>
      <c r="E25" s="20">
        <v>19927464110243.75</v>
      </c>
      <c r="F25" s="12">
        <v>32</v>
      </c>
    </row>
    <row r="26" spans="2:6" x14ac:dyDescent="0.25">
      <c r="B26" s="34">
        <v>6</v>
      </c>
      <c r="C26" s="34" t="s">
        <v>11</v>
      </c>
      <c r="D26" s="3">
        <v>2018</v>
      </c>
      <c r="E26" s="20">
        <v>121109245714285.72</v>
      </c>
      <c r="F26" s="12">
        <v>31.99</v>
      </c>
    </row>
    <row r="27" spans="2:6" x14ac:dyDescent="0.25">
      <c r="B27" s="34"/>
      <c r="C27" s="34"/>
      <c r="D27" s="3">
        <v>2019</v>
      </c>
      <c r="E27" s="20">
        <v>79763896296296.297</v>
      </c>
      <c r="F27" s="12">
        <v>29.07</v>
      </c>
    </row>
    <row r="28" spans="2:6" x14ac:dyDescent="0.25">
      <c r="B28" s="34"/>
      <c r="C28" s="34"/>
      <c r="D28" s="3">
        <v>2020</v>
      </c>
      <c r="E28" s="20">
        <v>84931331481481.469</v>
      </c>
      <c r="F28" s="12">
        <v>29.25</v>
      </c>
    </row>
    <row r="29" spans="2:6" x14ac:dyDescent="0.25">
      <c r="B29" s="19"/>
      <c r="C29" s="19"/>
      <c r="D29" s="3">
        <v>2021</v>
      </c>
      <c r="E29" s="20">
        <v>95411879591836.734</v>
      </c>
      <c r="F29" s="12">
        <v>29.51</v>
      </c>
    </row>
    <row r="30" spans="2:6" x14ac:dyDescent="0.25">
      <c r="B30" s="34">
        <v>7</v>
      </c>
      <c r="C30" s="34" t="s">
        <v>19</v>
      </c>
      <c r="D30" s="3">
        <v>2018</v>
      </c>
      <c r="E30" s="20">
        <v>87532915384615.375</v>
      </c>
      <c r="F30" s="12">
        <v>29.35</v>
      </c>
    </row>
    <row r="31" spans="2:6" x14ac:dyDescent="0.25">
      <c r="B31" s="34"/>
      <c r="C31" s="34"/>
      <c r="D31" s="3">
        <v>2019</v>
      </c>
      <c r="E31" s="20">
        <v>1057249291666.6666</v>
      </c>
      <c r="F31" s="12">
        <v>29.52</v>
      </c>
    </row>
    <row r="32" spans="2:6" x14ac:dyDescent="0.25">
      <c r="B32" s="34"/>
      <c r="C32" s="34"/>
      <c r="D32" s="3">
        <v>2020</v>
      </c>
      <c r="E32" s="20">
        <v>138025190000000</v>
      </c>
      <c r="F32" s="12">
        <v>29.8</v>
      </c>
    </row>
    <row r="33" spans="2:6" x14ac:dyDescent="0.25">
      <c r="B33" s="19"/>
      <c r="C33" s="19"/>
      <c r="D33" s="3">
        <v>2021</v>
      </c>
      <c r="E33" s="20">
        <v>70905076190476.188</v>
      </c>
      <c r="F33" s="12">
        <v>28.6</v>
      </c>
    </row>
    <row r="34" spans="2:6" x14ac:dyDescent="0.25">
      <c r="B34" s="34">
        <v>8</v>
      </c>
      <c r="C34" s="34" t="s">
        <v>9</v>
      </c>
      <c r="D34" s="3">
        <v>2018</v>
      </c>
      <c r="E34" s="20">
        <v>5848038230166.666</v>
      </c>
      <c r="F34" s="12">
        <v>28.69</v>
      </c>
    </row>
    <row r="35" spans="2:6" x14ac:dyDescent="0.25">
      <c r="B35" s="34"/>
      <c r="C35" s="34"/>
      <c r="D35" s="3">
        <v>2019</v>
      </c>
      <c r="E35" s="20">
        <v>6034148198084.4443</v>
      </c>
      <c r="F35" s="12">
        <v>28.87</v>
      </c>
    </row>
    <row r="36" spans="2:6" x14ac:dyDescent="0.25">
      <c r="B36" s="34"/>
      <c r="C36" s="34"/>
      <c r="D36" s="3">
        <v>2020</v>
      </c>
      <c r="E36" s="20">
        <v>6309141744480.3916</v>
      </c>
      <c r="F36" s="12">
        <v>29.11</v>
      </c>
    </row>
    <row r="37" spans="2:6" x14ac:dyDescent="0.25">
      <c r="B37" s="19"/>
      <c r="C37" s="19"/>
      <c r="D37" s="3">
        <v>2021</v>
      </c>
      <c r="E37" s="20">
        <v>5914864368627.7773</v>
      </c>
      <c r="F37" s="12">
        <v>29.17</v>
      </c>
    </row>
    <row r="38" spans="2:6" x14ac:dyDescent="0.25">
      <c r="B38" s="34">
        <v>9</v>
      </c>
      <c r="C38" s="34" t="s">
        <v>15</v>
      </c>
      <c r="D38" s="3">
        <v>2018</v>
      </c>
      <c r="E38" s="20">
        <v>2642063636363.6362</v>
      </c>
      <c r="F38" s="12">
        <v>29.12</v>
      </c>
    </row>
    <row r="39" spans="2:6" x14ac:dyDescent="0.25">
      <c r="B39" s="34"/>
      <c r="C39" s="34"/>
      <c r="D39" s="3">
        <v>2019</v>
      </c>
      <c r="E39" s="20">
        <v>5367813793103.4482</v>
      </c>
      <c r="F39" s="12">
        <v>29.69</v>
      </c>
    </row>
    <row r="40" spans="2:6" x14ac:dyDescent="0.25">
      <c r="B40" s="34"/>
      <c r="C40" s="34"/>
      <c r="D40" s="3">
        <v>2020</v>
      </c>
      <c r="E40" s="20">
        <v>6126432142857.1426</v>
      </c>
      <c r="F40" s="12">
        <v>29.76</v>
      </c>
    </row>
    <row r="41" spans="2:6" x14ac:dyDescent="0.25">
      <c r="B41" s="19"/>
      <c r="C41" s="19"/>
      <c r="D41" s="3">
        <v>2021</v>
      </c>
      <c r="E41" s="20">
        <v>8019825925925.9258</v>
      </c>
      <c r="F41" s="12">
        <v>29.84</v>
      </c>
    </row>
    <row r="42" spans="2:6" x14ac:dyDescent="0.25">
      <c r="B42" s="34">
        <v>11</v>
      </c>
      <c r="C42" s="34" t="s">
        <v>13</v>
      </c>
      <c r="D42" s="3">
        <v>2018</v>
      </c>
      <c r="E42" s="20">
        <v>7936189688924.999</v>
      </c>
      <c r="F42" s="12">
        <v>29.88</v>
      </c>
    </row>
    <row r="43" spans="2:6" x14ac:dyDescent="0.25">
      <c r="B43" s="34"/>
      <c r="C43" s="34"/>
      <c r="D43" s="3">
        <v>2019</v>
      </c>
      <c r="E43" s="20">
        <v>4981203675866.667</v>
      </c>
      <c r="F43" s="12">
        <v>32.54</v>
      </c>
    </row>
    <row r="44" spans="2:6" x14ac:dyDescent="0.25">
      <c r="B44" s="34"/>
      <c r="C44" s="34"/>
      <c r="D44" s="3">
        <v>2020</v>
      </c>
      <c r="E44" s="20">
        <v>4508307541490.7402</v>
      </c>
      <c r="F44" s="12">
        <v>30.5</v>
      </c>
    </row>
    <row r="45" spans="2:6" x14ac:dyDescent="0.25">
      <c r="B45" s="19"/>
      <c r="C45" s="19"/>
      <c r="D45" s="3">
        <v>2021</v>
      </c>
      <c r="E45" s="20">
        <v>3777066106621.2119</v>
      </c>
      <c r="F45" s="12">
        <v>32.450000000000003</v>
      </c>
    </row>
    <row r="46" spans="2:6" x14ac:dyDescent="0.25">
      <c r="B46" s="34">
        <v>12</v>
      </c>
      <c r="C46" s="34" t="s">
        <v>20</v>
      </c>
      <c r="D46" s="3">
        <v>2018</v>
      </c>
      <c r="E46" s="20">
        <v>3069432004621.6216</v>
      </c>
      <c r="F46" s="12">
        <v>31.85</v>
      </c>
    </row>
    <row r="47" spans="2:6" x14ac:dyDescent="0.25">
      <c r="B47" s="34"/>
      <c r="C47" s="34"/>
      <c r="D47" s="3">
        <v>2019</v>
      </c>
      <c r="E47" s="20">
        <v>3118702697698.6841</v>
      </c>
      <c r="F47" s="12">
        <v>33.9</v>
      </c>
    </row>
    <row r="48" spans="2:6" x14ac:dyDescent="0.25">
      <c r="B48" s="34"/>
      <c r="C48" s="34"/>
      <c r="D48" s="3">
        <v>2020</v>
      </c>
      <c r="E48" s="20" t="e">
        <v>#DIV/0!</v>
      </c>
      <c r="F48" s="12">
        <v>27.5</v>
      </c>
    </row>
    <row r="49" spans="2:6" x14ac:dyDescent="0.25">
      <c r="B49" s="19"/>
      <c r="C49" s="19"/>
      <c r="D49" s="3">
        <v>2021</v>
      </c>
      <c r="E49" s="20">
        <v>250907937313100</v>
      </c>
      <c r="F49" s="12">
        <v>27.44</v>
      </c>
    </row>
    <row r="50" spans="2:6" x14ac:dyDescent="0.25">
      <c r="B50" s="34">
        <v>13</v>
      </c>
      <c r="C50" s="34" t="s">
        <v>21</v>
      </c>
      <c r="D50" s="3">
        <v>2018</v>
      </c>
      <c r="E50" s="20" t="e">
        <v>#DIV/0!</v>
      </c>
      <c r="F50" s="12">
        <v>27.59</v>
      </c>
    </row>
    <row r="51" spans="2:6" x14ac:dyDescent="0.25">
      <c r="B51" s="34"/>
      <c r="C51" s="34"/>
      <c r="D51" s="3">
        <v>2019</v>
      </c>
      <c r="E51" s="20">
        <v>154663521166666.69</v>
      </c>
      <c r="F51" s="12">
        <v>28.05</v>
      </c>
    </row>
    <row r="52" spans="2:6" x14ac:dyDescent="0.25">
      <c r="B52" s="34"/>
      <c r="C52" s="34"/>
      <c r="D52" s="10">
        <v>2020</v>
      </c>
      <c r="E52" s="20">
        <v>156706863066666.69</v>
      </c>
      <c r="F52" s="12">
        <v>27.99</v>
      </c>
    </row>
    <row r="53" spans="2:6" x14ac:dyDescent="0.25">
      <c r="B53" s="19"/>
      <c r="C53" s="19"/>
      <c r="D53" s="10">
        <v>2021</v>
      </c>
      <c r="E53" s="20">
        <v>157678283566666.69</v>
      </c>
      <c r="F53" s="12">
        <v>30.83</v>
      </c>
    </row>
    <row r="54" spans="2:6" x14ac:dyDescent="0.25">
      <c r="B54" s="34">
        <v>14</v>
      </c>
      <c r="C54" s="34" t="s">
        <v>7</v>
      </c>
      <c r="D54" s="3">
        <v>2018</v>
      </c>
      <c r="E54" s="20">
        <v>1310664050654.762</v>
      </c>
      <c r="F54" s="12">
        <v>29.15</v>
      </c>
    </row>
    <row r="55" spans="2:6" x14ac:dyDescent="0.25">
      <c r="B55" s="34"/>
      <c r="C55" s="34"/>
      <c r="D55" s="3">
        <v>2019</v>
      </c>
      <c r="E55" s="20">
        <v>2155725032981.3953</v>
      </c>
      <c r="F55" s="12">
        <v>27.34</v>
      </c>
    </row>
    <row r="56" spans="2:6" x14ac:dyDescent="0.25">
      <c r="B56" s="34"/>
      <c r="C56" s="34"/>
      <c r="D56" s="3">
        <v>2020</v>
      </c>
      <c r="E56" s="20">
        <v>2546550226174.3589</v>
      </c>
      <c r="F56" s="12">
        <v>29.41</v>
      </c>
    </row>
    <row r="57" spans="2:6" x14ac:dyDescent="0.25">
      <c r="B57" s="19"/>
      <c r="C57" s="19"/>
      <c r="D57" s="3">
        <v>2021</v>
      </c>
      <c r="E57" s="20">
        <v>4468031798252.1738</v>
      </c>
      <c r="F57" s="12">
        <v>28.15</v>
      </c>
    </row>
    <row r="58" spans="2:6" x14ac:dyDescent="0.25">
      <c r="B58" s="34">
        <v>15</v>
      </c>
      <c r="C58" s="34" t="s">
        <v>22</v>
      </c>
      <c r="D58" s="3">
        <v>2018</v>
      </c>
      <c r="E58" s="20">
        <v>10128571428.571428</v>
      </c>
      <c r="F58" s="12">
        <v>28.24</v>
      </c>
    </row>
    <row r="59" spans="2:6" x14ac:dyDescent="0.25">
      <c r="B59" s="34"/>
      <c r="C59" s="34"/>
      <c r="D59" s="3">
        <v>2019</v>
      </c>
      <c r="E59" s="20">
        <v>20077272727.272728</v>
      </c>
      <c r="F59" s="12">
        <v>28.32</v>
      </c>
    </row>
    <row r="60" spans="2:6" x14ac:dyDescent="0.25">
      <c r="B60" s="34"/>
      <c r="C60" s="34"/>
      <c r="D60" s="3">
        <v>2020</v>
      </c>
      <c r="E60" s="20">
        <v>9705000000</v>
      </c>
      <c r="F60" s="12">
        <v>28.91</v>
      </c>
    </row>
    <row r="61" spans="2:6" x14ac:dyDescent="0.25">
      <c r="B61" s="19"/>
      <c r="C61" s="19"/>
      <c r="D61" s="3">
        <v>2021</v>
      </c>
      <c r="E61" s="20">
        <v>1094756521739.1304</v>
      </c>
      <c r="F61" s="12">
        <v>29.18</v>
      </c>
    </row>
    <row r="62" spans="2:6" x14ac:dyDescent="0.25">
      <c r="B62" s="34">
        <v>16</v>
      </c>
      <c r="C62" s="34" t="s">
        <v>8</v>
      </c>
      <c r="D62" s="3">
        <v>2018</v>
      </c>
      <c r="E62" s="20">
        <v>200425320000</v>
      </c>
      <c r="F62" s="12">
        <v>29.29</v>
      </c>
    </row>
    <row r="63" spans="2:6" x14ac:dyDescent="0.25">
      <c r="B63" s="34"/>
      <c r="C63" s="34"/>
      <c r="D63" s="3">
        <v>2019</v>
      </c>
      <c r="E63" s="20">
        <v>405878652380.95239</v>
      </c>
      <c r="F63" s="12">
        <v>27.64</v>
      </c>
    </row>
    <row r="64" spans="2:6" x14ac:dyDescent="0.25">
      <c r="B64" s="34"/>
      <c r="C64" s="34"/>
      <c r="D64" s="3">
        <v>2020</v>
      </c>
      <c r="E64" s="20">
        <v>395586395000</v>
      </c>
      <c r="F64" s="12">
        <v>27.69</v>
      </c>
    </row>
    <row r="65" spans="2:6" x14ac:dyDescent="0.25">
      <c r="B65" s="19"/>
      <c r="C65" s="19"/>
      <c r="D65" s="3">
        <v>2021</v>
      </c>
      <c r="E65" s="20">
        <v>382504572727.27271</v>
      </c>
      <c r="F65" s="12">
        <v>27.71</v>
      </c>
    </row>
    <row r="66" spans="2:6" x14ac:dyDescent="0.25">
      <c r="B66" s="34">
        <v>18</v>
      </c>
      <c r="C66" s="34" t="s">
        <v>24</v>
      </c>
      <c r="D66" s="3">
        <v>2018</v>
      </c>
      <c r="E66" s="20">
        <v>1579006292000</v>
      </c>
      <c r="F66" s="12">
        <v>27.86</v>
      </c>
    </row>
    <row r="67" spans="2:6" x14ac:dyDescent="0.25">
      <c r="B67" s="34"/>
      <c r="C67" s="34"/>
      <c r="D67" s="3">
        <v>2019</v>
      </c>
      <c r="E67" s="20">
        <v>1571694616000</v>
      </c>
      <c r="F67" s="12">
        <v>27.89</v>
      </c>
    </row>
    <row r="68" spans="2:6" x14ac:dyDescent="0.25">
      <c r="B68" s="34"/>
      <c r="C68" s="34"/>
      <c r="D68" s="3">
        <v>2020</v>
      </c>
      <c r="E68" s="20">
        <v>2286704031578.9473</v>
      </c>
      <c r="F68" s="12">
        <v>28.11</v>
      </c>
    </row>
    <row r="69" spans="2:6" x14ac:dyDescent="0.25">
      <c r="B69" s="19"/>
      <c r="C69" s="19"/>
      <c r="D69" s="3">
        <v>2021</v>
      </c>
      <c r="E69" s="20">
        <v>2354798952941.1763</v>
      </c>
      <c r="F69" s="12">
        <v>27.79</v>
      </c>
    </row>
    <row r="70" spans="2:6" x14ac:dyDescent="0.25">
      <c r="B70" s="34">
        <v>19</v>
      </c>
      <c r="C70" s="34" t="s">
        <v>25</v>
      </c>
      <c r="D70" s="3">
        <v>2018</v>
      </c>
      <c r="E70" s="20">
        <v>10169435567521.428</v>
      </c>
      <c r="F70" s="12">
        <v>27.96</v>
      </c>
    </row>
    <row r="71" spans="2:6" x14ac:dyDescent="0.25">
      <c r="B71" s="34"/>
      <c r="C71" s="34"/>
      <c r="D71" s="3">
        <v>2019</v>
      </c>
      <c r="E71" s="20">
        <v>16613631435830.77</v>
      </c>
      <c r="F71" s="12">
        <v>28.08</v>
      </c>
    </row>
    <row r="72" spans="2:6" x14ac:dyDescent="0.25">
      <c r="B72" s="34"/>
      <c r="C72" s="34"/>
      <c r="D72" s="3">
        <v>2020</v>
      </c>
      <c r="E72" s="20">
        <v>6688032922248.5723</v>
      </c>
      <c r="F72" s="12">
        <v>26.36</v>
      </c>
    </row>
    <row r="73" spans="2:6" x14ac:dyDescent="0.25">
      <c r="B73" s="19"/>
      <c r="C73" s="19"/>
      <c r="D73" s="3">
        <v>2021</v>
      </c>
      <c r="E73" s="20">
        <v>6113201380185.7148</v>
      </c>
      <c r="F73" s="12">
        <v>27.47</v>
      </c>
    </row>
    <row r="74" spans="2:6" x14ac:dyDescent="0.25">
      <c r="B74" s="34">
        <v>20</v>
      </c>
      <c r="C74" s="34" t="s">
        <v>26</v>
      </c>
      <c r="D74" s="3">
        <v>2018</v>
      </c>
      <c r="E74" s="20">
        <v>510709109342.85718</v>
      </c>
      <c r="F74" s="12">
        <v>27.53</v>
      </c>
    </row>
    <row r="75" spans="2:6" x14ac:dyDescent="0.25">
      <c r="B75" s="34"/>
      <c r="C75" s="34"/>
      <c r="D75" s="3">
        <v>2019</v>
      </c>
      <c r="E75" s="20">
        <v>433682843366.66669</v>
      </c>
      <c r="F75" s="12">
        <v>25.95</v>
      </c>
    </row>
    <row r="76" spans="2:6" x14ac:dyDescent="0.25">
      <c r="B76" s="34"/>
      <c r="C76" s="34"/>
      <c r="D76" s="3">
        <v>2020</v>
      </c>
      <c r="E76" s="20">
        <v>516763951800</v>
      </c>
      <c r="F76" s="12">
        <v>25.97</v>
      </c>
    </row>
    <row r="77" spans="2:6" x14ac:dyDescent="0.25">
      <c r="B77" s="19"/>
      <c r="C77" s="19"/>
      <c r="D77" s="3">
        <v>2021</v>
      </c>
      <c r="E77" s="20">
        <v>535596451281.08112</v>
      </c>
      <c r="F77" s="12">
        <v>26.16</v>
      </c>
    </row>
    <row r="78" spans="2:6" x14ac:dyDescent="0.25">
      <c r="B78" s="34">
        <v>22</v>
      </c>
      <c r="C78" s="34" t="s">
        <v>28</v>
      </c>
      <c r="D78" s="3">
        <v>2018</v>
      </c>
      <c r="E78" s="20">
        <v>384661765361.53845</v>
      </c>
      <c r="F78" s="12">
        <v>26.92</v>
      </c>
    </row>
    <row r="79" spans="2:6" x14ac:dyDescent="0.25">
      <c r="B79" s="34"/>
      <c r="C79" s="34"/>
      <c r="D79" s="3">
        <v>2019</v>
      </c>
      <c r="E79" s="8">
        <v>406840439983.33337</v>
      </c>
      <c r="F79" s="12">
        <v>26.98</v>
      </c>
    </row>
    <row r="80" spans="2:6" x14ac:dyDescent="0.25">
      <c r="B80" s="34"/>
      <c r="C80" s="34"/>
      <c r="D80" s="3">
        <v>2020</v>
      </c>
      <c r="E80" s="37">
        <v>425387520718.75</v>
      </c>
      <c r="F80" s="12">
        <v>32.93</v>
      </c>
    </row>
    <row r="81" spans="2:6" x14ac:dyDescent="0.25">
      <c r="B81" s="19"/>
      <c r="C81" s="19"/>
      <c r="D81" s="3">
        <v>2021</v>
      </c>
      <c r="E81" s="37">
        <v>536506560215.90912</v>
      </c>
      <c r="F81" s="12">
        <v>25.82</v>
      </c>
    </row>
    <row r="82" spans="2:6" x14ac:dyDescent="0.25">
      <c r="B82" s="34">
        <v>24</v>
      </c>
      <c r="C82" s="34" t="s">
        <v>30</v>
      </c>
      <c r="D82" s="3">
        <v>2018</v>
      </c>
      <c r="E82" s="20">
        <v>322777427124.99994</v>
      </c>
      <c r="F82" s="12">
        <v>26.25</v>
      </c>
    </row>
    <row r="83" spans="2:6" x14ac:dyDescent="0.25">
      <c r="B83" s="34"/>
      <c r="C83" s="34"/>
      <c r="D83" s="3">
        <v>2019</v>
      </c>
      <c r="E83" s="20">
        <v>339991884069.23077</v>
      </c>
      <c r="F83" s="12">
        <v>31.3</v>
      </c>
    </row>
    <row r="84" spans="2:6" x14ac:dyDescent="0.25">
      <c r="B84" s="34"/>
      <c r="C84" s="34"/>
      <c r="D84" s="3">
        <v>2020</v>
      </c>
      <c r="E84" s="20">
        <v>302017553750</v>
      </c>
      <c r="F84" s="12">
        <v>26.25</v>
      </c>
    </row>
    <row r="85" spans="2:6" x14ac:dyDescent="0.25">
      <c r="B85" s="12"/>
      <c r="C85" s="36"/>
      <c r="D85" s="39">
        <v>2021</v>
      </c>
      <c r="E85" s="20">
        <v>1424823681530.7693</v>
      </c>
      <c r="F85" s="12">
        <v>31.3</v>
      </c>
    </row>
    <row r="86" spans="2:6" x14ac:dyDescent="0.25">
      <c r="C86" s="11"/>
    </row>
    <row r="87" spans="2:6" x14ac:dyDescent="0.25">
      <c r="C87" s="11"/>
    </row>
    <row r="88" spans="2:6" x14ac:dyDescent="0.25">
      <c r="C88" s="11"/>
    </row>
    <row r="89" spans="2:6" x14ac:dyDescent="0.25">
      <c r="C89" s="11"/>
    </row>
    <row r="90" spans="2:6" x14ac:dyDescent="0.25">
      <c r="C90" s="11"/>
    </row>
    <row r="91" spans="2:6" x14ac:dyDescent="0.25">
      <c r="C91" s="11"/>
    </row>
    <row r="92" spans="2:6" x14ac:dyDescent="0.25">
      <c r="C92" s="11"/>
    </row>
    <row r="93" spans="2:6" x14ac:dyDescent="0.25">
      <c r="C93" s="11"/>
    </row>
    <row r="94" spans="2:6" x14ac:dyDescent="0.25">
      <c r="C94" s="11"/>
    </row>
    <row r="95" spans="2:6" x14ac:dyDescent="0.25">
      <c r="C95" s="11"/>
    </row>
    <row r="96" spans="2:6" x14ac:dyDescent="0.25">
      <c r="C96" s="11"/>
    </row>
    <row r="97" spans="3:3" x14ac:dyDescent="0.25">
      <c r="C97" s="11"/>
    </row>
    <row r="98" spans="3:3" x14ac:dyDescent="0.25">
      <c r="C98" s="11"/>
    </row>
    <row r="99" spans="3:3" x14ac:dyDescent="0.25">
      <c r="C99" s="11"/>
    </row>
    <row r="100" spans="3:3" x14ac:dyDescent="0.25">
      <c r="C100" s="11"/>
    </row>
    <row r="101" spans="3:3" x14ac:dyDescent="0.25">
      <c r="C101" s="11"/>
    </row>
    <row r="102" spans="3:3" x14ac:dyDescent="0.25">
      <c r="C102" s="11"/>
    </row>
    <row r="103" spans="3:3" x14ac:dyDescent="0.25">
      <c r="C103" s="11"/>
    </row>
    <row r="104" spans="3:3" x14ac:dyDescent="0.25">
      <c r="C104" s="11"/>
    </row>
    <row r="105" spans="3:3" x14ac:dyDescent="0.25">
      <c r="C105" s="11"/>
    </row>
    <row r="106" spans="3:3" x14ac:dyDescent="0.25">
      <c r="C106" s="11"/>
    </row>
    <row r="107" spans="3:3" x14ac:dyDescent="0.25">
      <c r="C107" s="11"/>
    </row>
    <row r="108" spans="3:3" x14ac:dyDescent="0.25">
      <c r="C108" s="11"/>
    </row>
    <row r="109" spans="3:3" x14ac:dyDescent="0.25">
      <c r="C109" s="11"/>
    </row>
    <row r="110" spans="3:3" x14ac:dyDescent="0.25">
      <c r="C110" s="11"/>
    </row>
    <row r="111" spans="3:3" x14ac:dyDescent="0.25">
      <c r="C111" s="11"/>
    </row>
    <row r="112" spans="3:3" x14ac:dyDescent="0.25">
      <c r="C112" s="11"/>
    </row>
    <row r="113" spans="3:3" x14ac:dyDescent="0.25">
      <c r="C113" s="11"/>
    </row>
    <row r="114" spans="3:3" x14ac:dyDescent="0.25">
      <c r="C114" s="11"/>
    </row>
    <row r="115" spans="3:3" x14ac:dyDescent="0.25">
      <c r="C115" s="11"/>
    </row>
    <row r="116" spans="3:3" x14ac:dyDescent="0.25">
      <c r="C116" s="11"/>
    </row>
    <row r="117" spans="3:3" x14ac:dyDescent="0.25">
      <c r="C117" s="11"/>
    </row>
    <row r="118" spans="3:3" x14ac:dyDescent="0.25">
      <c r="C118" s="11"/>
    </row>
    <row r="119" spans="3:3" x14ac:dyDescent="0.25">
      <c r="C119" s="11"/>
    </row>
    <row r="120" spans="3:3" x14ac:dyDescent="0.25">
      <c r="C120" s="11"/>
    </row>
    <row r="121" spans="3:3" x14ac:dyDescent="0.25">
      <c r="C121" s="11"/>
    </row>
    <row r="122" spans="3:3" x14ac:dyDescent="0.25">
      <c r="C122" s="11"/>
    </row>
    <row r="123" spans="3:3" x14ac:dyDescent="0.25">
      <c r="C123" s="11"/>
    </row>
    <row r="124" spans="3:3" x14ac:dyDescent="0.25">
      <c r="C124" s="11"/>
    </row>
    <row r="125" spans="3:3" x14ac:dyDescent="0.25">
      <c r="C125" s="11"/>
    </row>
    <row r="126" spans="3:3" x14ac:dyDescent="0.25">
      <c r="C126" s="11"/>
    </row>
    <row r="127" spans="3:3" x14ac:dyDescent="0.25">
      <c r="C127" s="11"/>
    </row>
    <row r="128" spans="3:3" x14ac:dyDescent="0.25">
      <c r="C128" s="11"/>
    </row>
    <row r="129" spans="3:3" x14ac:dyDescent="0.25">
      <c r="C129" s="11"/>
    </row>
    <row r="130" spans="3:3" x14ac:dyDescent="0.25">
      <c r="C130" s="11"/>
    </row>
    <row r="131" spans="3:3" x14ac:dyDescent="0.25">
      <c r="C131" s="11"/>
    </row>
    <row r="132" spans="3:3" x14ac:dyDescent="0.25">
      <c r="C132" s="11"/>
    </row>
    <row r="133" spans="3:3" x14ac:dyDescent="0.25">
      <c r="C133" s="11"/>
    </row>
    <row r="134" spans="3:3" x14ac:dyDescent="0.25">
      <c r="C134" s="11"/>
    </row>
    <row r="135" spans="3:3" x14ac:dyDescent="0.25">
      <c r="C135" s="11"/>
    </row>
    <row r="136" spans="3:3" x14ac:dyDescent="0.25">
      <c r="C136" s="11"/>
    </row>
    <row r="137" spans="3:3" x14ac:dyDescent="0.25">
      <c r="C137" s="11"/>
    </row>
    <row r="138" spans="3:3" x14ac:dyDescent="0.25">
      <c r="C138" s="11"/>
    </row>
    <row r="139" spans="3:3" x14ac:dyDescent="0.25">
      <c r="C139" s="11"/>
    </row>
    <row r="140" spans="3:3" x14ac:dyDescent="0.25">
      <c r="C140" s="11"/>
    </row>
    <row r="141" spans="3:3" x14ac:dyDescent="0.25">
      <c r="C141" s="11"/>
    </row>
    <row r="142" spans="3:3" x14ac:dyDescent="0.25">
      <c r="C142" s="11"/>
    </row>
    <row r="143" spans="3:3" x14ac:dyDescent="0.25">
      <c r="C143" s="11"/>
    </row>
    <row r="144" spans="3:3" x14ac:dyDescent="0.25">
      <c r="C144" s="11"/>
    </row>
    <row r="145" spans="3:3" x14ac:dyDescent="0.25">
      <c r="C145" s="11"/>
    </row>
    <row r="146" spans="3:3" x14ac:dyDescent="0.25">
      <c r="C146" s="11"/>
    </row>
    <row r="147" spans="3:3" x14ac:dyDescent="0.25">
      <c r="C147" s="11"/>
    </row>
    <row r="148" spans="3:3" x14ac:dyDescent="0.25">
      <c r="C148" s="11"/>
    </row>
    <row r="149" spans="3:3" x14ac:dyDescent="0.25">
      <c r="C149" s="11"/>
    </row>
    <row r="150" spans="3:3" x14ac:dyDescent="0.25">
      <c r="C150" s="11"/>
    </row>
    <row r="151" spans="3:3" x14ac:dyDescent="0.25">
      <c r="C151" s="11"/>
    </row>
    <row r="152" spans="3:3" x14ac:dyDescent="0.25">
      <c r="C152" s="11"/>
    </row>
    <row r="153" spans="3:3" x14ac:dyDescent="0.25">
      <c r="C153" s="11"/>
    </row>
    <row r="154" spans="3:3" x14ac:dyDescent="0.25">
      <c r="C154" s="11"/>
    </row>
    <row r="155" spans="3:3" x14ac:dyDescent="0.25">
      <c r="C155" s="11"/>
    </row>
    <row r="156" spans="3:3" x14ac:dyDescent="0.25">
      <c r="C156" s="11"/>
    </row>
    <row r="157" spans="3:3" x14ac:dyDescent="0.25">
      <c r="C157" s="11"/>
    </row>
    <row r="158" spans="3:3" x14ac:dyDescent="0.25">
      <c r="C158" s="11"/>
    </row>
    <row r="159" spans="3:3" x14ac:dyDescent="0.25">
      <c r="C159" s="11"/>
    </row>
    <row r="160" spans="3:3" x14ac:dyDescent="0.25">
      <c r="C160" s="11"/>
    </row>
    <row r="161" spans="3:3" x14ac:dyDescent="0.25">
      <c r="C161" s="11"/>
    </row>
    <row r="162" spans="3:3" x14ac:dyDescent="0.25">
      <c r="C162" s="11"/>
    </row>
  </sheetData>
  <mergeCells count="41">
    <mergeCell ref="B82:B84"/>
    <mergeCell ref="B66:B68"/>
    <mergeCell ref="B70:B72"/>
    <mergeCell ref="B74:B76"/>
    <mergeCell ref="B78:B80"/>
    <mergeCell ref="B14:B16"/>
    <mergeCell ref="C14:C16"/>
    <mergeCell ref="B54:B56"/>
    <mergeCell ref="B58:B60"/>
    <mergeCell ref="B62:B64"/>
    <mergeCell ref="B18:B20"/>
    <mergeCell ref="C18:C20"/>
    <mergeCell ref="B22:B24"/>
    <mergeCell ref="C22:C24"/>
    <mergeCell ref="B26:B28"/>
    <mergeCell ref="C26:C28"/>
    <mergeCell ref="B30:B32"/>
    <mergeCell ref="C30:C32"/>
    <mergeCell ref="B34:B36"/>
    <mergeCell ref="C34:C36"/>
    <mergeCell ref="B38:B40"/>
    <mergeCell ref="B3:F3"/>
    <mergeCell ref="B6:B8"/>
    <mergeCell ref="C6:C8"/>
    <mergeCell ref="B10:B12"/>
    <mergeCell ref="C10:C12"/>
    <mergeCell ref="C38:C40"/>
    <mergeCell ref="B42:B44"/>
    <mergeCell ref="C42:C44"/>
    <mergeCell ref="B46:B48"/>
    <mergeCell ref="C46:C48"/>
    <mergeCell ref="B50:B52"/>
    <mergeCell ref="C50:C52"/>
    <mergeCell ref="C54:C56"/>
    <mergeCell ref="C58:C60"/>
    <mergeCell ref="C62:C64"/>
    <mergeCell ref="C82:C84"/>
    <mergeCell ref="C66:C68"/>
    <mergeCell ref="C70:C72"/>
    <mergeCell ref="C74:C76"/>
    <mergeCell ref="C78:C8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PROFITABILITAS</vt:lpstr>
      <vt:lpstr>LEVERAGE</vt:lpstr>
      <vt:lpstr>CAPITAL INTENSITY</vt:lpstr>
      <vt:lpstr>KOMISARIS INDEPENDEN</vt:lpstr>
      <vt:lpstr>PENGHINDARAN PAJAK</vt:lpstr>
      <vt:lpstr>UKURAN PERUSAHAAN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2023-03-18T03:32:35Z</dcterms:created>
  <dcterms:modified xsi:type="dcterms:W3CDTF">2023-05-28T09:20:14Z</dcterms:modified>
</cp:coreProperties>
</file>